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S:\Network Strategy\15 - Capacity Strategy Team\11 - Projects\11 - Demand Side Response\25 - Tenders\13 - Autumn 2023\Bid review\Losses\Axle\"/>
    </mc:Choice>
  </mc:AlternateContent>
  <xr:revisionPtr revIDLastSave="0" documentId="8_{98AE17CD-2A1A-4B6E-ABF4-279DBFEE0713}"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<sst xmlns="http://schemas.openxmlformats.org/spreadsheetml/2006/main" count="3766" uniqueCount="1675">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</sst>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1" sqref="G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1495</v>
      </c>
      <c r="E7"/>
      <c r="F7" s="23"/>
      <c r="G7"/>
      <c r="H7" s="38">
        <v>3700</v>
      </c>
      <c r="I7" s="39">
        <v>100</v>
      </c>
      <c r="J7" s="24">
        <f>H7*I7/1000</f>
        <v>370</v>
      </c>
      <c r="K7"/>
      <c r="L7"/>
      <c r="M7"/>
      <c r="N7"/>
      <c r="O7"/>
      <c r="P7" s="55"/>
    </row>
    <row r="8" spans="1:24" ht="24.75" customHeight="1" thickBot="1" x14ac:dyDescent="0.25">
      <c r="A8"/>
      <c r="B8" s="61"/>
      <c r="C8" s="106" t="s">
        <v>1623</v>
      </c>
      <c r="D8" s="107">
        <v>-370</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-370</v>
      </c>
      <c r="E12" s="29">
        <f>IF($D$7=C22,$D$8,0)</f>
        <v>0</v>
      </c>
      <c r="F12" s="29">
        <f>IF($D$7=C23,$D$8,0)</f>
        <v>0</v>
      </c>
      <c r="G12" s="29">
        <f>IF($D$7=C24,$D$8,0)</f>
        <v>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370</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-29.229999999999986</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-29.229999999999986</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2024-03-02T10:50:26Z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