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Transfer Directory\fs1gbn1fs002_transfer\Chrissie Oakley\RRP J ECCLESTON\2020-21 RRP\Reporting Table\"/>
    </mc:Choice>
  </mc:AlternateContent>
  <xr:revisionPtr revIDLastSave="0" documentId="8_{CDC592C1-9D16-47B9-B019-99AAD26B9F4E}" xr6:coauthVersionLast="31" xr6:coauthVersionMax="31" xr10:uidLastSave="{00000000-0000-0000-0000-000000000000}"/>
  <bookViews>
    <workbookView xWindow="0" yWindow="0" windowWidth="20490" windowHeight="7545" tabRatio="890" activeTab="6" xr2:uid="{00000000-000D-0000-FFFF-FFFF00000000}"/>
  </bookViews>
  <sheets>
    <sheet name="Cover Sheet" sheetId="250" r:id="rId1"/>
    <sheet name="Changes Log" sheetId="251" r:id="rId2"/>
    <sheet name="Data Change Log" sheetId="252" r:id="rId3"/>
    <sheet name="E1 - Visual Amenity" sheetId="248" r:id="rId4"/>
    <sheet name="E2 - Environmental Reporting " sheetId="245" r:id="rId5"/>
    <sheet name="E3 - BCF" sheetId="246" r:id="rId6"/>
    <sheet name="E4 - Losses Snapshot" sheetId="253" r:id="rId7"/>
    <sheet name="E5 - Smart Metering" sheetId="240" r:id="rId8"/>
    <sheet name="E6 - Innovative Solutions" sheetId="169" r:id="rId9"/>
    <sheet name="E7 - LCTs" sheetId="239" r:id="rId10"/>
    <sheet name="E8 - IRM" sheetId="243" r:id="rId11"/>
  </sheet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_xlnm.Print_Area" localSheetId="6">'E4 - Losses Snapshot'!$B$2:$AK$24</definedName>
    <definedName name="_xlnm.Print_Titles" localSheetId="6">'E4 - Losses Snapshot'!$B:$C</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hrIndnt" hidden="1">"Wide"</definedName>
    <definedName name="SAPsysID" hidden="1">"708C5W7SBKP804JT78WJ0JNKI"</definedName>
    <definedName name="SAPwbID" hidden="1">"ARS"</definedName>
  </definedNames>
  <calcPr calcId="179017"/>
</workbook>
</file>

<file path=xl/calcChain.xml><?xml version="1.0" encoding="utf-8"?>
<calcChain xmlns="http://schemas.openxmlformats.org/spreadsheetml/2006/main">
  <c r="IL96" i="169" l="1"/>
  <c r="IK96" i="169"/>
  <c r="IJ96" i="169"/>
  <c r="II96" i="169"/>
  <c r="IH96" i="169"/>
  <c r="IG96" i="169"/>
  <c r="IF96" i="169"/>
  <c r="IE96" i="169"/>
  <c r="ID96" i="169"/>
  <c r="IM96" i="169" s="1"/>
  <c r="HU96" i="169"/>
  <c r="HT96" i="169"/>
  <c r="HS96" i="169"/>
  <c r="HR96" i="169"/>
  <c r="HQ96" i="169"/>
  <c r="HP96" i="169"/>
  <c r="HO96" i="169"/>
  <c r="HN96" i="169"/>
  <c r="HM96" i="169"/>
  <c r="HV96" i="169" s="1"/>
  <c r="HD96" i="169"/>
  <c r="HC96" i="169"/>
  <c r="HB96" i="169"/>
  <c r="HA96" i="169"/>
  <c r="GZ96" i="169"/>
  <c r="GY96" i="169"/>
  <c r="GX96" i="169"/>
  <c r="GW96" i="169"/>
  <c r="GV96" i="169"/>
  <c r="HE96" i="169" s="1"/>
  <c r="GM96" i="169"/>
  <c r="GL96" i="169"/>
  <c r="GK96" i="169"/>
  <c r="GJ96" i="169"/>
  <c r="GI96" i="169"/>
  <c r="GH96" i="169"/>
  <c r="GG96" i="169"/>
  <c r="GF96" i="169"/>
  <c r="GE96" i="169"/>
  <c r="GN96" i="169" s="1"/>
  <c r="FV96" i="169"/>
  <c r="FU96" i="169"/>
  <c r="FT96" i="169"/>
  <c r="FS96" i="169"/>
  <c r="FR96" i="169"/>
  <c r="FQ96" i="169"/>
  <c r="FP96" i="169"/>
  <c r="FO96" i="169"/>
  <c r="FN96" i="169"/>
  <c r="FW96" i="169" s="1"/>
  <c r="FE96" i="169"/>
  <c r="FD96" i="169"/>
  <c r="FC96" i="169"/>
  <c r="FB96" i="169"/>
  <c r="FA96" i="169"/>
  <c r="EZ96" i="169"/>
  <c r="EY96" i="169"/>
  <c r="EX96" i="169"/>
  <c r="EW96" i="169"/>
  <c r="FF96" i="169" s="1"/>
  <c r="DZ96" i="169"/>
  <c r="DY96" i="169"/>
  <c r="DX96" i="169"/>
  <c r="DW96" i="169"/>
  <c r="DV96" i="169"/>
  <c r="DU96" i="169"/>
  <c r="DT96" i="169"/>
  <c r="DS96" i="169"/>
  <c r="DR96" i="169"/>
  <c r="EA96" i="169" s="1"/>
  <c r="DI96" i="169"/>
  <c r="DH96" i="169"/>
  <c r="DG96" i="169"/>
  <c r="DF96" i="169"/>
  <c r="DE96" i="169"/>
  <c r="DD96" i="169"/>
  <c r="DC96" i="169"/>
  <c r="DB96" i="169"/>
  <c r="DA96" i="169"/>
  <c r="DJ96" i="169" s="1"/>
  <c r="CD96" i="169"/>
  <c r="CC96" i="169"/>
  <c r="CB96" i="169"/>
  <c r="CA96" i="169"/>
  <c r="BZ96" i="169"/>
  <c r="BY96" i="169"/>
  <c r="BX96" i="169"/>
  <c r="BW96" i="169"/>
  <c r="BV96" i="169"/>
  <c r="CE96" i="169" s="1"/>
  <c r="BM96" i="169"/>
  <c r="BL96" i="169"/>
  <c r="BK96" i="169"/>
  <c r="BJ96" i="169"/>
  <c r="BI96" i="169"/>
  <c r="BH96" i="169"/>
  <c r="BG96" i="169"/>
  <c r="BF96" i="169"/>
  <c r="BE96" i="169"/>
  <c r="BN96" i="169" s="1"/>
  <c r="AV96" i="169"/>
  <c r="AU96" i="169"/>
  <c r="AT96" i="169"/>
  <c r="AS96" i="169"/>
  <c r="AR96" i="169"/>
  <c r="AQ96" i="169"/>
  <c r="AP96" i="169"/>
  <c r="AO96" i="169"/>
  <c r="AN96" i="169"/>
  <c r="AW96" i="169" s="1"/>
  <c r="AE96" i="169"/>
  <c r="AD96" i="169"/>
  <c r="AC96" i="169"/>
  <c r="AB96" i="169"/>
  <c r="AA96" i="169"/>
  <c r="Z96" i="169"/>
  <c r="Y96" i="169"/>
  <c r="X96" i="169"/>
  <c r="W96" i="169"/>
  <c r="AF96" i="169" s="1"/>
  <c r="IM95" i="169"/>
  <c r="IL95" i="169"/>
  <c r="HV95" i="169"/>
  <c r="HU95" i="169"/>
  <c r="HE95" i="169"/>
  <c r="HD95" i="169"/>
  <c r="GN95" i="169"/>
  <c r="GM95" i="169"/>
  <c r="FW95" i="169"/>
  <c r="FV95" i="169"/>
  <c r="FF95" i="169"/>
  <c r="FE95" i="169"/>
  <c r="EA95" i="169"/>
  <c r="DZ95" i="169"/>
  <c r="DJ95" i="169"/>
  <c r="DI95" i="169"/>
  <c r="CE95" i="169"/>
  <c r="CD95" i="169"/>
  <c r="BN95" i="169"/>
  <c r="BM95" i="169"/>
  <c r="AW95" i="169"/>
  <c r="AV95" i="169"/>
  <c r="AF95" i="169"/>
  <c r="AE95" i="169"/>
  <c r="IM94" i="169"/>
  <c r="IL94" i="169"/>
  <c r="HV94" i="169"/>
  <c r="HU94" i="169"/>
  <c r="HE94" i="169"/>
  <c r="HD94" i="169"/>
  <c r="GN94" i="169"/>
  <c r="GM94" i="169"/>
  <c r="FW94" i="169"/>
  <c r="FV94" i="169"/>
  <c r="FF94" i="169"/>
  <c r="FE94" i="169"/>
  <c r="EA94" i="169"/>
  <c r="DZ94" i="169"/>
  <c r="DJ94" i="169"/>
  <c r="DI94" i="169"/>
  <c r="CE94" i="169"/>
  <c r="CD94" i="169"/>
  <c r="BN94" i="169"/>
  <c r="BM94" i="169"/>
  <c r="AW94" i="169"/>
  <c r="AV94" i="169"/>
  <c r="AF94" i="169"/>
  <c r="AE94" i="169"/>
  <c r="IM93" i="169"/>
  <c r="IL93" i="169"/>
  <c r="HV93" i="169"/>
  <c r="HU93" i="169"/>
  <c r="HE93" i="169"/>
  <c r="HD93" i="169"/>
  <c r="GN93" i="169"/>
  <c r="GM93" i="169"/>
  <c r="FW93" i="169"/>
  <c r="FV93" i="169"/>
  <c r="FF93" i="169"/>
  <c r="FE93" i="169"/>
  <c r="EA93" i="169"/>
  <c r="DZ93" i="169"/>
  <c r="DJ93" i="169"/>
  <c r="DI93" i="169"/>
  <c r="CE93" i="169"/>
  <c r="CD93" i="169"/>
  <c r="BN93" i="169"/>
  <c r="BM93" i="169"/>
  <c r="AW93" i="169"/>
  <c r="AV93" i="169"/>
  <c r="AF93" i="169"/>
  <c r="AE93" i="169"/>
  <c r="IM92" i="169"/>
  <c r="IL92" i="169"/>
  <c r="HV92" i="169"/>
  <c r="HU92" i="169"/>
  <c r="HE92" i="169"/>
  <c r="HD92" i="169"/>
  <c r="GN92" i="169"/>
  <c r="GM92" i="169"/>
  <c r="FW92" i="169"/>
  <c r="FV92" i="169"/>
  <c r="FF92" i="169"/>
  <c r="FE92" i="169"/>
  <c r="EA92" i="169"/>
  <c r="DZ92" i="169"/>
  <c r="DJ92" i="169"/>
  <c r="DI92" i="169"/>
  <c r="CE92" i="169"/>
  <c r="CD92" i="169"/>
  <c r="BN92" i="169"/>
  <c r="BM92" i="169"/>
  <c r="AW92" i="169"/>
  <c r="AV92" i="169"/>
  <c r="AF92" i="169"/>
  <c r="AE92" i="169"/>
  <c r="IM91" i="169"/>
  <c r="IL91" i="169"/>
  <c r="HV91" i="169"/>
  <c r="HU91" i="169"/>
  <c r="HE91" i="169"/>
  <c r="HD91" i="169"/>
  <c r="GN91" i="169"/>
  <c r="GM91" i="169"/>
  <c r="FW91" i="169"/>
  <c r="FV91" i="169"/>
  <c r="FF91" i="169"/>
  <c r="FE91" i="169"/>
  <c r="EA91" i="169"/>
  <c r="DZ91" i="169"/>
  <c r="DJ91" i="169"/>
  <c r="DI91" i="169"/>
  <c r="CE91" i="169"/>
  <c r="CD91" i="169"/>
  <c r="BN91" i="169"/>
  <c r="BM91" i="169"/>
  <c r="AW91" i="169"/>
  <c r="AV91" i="169"/>
  <c r="AF91" i="169"/>
  <c r="AE91" i="169"/>
  <c r="IM90" i="169"/>
  <c r="IL90" i="169"/>
  <c r="HV90" i="169"/>
  <c r="HU90" i="169"/>
  <c r="HE90" i="169"/>
  <c r="HD90" i="169"/>
  <c r="GN90" i="169"/>
  <c r="GM90" i="169"/>
  <c r="FW90" i="169"/>
  <c r="FV90" i="169"/>
  <c r="FF90" i="169"/>
  <c r="FE90" i="169"/>
  <c r="EA90" i="169"/>
  <c r="DZ90" i="169"/>
  <c r="DJ90" i="169"/>
  <c r="DI90" i="169"/>
  <c r="CE90" i="169"/>
  <c r="CD90" i="169"/>
  <c r="BN90" i="169"/>
  <c r="BM90" i="169"/>
  <c r="AW90" i="169"/>
  <c r="AV90" i="169"/>
  <c r="AF90" i="169"/>
  <c r="AE90" i="169"/>
  <c r="IM89" i="169"/>
  <c r="IL89" i="169"/>
  <c r="HV89" i="169"/>
  <c r="HU89" i="169"/>
  <c r="HE89" i="169"/>
  <c r="HD89" i="169"/>
  <c r="GN89" i="169"/>
  <c r="GM89" i="169"/>
  <c r="FW89" i="169"/>
  <c r="FV89" i="169"/>
  <c r="FF89" i="169"/>
  <c r="FE89" i="169"/>
  <c r="EA89" i="169"/>
  <c r="DZ89" i="169"/>
  <c r="DJ89" i="169"/>
  <c r="DI89" i="169"/>
  <c r="CE89" i="169"/>
  <c r="CD89" i="169"/>
  <c r="BN89" i="169"/>
  <c r="BM89" i="169"/>
  <c r="AW89" i="169"/>
  <c r="AV89" i="169"/>
  <c r="AF89" i="169"/>
  <c r="AE89" i="169"/>
  <c r="IM88" i="169"/>
  <c r="IL88" i="169"/>
  <c r="HV88" i="169"/>
  <c r="HU88" i="169"/>
  <c r="HE88" i="169"/>
  <c r="HD88" i="169"/>
  <c r="GN88" i="169"/>
  <c r="GM88" i="169"/>
  <c r="FW88" i="169"/>
  <c r="FV88" i="169"/>
  <c r="FF88" i="169"/>
  <c r="FE88" i="169"/>
  <c r="EA88" i="169"/>
  <c r="DZ88" i="169"/>
  <c r="DJ88" i="169"/>
  <c r="DI88" i="169"/>
  <c r="CE88" i="169"/>
  <c r="CD88" i="169"/>
  <c r="BN88" i="169"/>
  <c r="BM88" i="169"/>
  <c r="AW88" i="169"/>
  <c r="AV88" i="169"/>
  <c r="AF88" i="169"/>
  <c r="AE88" i="169"/>
  <c r="IM87" i="169"/>
  <c r="IL87" i="169"/>
  <c r="HV87" i="169"/>
  <c r="HU87" i="169"/>
  <c r="HE87" i="169"/>
  <c r="HD87" i="169"/>
  <c r="GN87" i="169"/>
  <c r="GM87" i="169"/>
  <c r="FW87" i="169"/>
  <c r="FV87" i="169"/>
  <c r="FF87" i="169"/>
  <c r="FE87" i="169"/>
  <c r="EA87" i="169"/>
  <c r="DZ87" i="169"/>
  <c r="DJ87" i="169"/>
  <c r="DI87" i="169"/>
  <c r="CE87" i="169"/>
  <c r="CD87" i="169"/>
  <c r="BN87" i="169"/>
  <c r="BM87" i="169"/>
  <c r="AW87" i="169"/>
  <c r="AV87" i="169"/>
  <c r="AF87" i="169"/>
  <c r="AE87" i="169"/>
  <c r="IM86" i="169"/>
  <c r="IL86" i="169"/>
  <c r="HV86" i="169"/>
  <c r="HU86" i="169"/>
  <c r="HE86" i="169"/>
  <c r="HD86" i="169"/>
  <c r="GN86" i="169"/>
  <c r="GM86" i="169"/>
  <c r="FW86" i="169"/>
  <c r="FV86" i="169"/>
  <c r="FF86" i="169"/>
  <c r="FE86" i="169"/>
  <c r="EA86" i="169"/>
  <c r="DZ86" i="169"/>
  <c r="DJ86" i="169"/>
  <c r="DI86" i="169"/>
  <c r="CE86" i="169"/>
  <c r="CD86" i="169"/>
  <c r="BN86" i="169"/>
  <c r="BM86" i="169"/>
  <c r="AW86" i="169"/>
  <c r="AV86" i="169"/>
  <c r="AF86" i="169"/>
  <c r="AE86" i="169"/>
  <c r="IL83" i="169"/>
  <c r="IK83" i="169"/>
  <c r="IJ83" i="169"/>
  <c r="II83" i="169"/>
  <c r="IH83" i="169"/>
  <c r="IG83" i="169"/>
  <c r="IF83" i="169"/>
  <c r="IE83" i="169"/>
  <c r="ID83" i="169"/>
  <c r="IM83" i="169" s="1"/>
  <c r="HU83" i="169"/>
  <c r="HT83" i="169"/>
  <c r="HS83" i="169"/>
  <c r="HR83" i="169"/>
  <c r="HQ83" i="169"/>
  <c r="HP83" i="169"/>
  <c r="HO83" i="169"/>
  <c r="HN83" i="169"/>
  <c r="HM83" i="169"/>
  <c r="HV83" i="169" s="1"/>
  <c r="HD83" i="169"/>
  <c r="HC83" i="169"/>
  <c r="HB83" i="169"/>
  <c r="HA83" i="169"/>
  <c r="GZ83" i="169"/>
  <c r="GY83" i="169"/>
  <c r="GX83" i="169"/>
  <c r="GW83" i="169"/>
  <c r="GV83" i="169"/>
  <c r="HE83" i="169" s="1"/>
  <c r="GM83" i="169"/>
  <c r="GL83" i="169"/>
  <c r="GK83" i="169"/>
  <c r="GJ83" i="169"/>
  <c r="GI83" i="169"/>
  <c r="GH83" i="169"/>
  <c r="GG83" i="169"/>
  <c r="GF83" i="169"/>
  <c r="GE83" i="169"/>
  <c r="GN83" i="169" s="1"/>
  <c r="FV83" i="169"/>
  <c r="FU83" i="169"/>
  <c r="FT83" i="169"/>
  <c r="FS83" i="169"/>
  <c r="FR83" i="169"/>
  <c r="FQ83" i="169"/>
  <c r="FP83" i="169"/>
  <c r="FO83" i="169"/>
  <c r="FN83" i="169"/>
  <c r="FW83" i="169" s="1"/>
  <c r="FE83" i="169"/>
  <c r="FD83" i="169"/>
  <c r="FC83" i="169"/>
  <c r="FB83" i="169"/>
  <c r="FA83" i="169"/>
  <c r="EZ83" i="169"/>
  <c r="EY83" i="169"/>
  <c r="EX83" i="169"/>
  <c r="EW83" i="169"/>
  <c r="FF83" i="169" s="1"/>
  <c r="DZ83" i="169"/>
  <c r="DY83" i="169"/>
  <c r="DX83" i="169"/>
  <c r="DW83" i="169"/>
  <c r="DV83" i="169"/>
  <c r="DU83" i="169"/>
  <c r="DT83" i="169"/>
  <c r="DS83" i="169"/>
  <c r="DR83" i="169"/>
  <c r="EA83" i="169" s="1"/>
  <c r="DI83" i="169"/>
  <c r="DH83" i="169"/>
  <c r="DG83" i="169"/>
  <c r="DF83" i="169"/>
  <c r="DE83" i="169"/>
  <c r="DD83" i="169"/>
  <c r="DC83" i="169"/>
  <c r="DB83" i="169"/>
  <c r="DA83" i="169"/>
  <c r="DJ83" i="169" s="1"/>
  <c r="CD83" i="169"/>
  <c r="CC83" i="169"/>
  <c r="CB83" i="169"/>
  <c r="CA83" i="169"/>
  <c r="BZ83" i="169"/>
  <c r="BY83" i="169"/>
  <c r="BX83" i="169"/>
  <c r="BW83" i="169"/>
  <c r="BV83" i="169"/>
  <c r="CE83" i="169" s="1"/>
  <c r="BM83" i="169"/>
  <c r="BL83" i="169"/>
  <c r="BK83" i="169"/>
  <c r="BJ83" i="169"/>
  <c r="BI83" i="169"/>
  <c r="BH83" i="169"/>
  <c r="BG83" i="169"/>
  <c r="BF83" i="169"/>
  <c r="BE83" i="169"/>
  <c r="BN83" i="169" s="1"/>
  <c r="AV83" i="169"/>
  <c r="AU83" i="169"/>
  <c r="AT83" i="169"/>
  <c r="AS83" i="169"/>
  <c r="AR83" i="169"/>
  <c r="AQ83" i="169"/>
  <c r="AP83" i="169"/>
  <c r="AO83" i="169"/>
  <c r="AN83" i="169"/>
  <c r="AW83" i="169" s="1"/>
  <c r="AE83" i="169"/>
  <c r="AD83" i="169"/>
  <c r="AC83" i="169"/>
  <c r="AB83" i="169"/>
  <c r="AA83" i="169"/>
  <c r="Z83" i="169"/>
  <c r="Y83" i="169"/>
  <c r="X83" i="169"/>
  <c r="W83" i="169"/>
  <c r="AF83" i="169" s="1"/>
  <c r="IM82" i="169"/>
  <c r="IL82" i="169"/>
  <c r="HV82" i="169"/>
  <c r="HU82" i="169"/>
  <c r="HE82" i="169"/>
  <c r="HD82" i="169"/>
  <c r="GN82" i="169"/>
  <c r="GM82" i="169"/>
  <c r="FW82" i="169"/>
  <c r="FV82" i="169"/>
  <c r="FF82" i="169"/>
  <c r="FE82" i="169"/>
  <c r="EA82" i="169"/>
  <c r="DZ82" i="169"/>
  <c r="DJ82" i="169"/>
  <c r="DI82" i="169"/>
  <c r="CE82" i="169"/>
  <c r="CD82" i="169"/>
  <c r="BN82" i="169"/>
  <c r="BM82" i="169"/>
  <c r="AW82" i="169"/>
  <c r="AV82" i="169"/>
  <c r="AF82" i="169"/>
  <c r="AE82" i="169"/>
  <c r="IM81" i="169"/>
  <c r="IL81" i="169"/>
  <c r="HV81" i="169"/>
  <c r="HU81" i="169"/>
  <c r="HE81" i="169"/>
  <c r="HD81" i="169"/>
  <c r="GN81" i="169"/>
  <c r="GM81" i="169"/>
  <c r="FW81" i="169"/>
  <c r="FV81" i="169"/>
  <c r="FF81" i="169"/>
  <c r="FE81" i="169"/>
  <c r="EA81" i="169"/>
  <c r="DZ81" i="169"/>
  <c r="DJ81" i="169"/>
  <c r="DI81" i="169"/>
  <c r="CE81" i="169"/>
  <c r="CD81" i="169"/>
  <c r="BN81" i="169"/>
  <c r="BM81" i="169"/>
  <c r="AW81" i="169"/>
  <c r="AV81" i="169"/>
  <c r="AF81" i="169"/>
  <c r="AE81" i="169"/>
  <c r="IM80" i="169"/>
  <c r="IL80" i="169"/>
  <c r="HV80" i="169"/>
  <c r="HU80" i="169"/>
  <c r="HE80" i="169"/>
  <c r="HD80" i="169"/>
  <c r="GN80" i="169"/>
  <c r="GM80" i="169"/>
  <c r="FW80" i="169"/>
  <c r="FV80" i="169"/>
  <c r="FF80" i="169"/>
  <c r="FE80" i="169"/>
  <c r="EA80" i="169"/>
  <c r="DZ80" i="169"/>
  <c r="DJ80" i="169"/>
  <c r="DI80" i="169"/>
  <c r="CE80" i="169"/>
  <c r="CD80" i="169"/>
  <c r="BN80" i="169"/>
  <c r="BM80" i="169"/>
  <c r="AW80" i="169"/>
  <c r="AV80" i="169"/>
  <c r="AF80" i="169"/>
  <c r="AE80" i="169"/>
  <c r="IM79" i="169"/>
  <c r="IL79" i="169"/>
  <c r="HV79" i="169"/>
  <c r="HU79" i="169"/>
  <c r="HE79" i="169"/>
  <c r="HD79" i="169"/>
  <c r="GN79" i="169"/>
  <c r="GM79" i="169"/>
  <c r="FW79" i="169"/>
  <c r="FV79" i="169"/>
  <c r="FF79" i="169"/>
  <c r="FE79" i="169"/>
  <c r="EA79" i="169"/>
  <c r="DZ79" i="169"/>
  <c r="DJ79" i="169"/>
  <c r="DI79" i="169"/>
  <c r="CE79" i="169"/>
  <c r="CD79" i="169"/>
  <c r="BN79" i="169"/>
  <c r="BM79" i="169"/>
  <c r="AW79" i="169"/>
  <c r="AV79" i="169"/>
  <c r="AF79" i="169"/>
  <c r="AE79" i="169"/>
  <c r="IM78" i="169"/>
  <c r="IL78" i="169"/>
  <c r="HV78" i="169"/>
  <c r="HU78" i="169"/>
  <c r="HE78" i="169"/>
  <c r="HD78" i="169"/>
  <c r="GN78" i="169"/>
  <c r="GM78" i="169"/>
  <c r="FW78" i="169"/>
  <c r="FV78" i="169"/>
  <c r="FF78" i="169"/>
  <c r="FE78" i="169"/>
  <c r="EA78" i="169"/>
  <c r="DZ78" i="169"/>
  <c r="DJ78" i="169"/>
  <c r="DI78" i="169"/>
  <c r="CE78" i="169"/>
  <c r="CD78" i="169"/>
  <c r="BN78" i="169"/>
  <c r="BM78" i="169"/>
  <c r="AW78" i="169"/>
  <c r="AV78" i="169"/>
  <c r="AF78" i="169"/>
  <c r="AE78" i="169"/>
  <c r="IM77" i="169"/>
  <c r="IL77" i="169"/>
  <c r="HV77" i="169"/>
  <c r="HU77" i="169"/>
  <c r="HE77" i="169"/>
  <c r="HD77" i="169"/>
  <c r="GN77" i="169"/>
  <c r="GM77" i="169"/>
  <c r="FW77" i="169"/>
  <c r="FV77" i="169"/>
  <c r="FF77" i="169"/>
  <c r="FE77" i="169"/>
  <c r="EA77" i="169"/>
  <c r="DZ77" i="169"/>
  <c r="DJ77" i="169"/>
  <c r="DI77" i="169"/>
  <c r="CE77" i="169"/>
  <c r="CD77" i="169"/>
  <c r="BN77" i="169"/>
  <c r="BM77" i="169"/>
  <c r="AW77" i="169"/>
  <c r="AV77" i="169"/>
  <c r="AF77" i="169"/>
  <c r="AE77" i="169"/>
  <c r="IM76" i="169"/>
  <c r="IL76" i="169"/>
  <c r="HV76" i="169"/>
  <c r="HU76" i="169"/>
  <c r="HE76" i="169"/>
  <c r="HD76" i="169"/>
  <c r="GN76" i="169"/>
  <c r="GM76" i="169"/>
  <c r="FW76" i="169"/>
  <c r="FV76" i="169"/>
  <c r="FF76" i="169"/>
  <c r="FE76" i="169"/>
  <c r="EA76" i="169"/>
  <c r="DZ76" i="169"/>
  <c r="DJ76" i="169"/>
  <c r="DI76" i="169"/>
  <c r="CE76" i="169"/>
  <c r="CD76" i="169"/>
  <c r="BN76" i="169"/>
  <c r="BM76" i="169"/>
  <c r="AW76" i="169"/>
  <c r="AV76" i="169"/>
  <c r="AF76" i="169"/>
  <c r="AE76" i="169"/>
  <c r="IM75" i="169"/>
  <c r="IL75" i="169"/>
  <c r="HV75" i="169"/>
  <c r="HU75" i="169"/>
  <c r="HE75" i="169"/>
  <c r="HD75" i="169"/>
  <c r="GN75" i="169"/>
  <c r="GM75" i="169"/>
  <c r="FW75" i="169"/>
  <c r="FV75" i="169"/>
  <c r="FF75" i="169"/>
  <c r="FE75" i="169"/>
  <c r="EA75" i="169"/>
  <c r="DZ75" i="169"/>
  <c r="DJ75" i="169"/>
  <c r="DI75" i="169"/>
  <c r="CE75" i="169"/>
  <c r="CD75" i="169"/>
  <c r="BN75" i="169"/>
  <c r="BM75" i="169"/>
  <c r="AW75" i="169"/>
  <c r="AV75" i="169"/>
  <c r="AF75" i="169"/>
  <c r="AE75" i="169"/>
  <c r="IM74" i="169"/>
  <c r="IL74" i="169"/>
  <c r="HV74" i="169"/>
  <c r="HU74" i="169"/>
  <c r="HE74" i="169"/>
  <c r="HD74" i="169"/>
  <c r="GN74" i="169"/>
  <c r="GM74" i="169"/>
  <c r="FW74" i="169"/>
  <c r="FV74" i="169"/>
  <c r="FF74" i="169"/>
  <c r="FE74" i="169"/>
  <c r="EA74" i="169"/>
  <c r="DZ74" i="169"/>
  <c r="DJ74" i="169"/>
  <c r="DI74" i="169"/>
  <c r="CE74" i="169"/>
  <c r="CD74" i="169"/>
  <c r="BN74" i="169"/>
  <c r="BM74" i="169"/>
  <c r="AW74" i="169"/>
  <c r="AV74" i="169"/>
  <c r="AF74" i="169"/>
  <c r="AE74" i="169"/>
  <c r="IM73" i="169"/>
  <c r="IL73" i="169"/>
  <c r="HV73" i="169"/>
  <c r="HU73" i="169"/>
  <c r="HE73" i="169"/>
  <c r="HD73" i="169"/>
  <c r="GN73" i="169"/>
  <c r="GM73" i="169"/>
  <c r="FW73" i="169"/>
  <c r="FV73" i="169"/>
  <c r="FF73" i="169"/>
  <c r="FE73" i="169"/>
  <c r="EA73" i="169"/>
  <c r="DZ73" i="169"/>
  <c r="DJ73" i="169"/>
  <c r="DI73" i="169"/>
  <c r="CE73" i="169"/>
  <c r="CD73" i="169"/>
  <c r="BN73" i="169"/>
  <c r="BM73" i="169"/>
  <c r="AW73" i="169"/>
  <c r="AV73" i="169"/>
  <c r="AF73" i="169"/>
  <c r="AE73" i="169"/>
  <c r="IL70" i="169"/>
  <c r="IK70" i="169"/>
  <c r="IJ70" i="169"/>
  <c r="II70" i="169"/>
  <c r="IH70" i="169"/>
  <c r="IG70" i="169"/>
  <c r="IF70" i="169"/>
  <c r="IE70" i="169"/>
  <c r="IM70" i="169" s="1"/>
  <c r="ID70" i="169"/>
  <c r="HU70" i="169"/>
  <c r="HT70" i="169"/>
  <c r="HS70" i="169"/>
  <c r="HR70" i="169"/>
  <c r="HQ70" i="169"/>
  <c r="HP70" i="169"/>
  <c r="HO70" i="169"/>
  <c r="HN70" i="169"/>
  <c r="HM70" i="169"/>
  <c r="HV70" i="169" s="1"/>
  <c r="HD70" i="169"/>
  <c r="HC70" i="169"/>
  <c r="HB70" i="169"/>
  <c r="HA70" i="169"/>
  <c r="GZ70" i="169"/>
  <c r="GY70" i="169"/>
  <c r="GX70" i="169"/>
  <c r="GW70" i="169"/>
  <c r="HE70" i="169" s="1"/>
  <c r="GV70" i="169"/>
  <c r="GM70" i="169"/>
  <c r="GL70" i="169"/>
  <c r="GK70" i="169"/>
  <c r="GJ70" i="169"/>
  <c r="GI70" i="169"/>
  <c r="GH70" i="169"/>
  <c r="GG70" i="169"/>
  <c r="GF70" i="169"/>
  <c r="GE70" i="169"/>
  <c r="GN70" i="169" s="1"/>
  <c r="FV70" i="169"/>
  <c r="FU70" i="169"/>
  <c r="FT70" i="169"/>
  <c r="FS70" i="169"/>
  <c r="FR70" i="169"/>
  <c r="FQ70" i="169"/>
  <c r="FP70" i="169"/>
  <c r="FO70" i="169"/>
  <c r="FW70" i="169" s="1"/>
  <c r="FN70" i="169"/>
  <c r="FE70" i="169"/>
  <c r="FD70" i="169"/>
  <c r="FC70" i="169"/>
  <c r="FB70" i="169"/>
  <c r="FA70" i="169"/>
  <c r="EZ70" i="169"/>
  <c r="EY70" i="169"/>
  <c r="EX70" i="169"/>
  <c r="EW70" i="169"/>
  <c r="FF70" i="169" s="1"/>
  <c r="DZ70" i="169"/>
  <c r="DY70" i="169"/>
  <c r="DX70" i="169"/>
  <c r="DW70" i="169"/>
  <c r="DV70" i="169"/>
  <c r="DU70" i="169"/>
  <c r="DT70" i="169"/>
  <c r="DS70" i="169"/>
  <c r="EA70" i="169" s="1"/>
  <c r="DR70" i="169"/>
  <c r="DI70" i="169"/>
  <c r="DH70" i="169"/>
  <c r="DG70" i="169"/>
  <c r="DF70" i="169"/>
  <c r="DE70" i="169"/>
  <c r="DD70" i="169"/>
  <c r="DC70" i="169"/>
  <c r="DB70" i="169"/>
  <c r="DA70" i="169"/>
  <c r="DJ70" i="169" s="1"/>
  <c r="CD70" i="169"/>
  <c r="CC70" i="169"/>
  <c r="CB70" i="169"/>
  <c r="CA70" i="169"/>
  <c r="BZ70" i="169"/>
  <c r="BY70" i="169"/>
  <c r="BX70" i="169"/>
  <c r="BW70" i="169"/>
  <c r="CE70" i="169" s="1"/>
  <c r="BV70" i="169"/>
  <c r="BM70" i="169"/>
  <c r="BL70" i="169"/>
  <c r="BK70" i="169"/>
  <c r="BJ70" i="169"/>
  <c r="BI70" i="169"/>
  <c r="BH70" i="169"/>
  <c r="BG70" i="169"/>
  <c r="BF70" i="169"/>
  <c r="BE70" i="169"/>
  <c r="BN70" i="169" s="1"/>
  <c r="AV70" i="169"/>
  <c r="AU70" i="169"/>
  <c r="AT70" i="169"/>
  <c r="AS70" i="169"/>
  <c r="AR70" i="169"/>
  <c r="AQ70" i="169"/>
  <c r="AP70" i="169"/>
  <c r="AO70" i="169"/>
  <c r="AW70" i="169" s="1"/>
  <c r="AN70" i="169"/>
  <c r="AE70" i="169"/>
  <c r="AD70" i="169"/>
  <c r="AC70" i="169"/>
  <c r="AB70" i="169"/>
  <c r="AA70" i="169"/>
  <c r="Z70" i="169"/>
  <c r="Y70" i="169"/>
  <c r="X70" i="169"/>
  <c r="W70" i="169"/>
  <c r="AF70" i="169" s="1"/>
  <c r="IM69" i="169"/>
  <c r="IL69" i="169"/>
  <c r="HV69" i="169"/>
  <c r="HU69" i="169"/>
  <c r="HE69" i="169"/>
  <c r="HD69" i="169"/>
  <c r="GN69" i="169"/>
  <c r="GM69" i="169"/>
  <c r="FW69" i="169"/>
  <c r="FV69" i="169"/>
  <c r="FF69" i="169"/>
  <c r="FE69" i="169"/>
  <c r="EA69" i="169"/>
  <c r="DZ69" i="169"/>
  <c r="DJ69" i="169"/>
  <c r="DI69" i="169"/>
  <c r="CE69" i="169"/>
  <c r="CD69" i="169"/>
  <c r="BN69" i="169"/>
  <c r="BM69" i="169"/>
  <c r="AW69" i="169"/>
  <c r="AV69" i="169"/>
  <c r="AF69" i="169"/>
  <c r="AE69" i="169"/>
  <c r="IM68" i="169"/>
  <c r="IL68" i="169"/>
  <c r="HV68" i="169"/>
  <c r="HU68" i="169"/>
  <c r="HE68" i="169"/>
  <c r="HD68" i="169"/>
  <c r="GN68" i="169"/>
  <c r="GM68" i="169"/>
  <c r="FW68" i="169"/>
  <c r="FV68" i="169"/>
  <c r="FF68" i="169"/>
  <c r="FE68" i="169"/>
  <c r="EA68" i="169"/>
  <c r="DZ68" i="169"/>
  <c r="DJ68" i="169"/>
  <c r="DI68" i="169"/>
  <c r="CE68" i="169"/>
  <c r="CD68" i="169"/>
  <c r="BN68" i="169"/>
  <c r="BM68" i="169"/>
  <c r="AW68" i="169"/>
  <c r="AV68" i="169"/>
  <c r="AF68" i="169"/>
  <c r="AE68" i="169"/>
  <c r="IM67" i="169"/>
  <c r="IL67" i="169"/>
  <c r="HV67" i="169"/>
  <c r="HU67" i="169"/>
  <c r="HE67" i="169"/>
  <c r="HD67" i="169"/>
  <c r="GN67" i="169"/>
  <c r="GM67" i="169"/>
  <c r="FW67" i="169"/>
  <c r="FV67" i="169"/>
  <c r="FF67" i="169"/>
  <c r="FE67" i="169"/>
  <c r="EA67" i="169"/>
  <c r="DZ67" i="169"/>
  <c r="DJ67" i="169"/>
  <c r="DI67" i="169"/>
  <c r="CE67" i="169"/>
  <c r="CD67" i="169"/>
  <c r="BN67" i="169"/>
  <c r="BM67" i="169"/>
  <c r="AW67" i="169"/>
  <c r="AV67" i="169"/>
  <c r="AF67" i="169"/>
  <c r="AE67" i="169"/>
  <c r="IM66" i="169"/>
  <c r="IL66" i="169"/>
  <c r="HV66" i="169"/>
  <c r="HU66" i="169"/>
  <c r="HE66" i="169"/>
  <c r="HD66" i="169"/>
  <c r="GN66" i="169"/>
  <c r="GM66" i="169"/>
  <c r="FW66" i="169"/>
  <c r="FV66" i="169"/>
  <c r="FF66" i="169"/>
  <c r="FE66" i="169"/>
  <c r="EA66" i="169"/>
  <c r="DZ66" i="169"/>
  <c r="DJ66" i="169"/>
  <c r="DI66" i="169"/>
  <c r="CE66" i="169"/>
  <c r="CD66" i="169"/>
  <c r="BN66" i="169"/>
  <c r="BM66" i="169"/>
  <c r="AW66" i="169"/>
  <c r="AV66" i="169"/>
  <c r="AF66" i="169"/>
  <c r="AE66" i="169"/>
  <c r="IM65" i="169"/>
  <c r="IL65" i="169"/>
  <c r="HV65" i="169"/>
  <c r="HU65" i="169"/>
  <c r="HE65" i="169"/>
  <c r="HD65" i="169"/>
  <c r="GN65" i="169"/>
  <c r="GM65" i="169"/>
  <c r="FW65" i="169"/>
  <c r="FV65" i="169"/>
  <c r="FF65" i="169"/>
  <c r="FE65" i="169"/>
  <c r="EA65" i="169"/>
  <c r="DZ65" i="169"/>
  <c r="DJ65" i="169"/>
  <c r="DI65" i="169"/>
  <c r="CE65" i="169"/>
  <c r="CD65" i="169"/>
  <c r="BN65" i="169"/>
  <c r="BM65" i="169"/>
  <c r="AW65" i="169"/>
  <c r="AV65" i="169"/>
  <c r="AF65" i="169"/>
  <c r="AE65" i="169"/>
  <c r="IM64" i="169"/>
  <c r="IL64" i="169"/>
  <c r="HV64" i="169"/>
  <c r="HU64" i="169"/>
  <c r="HE64" i="169"/>
  <c r="HD64" i="169"/>
  <c r="GN64" i="169"/>
  <c r="GM64" i="169"/>
  <c r="FW64" i="169"/>
  <c r="FV64" i="169"/>
  <c r="FF64" i="169"/>
  <c r="FE64" i="169"/>
  <c r="EA64" i="169"/>
  <c r="DZ64" i="169"/>
  <c r="DJ64" i="169"/>
  <c r="DI64" i="169"/>
  <c r="CE64" i="169"/>
  <c r="CD64" i="169"/>
  <c r="BN64" i="169"/>
  <c r="BM64" i="169"/>
  <c r="AW64" i="169"/>
  <c r="AV64" i="169"/>
  <c r="AF64" i="169"/>
  <c r="AE64" i="169"/>
  <c r="IM63" i="169"/>
  <c r="IL63" i="169"/>
  <c r="HV63" i="169"/>
  <c r="HU63" i="169"/>
  <c r="HE63" i="169"/>
  <c r="HD63" i="169"/>
  <c r="GN63" i="169"/>
  <c r="GM63" i="169"/>
  <c r="FW63" i="169"/>
  <c r="FV63" i="169"/>
  <c r="FF63" i="169"/>
  <c r="FE63" i="169"/>
  <c r="EA63" i="169"/>
  <c r="DZ63" i="169"/>
  <c r="DJ63" i="169"/>
  <c r="DI63" i="169"/>
  <c r="CE63" i="169"/>
  <c r="CD63" i="169"/>
  <c r="BN63" i="169"/>
  <c r="BM63" i="169"/>
  <c r="AW63" i="169"/>
  <c r="AV63" i="169"/>
  <c r="AF63" i="169"/>
  <c r="AE63" i="169"/>
  <c r="IM62" i="169"/>
  <c r="IL62" i="169"/>
  <c r="HV62" i="169"/>
  <c r="HU62" i="169"/>
  <c r="HE62" i="169"/>
  <c r="HD62" i="169"/>
  <c r="GN62" i="169"/>
  <c r="GM62" i="169"/>
  <c r="FW62" i="169"/>
  <c r="FV62" i="169"/>
  <c r="FF62" i="169"/>
  <c r="FE62" i="169"/>
  <c r="EA62" i="169"/>
  <c r="DZ62" i="169"/>
  <c r="DJ62" i="169"/>
  <c r="DI62" i="169"/>
  <c r="CE62" i="169"/>
  <c r="CD62" i="169"/>
  <c r="BN62" i="169"/>
  <c r="BM62" i="169"/>
  <c r="AW62" i="169"/>
  <c r="AV62" i="169"/>
  <c r="AF62" i="169"/>
  <c r="AE62" i="169"/>
  <c r="IM61" i="169"/>
  <c r="IL61" i="169"/>
  <c r="HV61" i="169"/>
  <c r="HU61" i="169"/>
  <c r="HE61" i="169"/>
  <c r="HD61" i="169"/>
  <c r="GN61" i="169"/>
  <c r="GM61" i="169"/>
  <c r="FW61" i="169"/>
  <c r="FV61" i="169"/>
  <c r="FF61" i="169"/>
  <c r="FE61" i="169"/>
  <c r="EA61" i="169"/>
  <c r="DZ61" i="169"/>
  <c r="DJ61" i="169"/>
  <c r="DI61" i="169"/>
  <c r="CE61" i="169"/>
  <c r="CD61" i="169"/>
  <c r="BN61" i="169"/>
  <c r="BM61" i="169"/>
  <c r="AW61" i="169"/>
  <c r="AV61" i="169"/>
  <c r="AF61" i="169"/>
  <c r="AE61" i="169"/>
  <c r="IM60" i="169"/>
  <c r="IL60" i="169"/>
  <c r="HV60" i="169"/>
  <c r="HU60" i="169"/>
  <c r="HE60" i="169"/>
  <c r="HD60" i="169"/>
  <c r="GN60" i="169"/>
  <c r="GM60" i="169"/>
  <c r="FW60" i="169"/>
  <c r="FV60" i="169"/>
  <c r="FF60" i="169"/>
  <c r="FE60" i="169"/>
  <c r="EA60" i="169"/>
  <c r="DZ60" i="169"/>
  <c r="DJ60" i="169"/>
  <c r="DI60" i="169"/>
  <c r="CE60" i="169"/>
  <c r="CD60" i="169"/>
  <c r="BN60" i="169"/>
  <c r="BM60" i="169"/>
  <c r="AW60" i="169"/>
  <c r="AV60" i="169"/>
  <c r="AF60" i="169"/>
  <c r="AE60" i="169"/>
  <c r="IL57" i="169"/>
  <c r="IK57" i="169"/>
  <c r="IJ57" i="169"/>
  <c r="II57" i="169"/>
  <c r="IH57" i="169"/>
  <c r="IG57" i="169"/>
  <c r="IF57" i="169"/>
  <c r="IE57" i="169"/>
  <c r="IM57" i="169" s="1"/>
  <c r="ID57" i="169"/>
  <c r="HU57" i="169"/>
  <c r="HT57" i="169"/>
  <c r="HS57" i="169"/>
  <c r="HR57" i="169"/>
  <c r="HQ57" i="169"/>
  <c r="HP57" i="169"/>
  <c r="HO57" i="169"/>
  <c r="HN57" i="169"/>
  <c r="HM57" i="169"/>
  <c r="HV57" i="169" s="1"/>
  <c r="HD57" i="169"/>
  <c r="HC57" i="169"/>
  <c r="HB57" i="169"/>
  <c r="HA57" i="169"/>
  <c r="GZ57" i="169"/>
  <c r="GY57" i="169"/>
  <c r="GX57" i="169"/>
  <c r="GW57" i="169"/>
  <c r="HE57" i="169" s="1"/>
  <c r="GV57" i="169"/>
  <c r="GM57" i="169"/>
  <c r="GL57" i="169"/>
  <c r="GK57" i="169"/>
  <c r="GJ57" i="169"/>
  <c r="GI57" i="169"/>
  <c r="GH57" i="169"/>
  <c r="GG57" i="169"/>
  <c r="GF57" i="169"/>
  <c r="GE57" i="169"/>
  <c r="GN57" i="169" s="1"/>
  <c r="FV57" i="169"/>
  <c r="FU57" i="169"/>
  <c r="FT57" i="169"/>
  <c r="FS57" i="169"/>
  <c r="FR57" i="169"/>
  <c r="FQ57" i="169"/>
  <c r="FP57" i="169"/>
  <c r="FO57" i="169"/>
  <c r="FW57" i="169" s="1"/>
  <c r="FN57" i="169"/>
  <c r="FE57" i="169"/>
  <c r="FD57" i="169"/>
  <c r="FC57" i="169"/>
  <c r="FB57" i="169"/>
  <c r="FA57" i="169"/>
  <c r="EZ57" i="169"/>
  <c r="EY57" i="169"/>
  <c r="EX57" i="169"/>
  <c r="EW57" i="169"/>
  <c r="FF57" i="169" s="1"/>
  <c r="DZ57" i="169"/>
  <c r="DY57" i="169"/>
  <c r="DX57" i="169"/>
  <c r="DW57" i="169"/>
  <c r="DV57" i="169"/>
  <c r="DU57" i="169"/>
  <c r="DT57" i="169"/>
  <c r="DS57" i="169"/>
  <c r="EA57" i="169" s="1"/>
  <c r="DR57" i="169"/>
  <c r="DI57" i="169"/>
  <c r="DH57" i="169"/>
  <c r="DG57" i="169"/>
  <c r="DF57" i="169"/>
  <c r="DE57" i="169"/>
  <c r="DD57" i="169"/>
  <c r="DC57" i="169"/>
  <c r="DB57" i="169"/>
  <c r="DA57" i="169"/>
  <c r="DJ57" i="169" s="1"/>
  <c r="CD57" i="169"/>
  <c r="CC57" i="169"/>
  <c r="CB57" i="169"/>
  <c r="CA57" i="169"/>
  <c r="BZ57" i="169"/>
  <c r="BY57" i="169"/>
  <c r="BX57" i="169"/>
  <c r="BW57" i="169"/>
  <c r="CE57" i="169" s="1"/>
  <c r="BV57" i="169"/>
  <c r="BM57" i="169"/>
  <c r="BL57" i="169"/>
  <c r="BK57" i="169"/>
  <c r="BJ57" i="169"/>
  <c r="BI57" i="169"/>
  <c r="BH57" i="169"/>
  <c r="BG57" i="169"/>
  <c r="BF57" i="169"/>
  <c r="BE57" i="169"/>
  <c r="BN57" i="169" s="1"/>
  <c r="AV57" i="169"/>
  <c r="AU57" i="169"/>
  <c r="AT57" i="169"/>
  <c r="AS57" i="169"/>
  <c r="AR57" i="169"/>
  <c r="AQ57" i="169"/>
  <c r="AP57" i="169"/>
  <c r="AO57" i="169"/>
  <c r="AW57" i="169" s="1"/>
  <c r="AN57" i="169"/>
  <c r="AE57" i="169"/>
  <c r="AD57" i="169"/>
  <c r="AC57" i="169"/>
  <c r="AB57" i="169"/>
  <c r="AA57" i="169"/>
  <c r="Z57" i="169"/>
  <c r="Y57" i="169"/>
  <c r="X57" i="169"/>
  <c r="W57" i="169"/>
  <c r="AF57" i="169" s="1"/>
  <c r="IM56" i="169"/>
  <c r="IL56" i="169"/>
  <c r="HV56" i="169"/>
  <c r="HU56" i="169"/>
  <c r="HE56" i="169"/>
  <c r="HD56" i="169"/>
  <c r="GN56" i="169"/>
  <c r="GM56" i="169"/>
  <c r="FW56" i="169"/>
  <c r="FV56" i="169"/>
  <c r="FF56" i="169"/>
  <c r="FE56" i="169"/>
  <c r="EA56" i="169"/>
  <c r="DZ56" i="169"/>
  <c r="DJ56" i="169"/>
  <c r="DI56" i="169"/>
  <c r="CE56" i="169"/>
  <c r="CD56" i="169"/>
  <c r="BN56" i="169"/>
  <c r="BM56" i="169"/>
  <c r="AW56" i="169"/>
  <c r="AV56" i="169"/>
  <c r="AF56" i="169"/>
  <c r="AE56" i="169"/>
  <c r="IM55" i="169"/>
  <c r="IL55" i="169"/>
  <c r="HV55" i="169"/>
  <c r="HU55" i="169"/>
  <c r="HE55" i="169"/>
  <c r="HD55" i="169"/>
  <c r="GN55" i="169"/>
  <c r="GM55" i="169"/>
  <c r="FW55" i="169"/>
  <c r="FV55" i="169"/>
  <c r="FF55" i="169"/>
  <c r="FE55" i="169"/>
  <c r="EA55" i="169"/>
  <c r="DZ55" i="169"/>
  <c r="DJ55" i="169"/>
  <c r="DI55" i="169"/>
  <c r="CE55" i="169"/>
  <c r="CD55" i="169"/>
  <c r="BN55" i="169"/>
  <c r="BM55" i="169"/>
  <c r="AW55" i="169"/>
  <c r="AV55" i="169"/>
  <c r="AF55" i="169"/>
  <c r="AE55" i="169"/>
  <c r="IM54" i="169"/>
  <c r="IL54" i="169"/>
  <c r="HV54" i="169"/>
  <c r="HU54" i="169"/>
  <c r="HE54" i="169"/>
  <c r="HD54" i="169"/>
  <c r="GN54" i="169"/>
  <c r="GM54" i="169"/>
  <c r="FW54" i="169"/>
  <c r="FV54" i="169"/>
  <c r="FF54" i="169"/>
  <c r="FE54" i="169"/>
  <c r="EA54" i="169"/>
  <c r="DZ54" i="169"/>
  <c r="DJ54" i="169"/>
  <c r="DI54" i="169"/>
  <c r="CE54" i="169"/>
  <c r="CD54" i="169"/>
  <c r="BN54" i="169"/>
  <c r="BM54" i="169"/>
  <c r="AW54" i="169"/>
  <c r="AV54" i="169"/>
  <c r="AF54" i="169"/>
  <c r="AE54" i="169"/>
  <c r="IM53" i="169"/>
  <c r="IL53" i="169"/>
  <c r="HV53" i="169"/>
  <c r="HU53" i="169"/>
  <c r="HE53" i="169"/>
  <c r="HD53" i="169"/>
  <c r="GN53" i="169"/>
  <c r="GM53" i="169"/>
  <c r="FW53" i="169"/>
  <c r="FV53" i="169"/>
  <c r="FF53" i="169"/>
  <c r="FE53" i="169"/>
  <c r="EA53" i="169"/>
  <c r="DZ53" i="169"/>
  <c r="DJ53" i="169"/>
  <c r="DI53" i="169"/>
  <c r="CE53" i="169"/>
  <c r="CD53" i="169"/>
  <c r="BN53" i="169"/>
  <c r="BM53" i="169"/>
  <c r="AW53" i="169"/>
  <c r="AV53" i="169"/>
  <c r="AF53" i="169"/>
  <c r="AE53" i="169"/>
  <c r="IM52" i="169"/>
  <c r="IL52" i="169"/>
  <c r="HV52" i="169"/>
  <c r="HU52" i="169"/>
  <c r="HE52" i="169"/>
  <c r="HD52" i="169"/>
  <c r="GN52" i="169"/>
  <c r="GM52" i="169"/>
  <c r="FW52" i="169"/>
  <c r="FV52" i="169"/>
  <c r="FF52" i="169"/>
  <c r="FE52" i="169"/>
  <c r="EA52" i="169"/>
  <c r="DZ52" i="169"/>
  <c r="DJ52" i="169"/>
  <c r="DI52" i="169"/>
  <c r="CE52" i="169"/>
  <c r="CD52" i="169"/>
  <c r="BN52" i="169"/>
  <c r="BM52" i="169"/>
  <c r="AW52" i="169"/>
  <c r="AV52" i="169"/>
  <c r="AF52" i="169"/>
  <c r="AE52" i="169"/>
  <c r="IM51" i="169"/>
  <c r="IL51" i="169"/>
  <c r="HV51" i="169"/>
  <c r="HU51" i="169"/>
  <c r="HE51" i="169"/>
  <c r="HD51" i="169"/>
  <c r="GN51" i="169"/>
  <c r="GM51" i="169"/>
  <c r="FW51" i="169"/>
  <c r="FV51" i="169"/>
  <c r="FF51" i="169"/>
  <c r="FE51" i="169"/>
  <c r="EA51" i="169"/>
  <c r="DZ51" i="169"/>
  <c r="DJ51" i="169"/>
  <c r="DI51" i="169"/>
  <c r="CE51" i="169"/>
  <c r="CD51" i="169"/>
  <c r="BN51" i="169"/>
  <c r="BM51" i="169"/>
  <c r="AW51" i="169"/>
  <c r="AV51" i="169"/>
  <c r="AF51" i="169"/>
  <c r="AE51" i="169"/>
  <c r="IM50" i="169"/>
  <c r="IL50" i="169"/>
  <c r="HV50" i="169"/>
  <c r="HU50" i="169"/>
  <c r="HE50" i="169"/>
  <c r="HD50" i="169"/>
  <c r="GN50" i="169"/>
  <c r="GM50" i="169"/>
  <c r="FW50" i="169"/>
  <c r="FV50" i="169"/>
  <c r="FF50" i="169"/>
  <c r="FE50" i="169"/>
  <c r="EA50" i="169"/>
  <c r="DZ50" i="169"/>
  <c r="DJ50" i="169"/>
  <c r="DI50" i="169"/>
  <c r="CE50" i="169"/>
  <c r="CD50" i="169"/>
  <c r="BN50" i="169"/>
  <c r="BM50" i="169"/>
  <c r="AW50" i="169"/>
  <c r="AV50" i="169"/>
  <c r="AF50" i="169"/>
  <c r="AE50" i="169"/>
  <c r="IM49" i="169"/>
  <c r="IL49" i="169"/>
  <c r="HV49" i="169"/>
  <c r="HU49" i="169"/>
  <c r="HE49" i="169"/>
  <c r="HD49" i="169"/>
  <c r="GN49" i="169"/>
  <c r="GM49" i="169"/>
  <c r="FW49" i="169"/>
  <c r="FV49" i="169"/>
  <c r="FF49" i="169"/>
  <c r="FE49" i="169"/>
  <c r="EA49" i="169"/>
  <c r="DZ49" i="169"/>
  <c r="DJ49" i="169"/>
  <c r="DI49" i="169"/>
  <c r="CE49" i="169"/>
  <c r="CD49" i="169"/>
  <c r="BN49" i="169"/>
  <c r="BM49" i="169"/>
  <c r="AW49" i="169"/>
  <c r="AV49" i="169"/>
  <c r="AF49" i="169"/>
  <c r="AE49" i="169"/>
  <c r="IM48" i="169"/>
  <c r="IL48" i="169"/>
  <c r="HV48" i="169"/>
  <c r="HU48" i="169"/>
  <c r="HE48" i="169"/>
  <c r="HD48" i="169"/>
  <c r="GN48" i="169"/>
  <c r="GM48" i="169"/>
  <c r="FW48" i="169"/>
  <c r="FV48" i="169"/>
  <c r="FF48" i="169"/>
  <c r="FE48" i="169"/>
  <c r="EA48" i="169"/>
  <c r="DZ48" i="169"/>
  <c r="DJ48" i="169"/>
  <c r="DI48" i="169"/>
  <c r="CE48" i="169"/>
  <c r="CD48" i="169"/>
  <c r="BN48" i="169"/>
  <c r="BM48" i="169"/>
  <c r="AW48" i="169"/>
  <c r="AV48" i="169"/>
  <c r="AF48" i="169"/>
  <c r="AE48" i="169"/>
  <c r="IM47" i="169"/>
  <c r="IL47" i="169"/>
  <c r="HV47" i="169"/>
  <c r="HU47" i="169"/>
  <c r="HE47" i="169"/>
  <c r="HD47" i="169"/>
  <c r="GN47" i="169"/>
  <c r="GM47" i="169"/>
  <c r="FW47" i="169"/>
  <c r="FV47" i="169"/>
  <c r="FF47" i="169"/>
  <c r="FE47" i="169"/>
  <c r="EA47" i="169"/>
  <c r="DZ47" i="169"/>
  <c r="DJ47" i="169"/>
  <c r="DI47" i="169"/>
  <c r="CE47" i="169"/>
  <c r="CD47" i="169"/>
  <c r="BN47" i="169"/>
  <c r="BM47" i="169"/>
  <c r="AW47" i="169"/>
  <c r="AV47" i="169"/>
  <c r="AF47" i="169"/>
  <c r="AE47" i="169"/>
  <c r="IL44" i="169"/>
  <c r="IK44" i="169"/>
  <c r="IJ44" i="169"/>
  <c r="II44" i="169"/>
  <c r="IH44" i="169"/>
  <c r="IG44" i="169"/>
  <c r="IF44" i="169"/>
  <c r="IE44" i="169"/>
  <c r="IM44" i="169" s="1"/>
  <c r="ID44" i="169"/>
  <c r="HU44" i="169"/>
  <c r="HT44" i="169"/>
  <c r="HS44" i="169"/>
  <c r="HR44" i="169"/>
  <c r="HQ44" i="169"/>
  <c r="HP44" i="169"/>
  <c r="HO44" i="169"/>
  <c r="HN44" i="169"/>
  <c r="HM44" i="169"/>
  <c r="HV44" i="169" s="1"/>
  <c r="HD44" i="169"/>
  <c r="HC44" i="169"/>
  <c r="HB44" i="169"/>
  <c r="HA44" i="169"/>
  <c r="GZ44" i="169"/>
  <c r="GY44" i="169"/>
  <c r="GX44" i="169"/>
  <c r="GW44" i="169"/>
  <c r="HE44" i="169" s="1"/>
  <c r="GV44" i="169"/>
  <c r="GM44" i="169"/>
  <c r="GL44" i="169"/>
  <c r="GK44" i="169"/>
  <c r="GJ44" i="169"/>
  <c r="GI44" i="169"/>
  <c r="GH44" i="169"/>
  <c r="GG44" i="169"/>
  <c r="GF44" i="169"/>
  <c r="GE44" i="169"/>
  <c r="GN44" i="169" s="1"/>
  <c r="FV44" i="169"/>
  <c r="FU44" i="169"/>
  <c r="FT44" i="169"/>
  <c r="FS44" i="169"/>
  <c r="FR44" i="169"/>
  <c r="FQ44" i="169"/>
  <c r="FP44" i="169"/>
  <c r="FO44" i="169"/>
  <c r="FW44" i="169" s="1"/>
  <c r="FN44" i="169"/>
  <c r="FE44" i="169"/>
  <c r="FD44" i="169"/>
  <c r="FC44" i="169"/>
  <c r="FB44" i="169"/>
  <c r="FA44" i="169"/>
  <c r="EZ44" i="169"/>
  <c r="EY44" i="169"/>
  <c r="EX44" i="169"/>
  <c r="EW44" i="169"/>
  <c r="FF44" i="169" s="1"/>
  <c r="DZ44" i="169"/>
  <c r="DY44" i="169"/>
  <c r="DX44" i="169"/>
  <c r="DW44" i="169"/>
  <c r="DV44" i="169"/>
  <c r="DU44" i="169"/>
  <c r="DT44" i="169"/>
  <c r="DS44" i="169"/>
  <c r="DR44" i="169"/>
  <c r="EA44" i="169" s="1"/>
  <c r="DI44" i="169"/>
  <c r="DH44" i="169"/>
  <c r="DG44" i="169"/>
  <c r="DF44" i="169"/>
  <c r="DE44" i="169"/>
  <c r="DD44" i="169"/>
  <c r="DC44" i="169"/>
  <c r="DB44" i="169"/>
  <c r="DA44" i="169"/>
  <c r="DJ44" i="169" s="1"/>
  <c r="CD44" i="169"/>
  <c r="CC44" i="169"/>
  <c r="CB44" i="169"/>
  <c r="CA44" i="169"/>
  <c r="BZ44" i="169"/>
  <c r="BY44" i="169"/>
  <c r="BX44" i="169"/>
  <c r="BW44" i="169"/>
  <c r="BV44" i="169"/>
  <c r="CE44" i="169" s="1"/>
  <c r="BM44" i="169"/>
  <c r="BL44" i="169"/>
  <c r="BK44" i="169"/>
  <c r="BJ44" i="169"/>
  <c r="BI44" i="169"/>
  <c r="BH44" i="169"/>
  <c r="BG44" i="169"/>
  <c r="BF44" i="169"/>
  <c r="BE44" i="169"/>
  <c r="BN44" i="169" s="1"/>
  <c r="AV44" i="169"/>
  <c r="AU44" i="169"/>
  <c r="AT44" i="169"/>
  <c r="AS44" i="169"/>
  <c r="AR44" i="169"/>
  <c r="AQ44" i="169"/>
  <c r="AP44" i="169"/>
  <c r="AO44" i="169"/>
  <c r="AN44" i="169"/>
  <c r="AW44" i="169" s="1"/>
  <c r="AE44" i="169"/>
  <c r="AD44" i="169"/>
  <c r="AC44" i="169"/>
  <c r="AB44" i="169"/>
  <c r="AA44" i="169"/>
  <c r="Z44" i="169"/>
  <c r="Y44" i="169"/>
  <c r="X44" i="169"/>
  <c r="W44" i="169"/>
  <c r="AF44" i="169" s="1"/>
  <c r="IM43" i="169"/>
  <c r="IL43" i="169"/>
  <c r="HV43" i="169"/>
  <c r="HU43" i="169"/>
  <c r="HE43" i="169"/>
  <c r="HD43" i="169"/>
  <c r="GN43" i="169"/>
  <c r="GM43" i="169"/>
  <c r="FW43" i="169"/>
  <c r="FV43" i="169"/>
  <c r="FF43" i="169"/>
  <c r="FE43" i="169"/>
  <c r="EA43" i="169"/>
  <c r="DZ43" i="169"/>
  <c r="DJ43" i="169"/>
  <c r="DI43" i="169"/>
  <c r="CE43" i="169"/>
  <c r="CD43" i="169"/>
  <c r="BN43" i="169"/>
  <c r="BM43" i="169"/>
  <c r="AW43" i="169"/>
  <c r="AV43" i="169"/>
  <c r="AF43" i="169"/>
  <c r="AE43" i="169"/>
  <c r="IM42" i="169"/>
  <c r="IL42" i="169"/>
  <c r="HV42" i="169"/>
  <c r="HU42" i="169"/>
  <c r="HE42" i="169"/>
  <c r="HD42" i="169"/>
  <c r="GN42" i="169"/>
  <c r="GM42" i="169"/>
  <c r="FW42" i="169"/>
  <c r="FV42" i="169"/>
  <c r="FF42" i="169"/>
  <c r="FE42" i="169"/>
  <c r="EA42" i="169"/>
  <c r="DZ42" i="169"/>
  <c r="DJ42" i="169"/>
  <c r="DI42" i="169"/>
  <c r="CE42" i="169"/>
  <c r="CD42" i="169"/>
  <c r="BN42" i="169"/>
  <c r="BM42" i="169"/>
  <c r="AW42" i="169"/>
  <c r="AV42" i="169"/>
  <c r="AF42" i="169"/>
  <c r="AE42" i="169"/>
  <c r="IM41" i="169"/>
  <c r="IL41" i="169"/>
  <c r="HV41" i="169"/>
  <c r="HU41" i="169"/>
  <c r="HE41" i="169"/>
  <c r="HD41" i="169"/>
  <c r="GN41" i="169"/>
  <c r="GM41" i="169"/>
  <c r="FW41" i="169"/>
  <c r="FV41" i="169"/>
  <c r="FF41" i="169"/>
  <c r="FE41" i="169"/>
  <c r="EA41" i="169"/>
  <c r="DZ41" i="169"/>
  <c r="DJ41" i="169"/>
  <c r="DI41" i="169"/>
  <c r="CE41" i="169"/>
  <c r="CD41" i="169"/>
  <c r="BN41" i="169"/>
  <c r="BM41" i="169"/>
  <c r="AW41" i="169"/>
  <c r="AV41" i="169"/>
  <c r="AF41" i="169"/>
  <c r="AE41" i="169"/>
  <c r="IM40" i="169"/>
  <c r="IL40" i="169"/>
  <c r="HV40" i="169"/>
  <c r="HU40" i="169"/>
  <c r="HE40" i="169"/>
  <c r="HD40" i="169"/>
  <c r="GN40" i="169"/>
  <c r="GM40" i="169"/>
  <c r="FW40" i="169"/>
  <c r="FV40" i="169"/>
  <c r="FF40" i="169"/>
  <c r="FE40" i="169"/>
  <c r="EA40" i="169"/>
  <c r="DZ40" i="169"/>
  <c r="DJ40" i="169"/>
  <c r="DI40" i="169"/>
  <c r="CE40" i="169"/>
  <c r="CD40" i="169"/>
  <c r="BN40" i="169"/>
  <c r="BM40" i="169"/>
  <c r="AW40" i="169"/>
  <c r="AV40" i="169"/>
  <c r="AF40" i="169"/>
  <c r="AE40" i="169"/>
  <c r="IM39" i="169"/>
  <c r="IL39" i="169"/>
  <c r="HV39" i="169"/>
  <c r="HU39" i="169"/>
  <c r="HE39" i="169"/>
  <c r="HD39" i="169"/>
  <c r="GN39" i="169"/>
  <c r="GM39" i="169"/>
  <c r="FW39" i="169"/>
  <c r="FV39" i="169"/>
  <c r="FF39" i="169"/>
  <c r="FE39" i="169"/>
  <c r="EA39" i="169"/>
  <c r="DZ39" i="169"/>
  <c r="DJ39" i="169"/>
  <c r="DI39" i="169"/>
  <c r="CE39" i="169"/>
  <c r="CD39" i="169"/>
  <c r="BN39" i="169"/>
  <c r="BM39" i="169"/>
  <c r="AW39" i="169"/>
  <c r="AV39" i="169"/>
  <c r="AF39" i="169"/>
  <c r="AE39" i="169"/>
  <c r="IM38" i="169"/>
  <c r="IL38" i="169"/>
  <c r="HV38" i="169"/>
  <c r="HU38" i="169"/>
  <c r="HE38" i="169"/>
  <c r="HD38" i="169"/>
  <c r="GN38" i="169"/>
  <c r="GM38" i="169"/>
  <c r="FW38" i="169"/>
  <c r="FV38" i="169"/>
  <c r="FF38" i="169"/>
  <c r="FE38" i="169"/>
  <c r="EA38" i="169"/>
  <c r="DZ38" i="169"/>
  <c r="DJ38" i="169"/>
  <c r="DI38" i="169"/>
  <c r="CE38" i="169"/>
  <c r="CD38" i="169"/>
  <c r="BN38" i="169"/>
  <c r="BM38" i="169"/>
  <c r="AW38" i="169"/>
  <c r="AV38" i="169"/>
  <c r="AF38" i="169"/>
  <c r="AE38" i="169"/>
  <c r="IM37" i="169"/>
  <c r="IL37" i="169"/>
  <c r="HV37" i="169"/>
  <c r="HU37" i="169"/>
  <c r="HE37" i="169"/>
  <c r="HD37" i="169"/>
  <c r="GN37" i="169"/>
  <c r="GM37" i="169"/>
  <c r="FW37" i="169"/>
  <c r="FV37" i="169"/>
  <c r="FF37" i="169"/>
  <c r="FE37" i="169"/>
  <c r="EA37" i="169"/>
  <c r="DZ37" i="169"/>
  <c r="DJ37" i="169"/>
  <c r="DI37" i="169"/>
  <c r="CE37" i="169"/>
  <c r="CD37" i="169"/>
  <c r="BN37" i="169"/>
  <c r="BM37" i="169"/>
  <c r="AW37" i="169"/>
  <c r="AV37" i="169"/>
  <c r="AF37" i="169"/>
  <c r="AE37" i="169"/>
  <c r="IM36" i="169"/>
  <c r="IL36" i="169"/>
  <c r="HV36" i="169"/>
  <c r="HU36" i="169"/>
  <c r="HE36" i="169"/>
  <c r="HD36" i="169"/>
  <c r="GN36" i="169"/>
  <c r="GM36" i="169"/>
  <c r="FW36" i="169"/>
  <c r="FV36" i="169"/>
  <c r="FF36" i="169"/>
  <c r="FE36" i="169"/>
  <c r="EA36" i="169"/>
  <c r="DZ36" i="169"/>
  <c r="DJ36" i="169"/>
  <c r="DI36" i="169"/>
  <c r="CE36" i="169"/>
  <c r="CD36" i="169"/>
  <c r="BN36" i="169"/>
  <c r="BM36" i="169"/>
  <c r="AW36" i="169"/>
  <c r="AV36" i="169"/>
  <c r="AF36" i="169"/>
  <c r="AE36" i="169"/>
  <c r="IM35" i="169"/>
  <c r="IL35" i="169"/>
  <c r="HV35" i="169"/>
  <c r="HU35" i="169"/>
  <c r="HE35" i="169"/>
  <c r="HD35" i="169"/>
  <c r="GN35" i="169"/>
  <c r="GM35" i="169"/>
  <c r="FW35" i="169"/>
  <c r="FV35" i="169"/>
  <c r="FF35" i="169"/>
  <c r="FE35" i="169"/>
  <c r="EA35" i="169"/>
  <c r="DZ35" i="169"/>
  <c r="DJ35" i="169"/>
  <c r="DI35" i="169"/>
  <c r="CE35" i="169"/>
  <c r="CD35" i="169"/>
  <c r="BN35" i="169"/>
  <c r="BM35" i="169"/>
  <c r="AW35" i="169"/>
  <c r="AV35" i="169"/>
  <c r="AF35" i="169"/>
  <c r="AE35" i="169"/>
  <c r="IM34" i="169"/>
  <c r="IL34" i="169"/>
  <c r="HV34" i="169"/>
  <c r="HU34" i="169"/>
  <c r="HE34" i="169"/>
  <c r="HD34" i="169"/>
  <c r="GN34" i="169"/>
  <c r="GM34" i="169"/>
  <c r="FW34" i="169"/>
  <c r="FV34" i="169"/>
  <c r="FF34" i="169"/>
  <c r="FE34" i="169"/>
  <c r="EA34" i="169"/>
  <c r="DZ34" i="169"/>
  <c r="DJ34" i="169"/>
  <c r="DI34" i="169"/>
  <c r="CE34" i="169"/>
  <c r="CD34" i="169"/>
  <c r="BN34" i="169"/>
  <c r="BM34" i="169"/>
  <c r="AW34" i="169"/>
  <c r="AV34" i="169"/>
  <c r="AF34" i="169"/>
  <c r="AE34" i="169"/>
  <c r="IL31" i="169"/>
  <c r="IK31" i="169"/>
  <c r="IJ31" i="169"/>
  <c r="II31" i="169"/>
  <c r="IH31" i="169"/>
  <c r="IG31" i="169"/>
  <c r="IF31" i="169"/>
  <c r="IE31" i="169"/>
  <c r="ID31" i="169"/>
  <c r="IM31" i="169" s="1"/>
  <c r="HU31" i="169"/>
  <c r="HT31" i="169"/>
  <c r="HS31" i="169"/>
  <c r="HR31" i="169"/>
  <c r="HQ31" i="169"/>
  <c r="HP31" i="169"/>
  <c r="HO31" i="169"/>
  <c r="HN31" i="169"/>
  <c r="HM31" i="169"/>
  <c r="HV31" i="169" s="1"/>
  <c r="HD31" i="169"/>
  <c r="HC31" i="169"/>
  <c r="HB31" i="169"/>
  <c r="HA31" i="169"/>
  <c r="GZ31" i="169"/>
  <c r="GY31" i="169"/>
  <c r="GX31" i="169"/>
  <c r="GW31" i="169"/>
  <c r="GV31" i="169"/>
  <c r="HE31" i="169" s="1"/>
  <c r="GM31" i="169"/>
  <c r="GL31" i="169"/>
  <c r="GK31" i="169"/>
  <c r="GJ31" i="169"/>
  <c r="GI31" i="169"/>
  <c r="GH31" i="169"/>
  <c r="GG31" i="169"/>
  <c r="GF31" i="169"/>
  <c r="GE31" i="169"/>
  <c r="GN31" i="169" s="1"/>
  <c r="FV31" i="169"/>
  <c r="FU31" i="169"/>
  <c r="FT31" i="169"/>
  <c r="FS31" i="169"/>
  <c r="FR31" i="169"/>
  <c r="FQ31" i="169"/>
  <c r="FP31" i="169"/>
  <c r="FO31" i="169"/>
  <c r="FN31" i="169"/>
  <c r="FW31" i="169" s="1"/>
  <c r="FE31" i="169"/>
  <c r="FD31" i="169"/>
  <c r="FC31" i="169"/>
  <c r="FB31" i="169"/>
  <c r="FA31" i="169"/>
  <c r="EZ31" i="169"/>
  <c r="EY31" i="169"/>
  <c r="EX31" i="169"/>
  <c r="EW31" i="169"/>
  <c r="FF31" i="169" s="1"/>
  <c r="DZ31" i="169"/>
  <c r="DY31" i="169"/>
  <c r="DX31" i="169"/>
  <c r="DW31" i="169"/>
  <c r="DV31" i="169"/>
  <c r="DU31" i="169"/>
  <c r="DT31" i="169"/>
  <c r="DS31" i="169"/>
  <c r="DR31" i="169"/>
  <c r="EA31" i="169" s="1"/>
  <c r="DI31" i="169"/>
  <c r="DH31" i="169"/>
  <c r="DG31" i="169"/>
  <c r="DF31" i="169"/>
  <c r="DE31" i="169"/>
  <c r="DD31" i="169"/>
  <c r="DC31" i="169"/>
  <c r="DB31" i="169"/>
  <c r="DA31" i="169"/>
  <c r="DJ31" i="169" s="1"/>
  <c r="CD31" i="169"/>
  <c r="CC31" i="169"/>
  <c r="CB31" i="169"/>
  <c r="CA31" i="169"/>
  <c r="BZ31" i="169"/>
  <c r="BY31" i="169"/>
  <c r="BX31" i="169"/>
  <c r="BW31" i="169"/>
  <c r="BV31" i="169"/>
  <c r="CE31" i="169" s="1"/>
  <c r="BM31" i="169"/>
  <c r="BL31" i="169"/>
  <c r="BK31" i="169"/>
  <c r="BJ31" i="169"/>
  <c r="BI31" i="169"/>
  <c r="BH31" i="169"/>
  <c r="BG31" i="169"/>
  <c r="BF31" i="169"/>
  <c r="BE31" i="169"/>
  <c r="BN31" i="169" s="1"/>
  <c r="AV31" i="169"/>
  <c r="AU31" i="169"/>
  <c r="AT31" i="169"/>
  <c r="AS31" i="169"/>
  <c r="AR31" i="169"/>
  <c r="AQ31" i="169"/>
  <c r="AP31" i="169"/>
  <c r="AO31" i="169"/>
  <c r="AN31" i="169"/>
  <c r="AW31" i="169" s="1"/>
  <c r="AE31" i="169"/>
  <c r="AD31" i="169"/>
  <c r="AC31" i="169"/>
  <c r="AB31" i="169"/>
  <c r="AA31" i="169"/>
  <c r="Z31" i="169"/>
  <c r="Y31" i="169"/>
  <c r="X31" i="169"/>
  <c r="W31" i="169"/>
  <c r="AF31" i="169" s="1"/>
  <c r="IM30" i="169"/>
  <c r="IL30" i="169"/>
  <c r="HV30" i="169"/>
  <c r="HU30" i="169"/>
  <c r="HE30" i="169"/>
  <c r="HD30" i="169"/>
  <c r="GN30" i="169"/>
  <c r="GM30" i="169"/>
  <c r="FW30" i="169"/>
  <c r="FV30" i="169"/>
  <c r="FF30" i="169"/>
  <c r="FE30" i="169"/>
  <c r="EA30" i="169"/>
  <c r="DZ30" i="169"/>
  <c r="DJ30" i="169"/>
  <c r="DI30" i="169"/>
  <c r="CE30" i="169"/>
  <c r="CD30" i="169"/>
  <c r="BN30" i="169"/>
  <c r="BM30" i="169"/>
  <c r="AW30" i="169"/>
  <c r="AV30" i="169"/>
  <c r="AF30" i="169"/>
  <c r="AE30" i="169"/>
  <c r="IM29" i="169"/>
  <c r="IL29" i="169"/>
  <c r="HV29" i="169"/>
  <c r="HU29" i="169"/>
  <c r="HE29" i="169"/>
  <c r="HD29" i="169"/>
  <c r="GN29" i="169"/>
  <c r="GM29" i="169"/>
  <c r="FW29" i="169"/>
  <c r="FV29" i="169"/>
  <c r="FF29" i="169"/>
  <c r="FE29" i="169"/>
  <c r="EA29" i="169"/>
  <c r="DZ29" i="169"/>
  <c r="DJ29" i="169"/>
  <c r="DI29" i="169"/>
  <c r="CE29" i="169"/>
  <c r="CD29" i="169"/>
  <c r="BN29" i="169"/>
  <c r="BM29" i="169"/>
  <c r="AW29" i="169"/>
  <c r="AV29" i="169"/>
  <c r="AF29" i="169"/>
  <c r="AE29" i="169"/>
  <c r="IM28" i="169"/>
  <c r="IL28" i="169"/>
  <c r="HV28" i="169"/>
  <c r="HU28" i="169"/>
  <c r="HE28" i="169"/>
  <c r="HD28" i="169"/>
  <c r="GN28" i="169"/>
  <c r="GM28" i="169"/>
  <c r="FW28" i="169"/>
  <c r="FV28" i="169"/>
  <c r="FF28" i="169"/>
  <c r="FE28" i="169"/>
  <c r="EA28" i="169"/>
  <c r="DZ28" i="169"/>
  <c r="DJ28" i="169"/>
  <c r="DI28" i="169"/>
  <c r="CE28" i="169"/>
  <c r="CD28" i="169"/>
  <c r="BN28" i="169"/>
  <c r="BM28" i="169"/>
  <c r="AW28" i="169"/>
  <c r="AV28" i="169"/>
  <c r="AF28" i="169"/>
  <c r="AE28" i="169"/>
  <c r="IM27" i="169"/>
  <c r="IL27" i="169"/>
  <c r="HV27" i="169"/>
  <c r="HU27" i="169"/>
  <c r="HE27" i="169"/>
  <c r="HD27" i="169"/>
  <c r="GN27" i="169"/>
  <c r="GM27" i="169"/>
  <c r="FW27" i="169"/>
  <c r="FV27" i="169"/>
  <c r="FF27" i="169"/>
  <c r="FE27" i="169"/>
  <c r="EA27" i="169"/>
  <c r="DZ27" i="169"/>
  <c r="DJ27" i="169"/>
  <c r="DI27" i="169"/>
  <c r="CE27" i="169"/>
  <c r="CD27" i="169"/>
  <c r="BN27" i="169"/>
  <c r="BM27" i="169"/>
  <c r="AW27" i="169"/>
  <c r="AV27" i="169"/>
  <c r="AF27" i="169"/>
  <c r="AE27" i="169"/>
  <c r="IM26" i="169"/>
  <c r="IL26" i="169"/>
  <c r="HV26" i="169"/>
  <c r="HU26" i="169"/>
  <c r="HE26" i="169"/>
  <c r="HD26" i="169"/>
  <c r="GN26" i="169"/>
  <c r="GM26" i="169"/>
  <c r="FW26" i="169"/>
  <c r="FV26" i="169"/>
  <c r="FF26" i="169"/>
  <c r="FE26" i="169"/>
  <c r="EA26" i="169"/>
  <c r="DZ26" i="169"/>
  <c r="DJ26" i="169"/>
  <c r="DI26" i="169"/>
  <c r="CE26" i="169"/>
  <c r="CD26" i="169"/>
  <c r="BN26" i="169"/>
  <c r="BM26" i="169"/>
  <c r="AW26" i="169"/>
  <c r="AV26" i="169"/>
  <c r="AF26" i="169"/>
  <c r="AE26" i="169"/>
  <c r="IM25" i="169"/>
  <c r="IL25" i="169"/>
  <c r="HV25" i="169"/>
  <c r="HU25" i="169"/>
  <c r="HE25" i="169"/>
  <c r="HD25" i="169"/>
  <c r="GN25" i="169"/>
  <c r="GM25" i="169"/>
  <c r="FW25" i="169"/>
  <c r="FV25" i="169"/>
  <c r="FF25" i="169"/>
  <c r="FE25" i="169"/>
  <c r="EA25" i="169"/>
  <c r="DZ25" i="169"/>
  <c r="DJ25" i="169"/>
  <c r="DI25" i="169"/>
  <c r="CE25" i="169"/>
  <c r="CD25" i="169"/>
  <c r="BN25" i="169"/>
  <c r="BM25" i="169"/>
  <c r="AW25" i="169"/>
  <c r="AV25" i="169"/>
  <c r="AF25" i="169"/>
  <c r="AE25" i="169"/>
  <c r="IM24" i="169"/>
  <c r="IL24" i="169"/>
  <c r="HV24" i="169"/>
  <c r="HU24" i="169"/>
  <c r="HE24" i="169"/>
  <c r="HD24" i="169"/>
  <c r="GN24" i="169"/>
  <c r="GM24" i="169"/>
  <c r="FW24" i="169"/>
  <c r="FV24" i="169"/>
  <c r="FF24" i="169"/>
  <c r="FE24" i="169"/>
  <c r="EA24" i="169"/>
  <c r="DZ24" i="169"/>
  <c r="DJ24" i="169"/>
  <c r="DI24" i="169"/>
  <c r="CE24" i="169"/>
  <c r="CD24" i="169"/>
  <c r="BN24" i="169"/>
  <c r="BM24" i="169"/>
  <c r="AW24" i="169"/>
  <c r="AV24" i="169"/>
  <c r="AF24" i="169"/>
  <c r="AE24" i="169"/>
  <c r="IM23" i="169"/>
  <c r="IL23" i="169"/>
  <c r="HV23" i="169"/>
  <c r="HU23" i="169"/>
  <c r="HE23" i="169"/>
  <c r="HD23" i="169"/>
  <c r="GN23" i="169"/>
  <c r="GM23" i="169"/>
  <c r="FW23" i="169"/>
  <c r="FV23" i="169"/>
  <c r="FF23" i="169"/>
  <c r="FE23" i="169"/>
  <c r="EA23" i="169"/>
  <c r="DZ23" i="169"/>
  <c r="DJ23" i="169"/>
  <c r="DI23" i="169"/>
  <c r="CE23" i="169"/>
  <c r="CD23" i="169"/>
  <c r="BN23" i="169"/>
  <c r="BM23" i="169"/>
  <c r="AW23" i="169"/>
  <c r="AV23" i="169"/>
  <c r="AF23" i="169"/>
  <c r="AE23" i="169"/>
  <c r="IM22" i="169"/>
  <c r="IL22" i="169"/>
  <c r="HV22" i="169"/>
  <c r="HU22" i="169"/>
  <c r="HE22" i="169"/>
  <c r="HD22" i="169"/>
  <c r="GN22" i="169"/>
  <c r="GM22" i="169"/>
  <c r="FW22" i="169"/>
  <c r="FV22" i="169"/>
  <c r="FF22" i="169"/>
  <c r="FE22" i="169"/>
  <c r="EA22" i="169"/>
  <c r="DZ22" i="169"/>
  <c r="DJ22" i="169"/>
  <c r="DI22" i="169"/>
  <c r="CE22" i="169"/>
  <c r="CD22" i="169"/>
  <c r="BN22" i="169"/>
  <c r="BM22" i="169"/>
  <c r="AW22" i="169"/>
  <c r="AV22" i="169"/>
  <c r="AF22" i="169"/>
  <c r="AE22" i="169"/>
  <c r="IM21" i="169"/>
  <c r="IL21" i="169"/>
  <c r="HV21" i="169"/>
  <c r="HU21" i="169"/>
  <c r="HE21" i="169"/>
  <c r="HD21" i="169"/>
  <c r="GN21" i="169"/>
  <c r="GM21" i="169"/>
  <c r="FW21" i="169"/>
  <c r="FV21" i="169"/>
  <c r="FF21" i="169"/>
  <c r="FE21" i="169"/>
  <c r="EA21" i="169"/>
  <c r="DZ21" i="169"/>
  <c r="DJ21" i="169"/>
  <c r="DI21" i="169"/>
  <c r="CE21" i="169"/>
  <c r="CD21" i="169"/>
  <c r="BN21" i="169"/>
  <c r="BM21" i="169"/>
  <c r="AW21" i="169"/>
  <c r="AV21" i="169"/>
  <c r="AF21" i="169"/>
  <c r="AE21" i="169"/>
  <c r="IL18" i="169"/>
  <c r="IK18" i="169"/>
  <c r="IJ18" i="169"/>
  <c r="II18" i="169"/>
  <c r="IH18" i="169"/>
  <c r="IG18" i="169"/>
  <c r="IF18" i="169"/>
  <c r="IE18" i="169"/>
  <c r="IM18" i="169" s="1"/>
  <c r="ID18" i="169"/>
  <c r="HU18" i="169"/>
  <c r="HT18" i="169"/>
  <c r="HS18" i="169"/>
  <c r="HR18" i="169"/>
  <c r="HQ18" i="169"/>
  <c r="HP18" i="169"/>
  <c r="HO18" i="169"/>
  <c r="HN18" i="169"/>
  <c r="HM18" i="169"/>
  <c r="HV18" i="169" s="1"/>
  <c r="HD18" i="169"/>
  <c r="HC18" i="169"/>
  <c r="HB18" i="169"/>
  <c r="HA18" i="169"/>
  <c r="GZ18" i="169"/>
  <c r="GY18" i="169"/>
  <c r="GX18" i="169"/>
  <c r="GW18" i="169"/>
  <c r="HE18" i="169" s="1"/>
  <c r="GV18" i="169"/>
  <c r="GM18" i="169"/>
  <c r="GL18" i="169"/>
  <c r="GK18" i="169"/>
  <c r="GJ18" i="169"/>
  <c r="GI18" i="169"/>
  <c r="GH18" i="169"/>
  <c r="GG18" i="169"/>
  <c r="GF18" i="169"/>
  <c r="GE18" i="169"/>
  <c r="GN18" i="169" s="1"/>
  <c r="FV18" i="169"/>
  <c r="FU18" i="169"/>
  <c r="FT18" i="169"/>
  <c r="FS18" i="169"/>
  <c r="FR18" i="169"/>
  <c r="FQ18" i="169"/>
  <c r="FP18" i="169"/>
  <c r="FO18" i="169"/>
  <c r="FW18" i="169" s="1"/>
  <c r="FN18" i="169"/>
  <c r="FE18" i="169"/>
  <c r="FD18" i="169"/>
  <c r="FC18" i="169"/>
  <c r="FB18" i="169"/>
  <c r="FA18" i="169"/>
  <c r="EZ18" i="169"/>
  <c r="EY18" i="169"/>
  <c r="EX18" i="169"/>
  <c r="EW18" i="169"/>
  <c r="FF18" i="169" s="1"/>
  <c r="DZ18" i="169"/>
  <c r="DY18" i="169"/>
  <c r="DX18" i="169"/>
  <c r="DW18" i="169"/>
  <c r="DV18" i="169"/>
  <c r="DU18" i="169"/>
  <c r="DT18" i="169"/>
  <c r="DS18" i="169"/>
  <c r="DR18" i="169"/>
  <c r="EA18" i="169" s="1"/>
  <c r="DI18" i="169"/>
  <c r="DH18" i="169"/>
  <c r="DG18" i="169"/>
  <c r="DF18" i="169"/>
  <c r="DE18" i="169"/>
  <c r="DD18" i="169"/>
  <c r="DC18" i="169"/>
  <c r="DB18" i="169"/>
  <c r="DA18" i="169"/>
  <c r="DJ18" i="169" s="1"/>
  <c r="CD18" i="169"/>
  <c r="CC18" i="169"/>
  <c r="CB18" i="169"/>
  <c r="CA18" i="169"/>
  <c r="BZ18" i="169"/>
  <c r="BY18" i="169"/>
  <c r="BX18" i="169"/>
  <c r="BW18" i="169"/>
  <c r="BV18" i="169"/>
  <c r="CE18" i="169" s="1"/>
  <c r="BM18" i="169"/>
  <c r="BL18" i="169"/>
  <c r="BK18" i="169"/>
  <c r="BJ18" i="169"/>
  <c r="BI18" i="169"/>
  <c r="BH18" i="169"/>
  <c r="BG18" i="169"/>
  <c r="BF18" i="169"/>
  <c r="BE18" i="169"/>
  <c r="BN18" i="169" s="1"/>
  <c r="AV18" i="169"/>
  <c r="AU18" i="169"/>
  <c r="AT18" i="169"/>
  <c r="AR18" i="169"/>
  <c r="AQ18" i="169"/>
  <c r="AP18" i="169"/>
  <c r="AO18" i="169"/>
  <c r="AN18" i="169"/>
  <c r="AE18" i="169"/>
  <c r="AD18" i="169"/>
  <c r="AC18" i="169"/>
  <c r="AB18" i="169"/>
  <c r="AA18" i="169"/>
  <c r="Z18" i="169"/>
  <c r="Y18" i="169"/>
  <c r="X18" i="169"/>
  <c r="W18" i="169"/>
  <c r="AF18" i="169" s="1"/>
  <c r="IM17" i="169"/>
  <c r="IL17" i="169"/>
  <c r="HV17" i="169"/>
  <c r="HU17" i="169"/>
  <c r="HE17" i="169"/>
  <c r="HD17" i="169"/>
  <c r="GN17" i="169"/>
  <c r="GM17" i="169"/>
  <c r="FW17" i="169"/>
  <c r="FV17" i="169"/>
  <c r="FF17" i="169"/>
  <c r="FE17" i="169"/>
  <c r="EA17" i="169"/>
  <c r="DZ17" i="169"/>
  <c r="DJ17" i="169"/>
  <c r="DI17" i="169"/>
  <c r="CE17" i="169"/>
  <c r="CD17" i="169"/>
  <c r="AF17" i="169"/>
  <c r="AE17" i="169"/>
  <c r="IM16" i="169"/>
  <c r="IL16" i="169"/>
  <c r="HV16" i="169"/>
  <c r="HU16" i="169"/>
  <c r="HE16" i="169"/>
  <c r="HD16" i="169"/>
  <c r="GN16" i="169"/>
  <c r="GM16" i="169"/>
  <c r="FW16" i="169"/>
  <c r="FV16" i="169"/>
  <c r="FF16" i="169"/>
  <c r="FE16" i="169"/>
  <c r="EA16" i="169"/>
  <c r="DZ16" i="169"/>
  <c r="DJ16" i="169"/>
  <c r="DI16" i="169"/>
  <c r="CE16" i="169"/>
  <c r="CD16" i="169"/>
  <c r="BN16" i="169"/>
  <c r="BM16" i="169"/>
  <c r="AW16" i="169"/>
  <c r="AV16" i="169"/>
  <c r="AF16" i="169"/>
  <c r="AE16" i="169"/>
  <c r="IM15" i="169"/>
  <c r="IL15" i="169"/>
  <c r="HV15" i="169"/>
  <c r="HU15" i="169"/>
  <c r="HE15" i="169"/>
  <c r="HD15" i="169"/>
  <c r="GN15" i="169"/>
  <c r="GM15" i="169"/>
  <c r="FW15" i="169"/>
  <c r="FV15" i="169"/>
  <c r="FF15" i="169"/>
  <c r="FE15" i="169"/>
  <c r="EA15" i="169"/>
  <c r="DZ15" i="169"/>
  <c r="DJ15" i="169"/>
  <c r="DI15" i="169"/>
  <c r="CE15" i="169"/>
  <c r="CD15" i="169"/>
  <c r="BN15" i="169"/>
  <c r="BM15" i="169"/>
  <c r="AW15" i="169"/>
  <c r="AV15" i="169"/>
  <c r="AF15" i="169"/>
  <c r="AE15" i="169"/>
  <c r="IM14" i="169"/>
  <c r="IL14" i="169"/>
  <c r="HV14" i="169"/>
  <c r="HU14" i="169"/>
  <c r="HE14" i="169"/>
  <c r="HD14" i="169"/>
  <c r="GN14" i="169"/>
  <c r="GM14" i="169"/>
  <c r="FW14" i="169"/>
  <c r="FV14" i="169"/>
  <c r="FF14" i="169"/>
  <c r="FE14" i="169"/>
  <c r="EA14" i="169"/>
  <c r="DZ14" i="169"/>
  <c r="DJ14" i="169"/>
  <c r="DI14" i="169"/>
  <c r="CE14" i="169"/>
  <c r="CD14" i="169"/>
  <c r="BN14" i="169"/>
  <c r="BM14" i="169"/>
  <c r="AW14" i="169"/>
  <c r="AV14" i="169"/>
  <c r="AF14" i="169"/>
  <c r="AE14" i="169"/>
  <c r="IM13" i="169"/>
  <c r="IL13" i="169"/>
  <c r="HV13" i="169"/>
  <c r="HU13" i="169"/>
  <c r="HE13" i="169"/>
  <c r="HD13" i="169"/>
  <c r="GN13" i="169"/>
  <c r="GM13" i="169"/>
  <c r="FW13" i="169"/>
  <c r="FV13" i="169"/>
  <c r="FF13" i="169"/>
  <c r="FE13" i="169"/>
  <c r="EA13" i="169"/>
  <c r="DZ13" i="169"/>
  <c r="DJ13" i="169"/>
  <c r="DI13" i="169"/>
  <c r="CE13" i="169"/>
  <c r="CD13" i="169"/>
  <c r="BN13" i="169"/>
  <c r="BM13" i="169"/>
  <c r="AW13" i="169"/>
  <c r="AV13" i="169"/>
  <c r="AF13" i="169"/>
  <c r="AE13" i="169"/>
  <c r="IM12" i="169"/>
  <c r="IL12" i="169"/>
  <c r="HV12" i="169"/>
  <c r="HU12" i="169"/>
  <c r="HE12" i="169"/>
  <c r="HD12" i="169"/>
  <c r="GN12" i="169"/>
  <c r="GM12" i="169"/>
  <c r="FW12" i="169"/>
  <c r="FV12" i="169"/>
  <c r="FF12" i="169"/>
  <c r="FE12" i="169"/>
  <c r="EA12" i="169"/>
  <c r="DZ12" i="169"/>
  <c r="DJ12" i="169"/>
  <c r="DI12" i="169"/>
  <c r="CE12" i="169"/>
  <c r="CD12" i="169"/>
  <c r="BN12" i="169"/>
  <c r="BM12" i="169"/>
  <c r="AV12" i="169"/>
  <c r="AS18" i="169"/>
  <c r="AF12" i="169"/>
  <c r="AE12" i="169"/>
  <c r="IM11" i="169"/>
  <c r="IL11" i="169"/>
  <c r="HV11" i="169"/>
  <c r="HU11" i="169"/>
  <c r="HE11" i="169"/>
  <c r="HD11" i="169"/>
  <c r="GN11" i="169"/>
  <c r="GM11" i="169"/>
  <c r="FW11" i="169"/>
  <c r="FV11" i="169"/>
  <c r="FF11" i="169"/>
  <c r="FE11" i="169"/>
  <c r="EA11" i="169"/>
  <c r="DZ11" i="169"/>
  <c r="DJ11" i="169"/>
  <c r="DI11" i="169"/>
  <c r="CE11" i="169"/>
  <c r="CD11" i="169"/>
  <c r="BN11" i="169"/>
  <c r="BM11" i="169"/>
  <c r="AW11" i="169"/>
  <c r="AV11" i="169"/>
  <c r="AF11" i="169"/>
  <c r="AE11" i="169"/>
  <c r="IM10" i="169"/>
  <c r="IL10" i="169"/>
  <c r="HV10" i="169"/>
  <c r="HU10" i="169"/>
  <c r="HE10" i="169"/>
  <c r="HD10" i="169"/>
  <c r="GN10" i="169"/>
  <c r="GM10" i="169"/>
  <c r="FW10" i="169"/>
  <c r="FV10" i="169"/>
  <c r="FF10" i="169"/>
  <c r="FE10" i="169"/>
  <c r="EA10" i="169"/>
  <c r="DZ10" i="169"/>
  <c r="DJ10" i="169"/>
  <c r="DI10" i="169"/>
  <c r="CE10" i="169"/>
  <c r="CD10" i="169"/>
  <c r="BN10" i="169"/>
  <c r="BM10" i="169"/>
  <c r="AW10" i="169"/>
  <c r="AV10" i="169"/>
  <c r="AF10" i="169"/>
  <c r="AE10" i="169"/>
  <c r="IM9" i="169"/>
  <c r="IL9" i="169"/>
  <c r="HV9" i="169"/>
  <c r="HU9" i="169"/>
  <c r="HE9" i="169"/>
  <c r="HD9" i="169"/>
  <c r="GN9" i="169"/>
  <c r="GM9" i="169"/>
  <c r="FW9" i="169"/>
  <c r="FV9" i="169"/>
  <c r="FF9" i="169"/>
  <c r="FE9" i="169"/>
  <c r="EA9" i="169"/>
  <c r="DZ9" i="169"/>
  <c r="DJ9" i="169"/>
  <c r="DI9" i="169"/>
  <c r="CE9" i="169"/>
  <c r="CD9" i="169"/>
  <c r="BN9" i="169"/>
  <c r="BM9" i="169"/>
  <c r="AW9" i="169"/>
  <c r="AV9" i="169"/>
  <c r="AF9" i="169"/>
  <c r="AE9" i="169"/>
  <c r="IM8" i="169"/>
  <c r="IL8" i="169"/>
  <c r="HV8" i="169"/>
  <c r="HU8" i="169"/>
  <c r="HE8" i="169"/>
  <c r="HD8" i="169"/>
  <c r="GN8" i="169"/>
  <c r="GM8" i="169"/>
  <c r="FW8" i="169"/>
  <c r="FV8" i="169"/>
  <c r="FF8" i="169"/>
  <c r="FE8" i="169"/>
  <c r="EA8" i="169"/>
  <c r="DZ8" i="169"/>
  <c r="DJ8" i="169"/>
  <c r="DI8" i="169"/>
  <c r="CE8" i="169"/>
  <c r="CD8" i="169"/>
  <c r="BN8" i="169"/>
  <c r="BM8" i="169"/>
  <c r="AW8" i="169"/>
  <c r="AV8" i="169"/>
  <c r="AF8" i="169"/>
  <c r="AE8" i="169"/>
  <c r="AW18" i="169" l="1"/>
  <c r="AW12" i="169"/>
  <c r="Z39" i="240" l="1"/>
  <c r="Y9" i="245" l="1"/>
  <c r="Y18" i="245"/>
  <c r="AC43" i="246" l="1"/>
  <c r="Y43" i="246"/>
  <c r="AA43" i="246"/>
  <c r="S46" i="248" l="1"/>
  <c r="Z43" i="246" l="1"/>
  <c r="AB43" i="246"/>
  <c r="BW37" i="246" l="1"/>
  <c r="BW38" i="246"/>
  <c r="BW39" i="246"/>
  <c r="BW40" i="246"/>
  <c r="BW41" i="246"/>
  <c r="BW42" i="246"/>
  <c r="AL37" i="246"/>
  <c r="AL38" i="246"/>
  <c r="AL39" i="246"/>
  <c r="AL40" i="246"/>
  <c r="AL41" i="246"/>
  <c r="AL42" i="246"/>
  <c r="AD37" i="246"/>
  <c r="AM37" i="246" s="1"/>
  <c r="AE37" i="246"/>
  <c r="AF37" i="246"/>
  <c r="AG37" i="246"/>
  <c r="AH37" i="246"/>
  <c r="AI37" i="246"/>
  <c r="AJ37" i="246"/>
  <c r="AK37" i="246"/>
  <c r="AD38" i="246"/>
  <c r="AE38" i="246"/>
  <c r="AF38" i="246"/>
  <c r="AG38" i="246"/>
  <c r="AM38" i="246" s="1"/>
  <c r="AH38" i="246"/>
  <c r="AI38" i="246"/>
  <c r="AJ38" i="246"/>
  <c r="AK38" i="246"/>
  <c r="AD39" i="246"/>
  <c r="AM39" i="246" s="1"/>
  <c r="AE39" i="246"/>
  <c r="AF39" i="246"/>
  <c r="AG39" i="246"/>
  <c r="AH39" i="246"/>
  <c r="AI39" i="246"/>
  <c r="AJ39" i="246"/>
  <c r="AK39" i="246"/>
  <c r="AD40" i="246"/>
  <c r="AE40" i="246"/>
  <c r="AF40" i="246"/>
  <c r="AG40" i="246"/>
  <c r="AM40" i="246" s="1"/>
  <c r="AH40" i="246"/>
  <c r="AI40" i="246"/>
  <c r="AJ40" i="246"/>
  <c r="AK40" i="246"/>
  <c r="AD41" i="246"/>
  <c r="AM41" i="246" s="1"/>
  <c r="AE41" i="246"/>
  <c r="AF41" i="246"/>
  <c r="AG41" i="246"/>
  <c r="AH41" i="246"/>
  <c r="AI41" i="246"/>
  <c r="AJ41" i="246"/>
  <c r="AK41" i="246"/>
  <c r="AD42" i="246"/>
  <c r="AE42" i="246"/>
  <c r="AF42" i="246"/>
  <c r="AG42" i="246"/>
  <c r="AM42" i="246" s="1"/>
  <c r="AH42" i="246"/>
  <c r="AI42" i="246"/>
  <c r="AJ42" i="246"/>
  <c r="AK42" i="246"/>
  <c r="BW27" i="246"/>
  <c r="BW28" i="246"/>
  <c r="AD27" i="246"/>
  <c r="AE27" i="246"/>
  <c r="AF27" i="246"/>
  <c r="AG27" i="246"/>
  <c r="AH27" i="246"/>
  <c r="AI27" i="246"/>
  <c r="AJ27" i="246"/>
  <c r="AK27" i="246"/>
  <c r="AL27" i="246"/>
  <c r="AD28" i="246"/>
  <c r="AM28" i="246" s="1"/>
  <c r="AE28" i="246"/>
  <c r="AF28" i="246"/>
  <c r="AG28" i="246"/>
  <c r="AH28" i="246"/>
  <c r="AI28" i="246"/>
  <c r="AJ28" i="246"/>
  <c r="AK28" i="246"/>
  <c r="AL28" i="246"/>
  <c r="AM27" i="246" l="1"/>
  <c r="AD14" i="246"/>
  <c r="AQ14" i="245" l="1"/>
  <c r="AQ15" i="245"/>
  <c r="AQ16" i="245"/>
  <c r="AP14" i="245"/>
  <c r="AP15" i="245"/>
  <c r="AP16" i="245"/>
  <c r="Z14" i="245" l="1"/>
  <c r="Z15" i="245"/>
  <c r="Z16" i="245"/>
  <c r="Z17" i="245"/>
  <c r="Z18" i="245"/>
  <c r="Y14" i="245"/>
  <c r="Y15" i="245"/>
  <c r="Y16" i="245"/>
  <c r="Y17" i="245"/>
  <c r="A3" i="253" l="1"/>
  <c r="A2" i="253"/>
  <c r="A1" i="253"/>
  <c r="V23" i="253"/>
  <c r="W23" i="253"/>
  <c r="X23" i="253"/>
  <c r="Y23" i="253"/>
  <c r="Z23" i="253"/>
  <c r="AA23" i="253"/>
  <c r="AB23" i="253"/>
  <c r="AC23" i="253"/>
  <c r="AD23" i="253"/>
  <c r="AE23" i="253"/>
  <c r="AF23" i="253"/>
  <c r="AG23" i="253"/>
  <c r="AH23" i="253"/>
  <c r="AI23" i="253"/>
  <c r="AJ23" i="253"/>
  <c r="AK23" i="253"/>
  <c r="AL23" i="253"/>
  <c r="AM23" i="253"/>
  <c r="AN23" i="253"/>
  <c r="AO23" i="253"/>
  <c r="AP23" i="253"/>
  <c r="AQ23" i="253"/>
  <c r="AR23" i="253"/>
  <c r="AS23" i="253"/>
  <c r="AT23" i="253"/>
  <c r="AV23" i="253"/>
  <c r="AX23" i="253"/>
  <c r="AZ23" i="253"/>
  <c r="BI170" i="243" l="1"/>
  <c r="BI169" i="243"/>
  <c r="BI168" i="243"/>
  <c r="BI167" i="243"/>
  <c r="BI166" i="243"/>
  <c r="BI165" i="243"/>
  <c r="BI164" i="243"/>
  <c r="BI163" i="243"/>
  <c r="BI162" i="243"/>
  <c r="BI161" i="243"/>
  <c r="BI160" i="243"/>
  <c r="BI159" i="243"/>
  <c r="BI158" i="243"/>
  <c r="BI157" i="243"/>
  <c r="BI156" i="243"/>
  <c r="BI155" i="243"/>
  <c r="BI154" i="243"/>
  <c r="BI153" i="243"/>
  <c r="BI152" i="243"/>
  <c r="BI151" i="243"/>
  <c r="BI150" i="243"/>
  <c r="BI149" i="243"/>
  <c r="BI148" i="243"/>
  <c r="BI147" i="243"/>
  <c r="BI146" i="243"/>
  <c r="BI145" i="243"/>
  <c r="BI144" i="243"/>
  <c r="BI143" i="243"/>
  <c r="BI142" i="243"/>
  <c r="BI141" i="243"/>
  <c r="BI140" i="243"/>
  <c r="BI139" i="243"/>
  <c r="BI138" i="243"/>
  <c r="BI137" i="243"/>
  <c r="BI136" i="243"/>
  <c r="BI135" i="243"/>
  <c r="BI134" i="243"/>
  <c r="BI133" i="243"/>
  <c r="BI132" i="243"/>
  <c r="BI131" i="243"/>
  <c r="BI130" i="243"/>
  <c r="BI129" i="243"/>
  <c r="BI128" i="243"/>
  <c r="BI127" i="243"/>
  <c r="BI126" i="243"/>
  <c r="BI125" i="243"/>
  <c r="BI124" i="243"/>
  <c r="BI123" i="243"/>
  <c r="BI122" i="243"/>
  <c r="BI121" i="243"/>
  <c r="BI120" i="243"/>
  <c r="BI119" i="243"/>
  <c r="BI118" i="243"/>
  <c r="BI117" i="243"/>
  <c r="BI116" i="243"/>
  <c r="BI115" i="243"/>
  <c r="BI114" i="243"/>
  <c r="BI113" i="243"/>
  <c r="BI112" i="243"/>
  <c r="BI111" i="243"/>
  <c r="BI110" i="243"/>
  <c r="BI109" i="243"/>
  <c r="BI108" i="243"/>
  <c r="BI107" i="243"/>
  <c r="BI106" i="243"/>
  <c r="BI105" i="243"/>
  <c r="BI104" i="243"/>
  <c r="BI103" i="243"/>
  <c r="BI102" i="243"/>
  <c r="BI101" i="243"/>
  <c r="BI100" i="243"/>
  <c r="BI99" i="243"/>
  <c r="BI98" i="243"/>
  <c r="BI97" i="243"/>
  <c r="BI96" i="243"/>
  <c r="BI95" i="243"/>
  <c r="BI94" i="243"/>
  <c r="BI93" i="243"/>
  <c r="BI92" i="243"/>
  <c r="BI91" i="243"/>
  <c r="BI90" i="243"/>
  <c r="BI89" i="243"/>
  <c r="BI88" i="243"/>
  <c r="BI87" i="243"/>
  <c r="BI86" i="243"/>
  <c r="BI85" i="243"/>
  <c r="BI84" i="243"/>
  <c r="BI83" i="243"/>
  <c r="BI82" i="243"/>
  <c r="BI81" i="243"/>
  <c r="BI80" i="243"/>
  <c r="BI79" i="243"/>
  <c r="BI78" i="243"/>
  <c r="BI77" i="243"/>
  <c r="BI76" i="243"/>
  <c r="BI75" i="243"/>
  <c r="BI74" i="243"/>
  <c r="BI73" i="243"/>
  <c r="BI72" i="243"/>
  <c r="BI71" i="243"/>
  <c r="BI70" i="243"/>
  <c r="BI69" i="243"/>
  <c r="BI68" i="243"/>
  <c r="AR170" i="243"/>
  <c r="AR68" i="243"/>
  <c r="AR169" i="243"/>
  <c r="AR168" i="243"/>
  <c r="AR167" i="243"/>
  <c r="AR166" i="243"/>
  <c r="AR165" i="243"/>
  <c r="AR164" i="243"/>
  <c r="AR163" i="243"/>
  <c r="AR162" i="243"/>
  <c r="AR161" i="243"/>
  <c r="AR160" i="243"/>
  <c r="AR159" i="243"/>
  <c r="AR158" i="243"/>
  <c r="AR157" i="243"/>
  <c r="AR156" i="243"/>
  <c r="AR155" i="243"/>
  <c r="AR154" i="243"/>
  <c r="AR153" i="243"/>
  <c r="AR152" i="243"/>
  <c r="AR151" i="243"/>
  <c r="AR150" i="243"/>
  <c r="AR149" i="243"/>
  <c r="AR148" i="243"/>
  <c r="AR147" i="243"/>
  <c r="AR146" i="243"/>
  <c r="AR145" i="243"/>
  <c r="AR144" i="243"/>
  <c r="AR143" i="243"/>
  <c r="AR142" i="243"/>
  <c r="AR141" i="243"/>
  <c r="AR140" i="243"/>
  <c r="AR139" i="243"/>
  <c r="AR138" i="243"/>
  <c r="AR137" i="243"/>
  <c r="AR136" i="243"/>
  <c r="AR135" i="243"/>
  <c r="AR134" i="243"/>
  <c r="AR133" i="243"/>
  <c r="AR132" i="243"/>
  <c r="AR131" i="243"/>
  <c r="AR130" i="243"/>
  <c r="AR129" i="243"/>
  <c r="AR128" i="243"/>
  <c r="AR127" i="243"/>
  <c r="AR126" i="243"/>
  <c r="AR125" i="243"/>
  <c r="AR124" i="243"/>
  <c r="AR123" i="243"/>
  <c r="AR122" i="243"/>
  <c r="AR121" i="243"/>
  <c r="AR120" i="243"/>
  <c r="AR119" i="243"/>
  <c r="AR118" i="243"/>
  <c r="AR117" i="243"/>
  <c r="AR116" i="243"/>
  <c r="AR115" i="243"/>
  <c r="AR114" i="243"/>
  <c r="AR113" i="243"/>
  <c r="AR112" i="243"/>
  <c r="AR111" i="243"/>
  <c r="AR110" i="243"/>
  <c r="AR109" i="243"/>
  <c r="AR108" i="243"/>
  <c r="AR107" i="243"/>
  <c r="AR106" i="243"/>
  <c r="AR105" i="243"/>
  <c r="AR104" i="243"/>
  <c r="AR103" i="243"/>
  <c r="AR102" i="243"/>
  <c r="AR101" i="243"/>
  <c r="AR100" i="243"/>
  <c r="AR99" i="243"/>
  <c r="AR98" i="243"/>
  <c r="AR97" i="243"/>
  <c r="AR96" i="243"/>
  <c r="AR95" i="243"/>
  <c r="AR94" i="243"/>
  <c r="AR93" i="243"/>
  <c r="AR92" i="243"/>
  <c r="AR91" i="243"/>
  <c r="AR90" i="243"/>
  <c r="AR89" i="243"/>
  <c r="AR88" i="243"/>
  <c r="AR87" i="243"/>
  <c r="AR86" i="243"/>
  <c r="AR85" i="243"/>
  <c r="AR84" i="243"/>
  <c r="AR83" i="243"/>
  <c r="AR82" i="243"/>
  <c r="AR81" i="243"/>
  <c r="AR80" i="243"/>
  <c r="AR79" i="243"/>
  <c r="AR78" i="243"/>
  <c r="AR77" i="243"/>
  <c r="AR76" i="243"/>
  <c r="AR75" i="243"/>
  <c r="AR74" i="243"/>
  <c r="AR73" i="243"/>
  <c r="AR72" i="243"/>
  <c r="AR71" i="243"/>
  <c r="AR70" i="243"/>
  <c r="AR69" i="243"/>
  <c r="A3" i="243" l="1"/>
  <c r="A2" i="243"/>
  <c r="A1" i="243"/>
  <c r="A3" i="239"/>
  <c r="A2" i="239"/>
  <c r="A1" i="239"/>
  <c r="A3" i="169"/>
  <c r="A2" i="169"/>
  <c r="A1" i="169"/>
  <c r="A3" i="240"/>
  <c r="A2" i="240"/>
  <c r="A1" i="240"/>
  <c r="A3" i="246"/>
  <c r="A2" i="246"/>
  <c r="A1" i="246"/>
  <c r="A3" i="245"/>
  <c r="A2" i="245"/>
  <c r="A1" i="245"/>
  <c r="A3" i="248"/>
  <c r="A1" i="248"/>
  <c r="Y16" i="243" l="1"/>
  <c r="X16" i="243"/>
  <c r="W16" i="243"/>
  <c r="V16" i="243"/>
  <c r="U16" i="243"/>
  <c r="Y62" i="243"/>
  <c r="X62" i="243"/>
  <c r="W62" i="243"/>
  <c r="V62" i="243"/>
  <c r="U62" i="243"/>
  <c r="AA61" i="243"/>
  <c r="AA60" i="243"/>
  <c r="AA59" i="243"/>
  <c r="AA58" i="243"/>
  <c r="AA57" i="243"/>
  <c r="AA56" i="243"/>
  <c r="AA55" i="243"/>
  <c r="AA54" i="243"/>
  <c r="AA53" i="243"/>
  <c r="AA52" i="243"/>
  <c r="AA51" i="243"/>
  <c r="AA50" i="243"/>
  <c r="AA49" i="243"/>
  <c r="AA48" i="243"/>
  <c r="AA47" i="243"/>
  <c r="AA46" i="243"/>
  <c r="AA45" i="243"/>
  <c r="AA44" i="243"/>
  <c r="AA43" i="243"/>
  <c r="AA42" i="243"/>
  <c r="AA41" i="243"/>
  <c r="AA40" i="243"/>
  <c r="AA39" i="243"/>
  <c r="AA38" i="243"/>
  <c r="AA37" i="243"/>
  <c r="AA36" i="243"/>
  <c r="AA35" i="243"/>
  <c r="AA34" i="243"/>
  <c r="AA33" i="243"/>
  <c r="AA32" i="243"/>
  <c r="AA31" i="243"/>
  <c r="AA30" i="243"/>
  <c r="AA29" i="243"/>
  <c r="AA28" i="243"/>
  <c r="AA27" i="243"/>
  <c r="AA26" i="243"/>
  <c r="AA25" i="243"/>
  <c r="AA24" i="243"/>
  <c r="AA23" i="243"/>
  <c r="AA22" i="243"/>
  <c r="AA15" i="243"/>
  <c r="AA14" i="243"/>
  <c r="AA13" i="243"/>
  <c r="AA12" i="243"/>
  <c r="AA11" i="243"/>
  <c r="AA10" i="243"/>
  <c r="AA9" i="243"/>
  <c r="AR44" i="239"/>
  <c r="AR43" i="239"/>
  <c r="AR42" i="239"/>
  <c r="AR41" i="239"/>
  <c r="AR40" i="239"/>
  <c r="AR39" i="239"/>
  <c r="AR35" i="239"/>
  <c r="AR34" i="239"/>
  <c r="AR33" i="239"/>
  <c r="AR32" i="239"/>
  <c r="AR31" i="239"/>
  <c r="AR30" i="239"/>
  <c r="AR24" i="239"/>
  <c r="AR23" i="239"/>
  <c r="AR22" i="239"/>
  <c r="AR21" i="239"/>
  <c r="AR20" i="239"/>
  <c r="AR19" i="239"/>
  <c r="AR15" i="239"/>
  <c r="AR14" i="239"/>
  <c r="AR13" i="239"/>
  <c r="AR12" i="239"/>
  <c r="AR11" i="239"/>
  <c r="AR10" i="239"/>
  <c r="AA16" i="243" l="1"/>
  <c r="AA62" i="243"/>
  <c r="AG27" i="245" l="1"/>
  <c r="AA42" i="248" l="1"/>
  <c r="Z42" i="248"/>
  <c r="A2" i="248" l="1"/>
  <c r="A1" i="252" l="1"/>
  <c r="A1" i="251"/>
  <c r="A1" i="250"/>
  <c r="BW103" i="246"/>
  <c r="AL103" i="246"/>
  <c r="AK103" i="246"/>
  <c r="AJ103" i="246"/>
  <c r="AI103" i="246"/>
  <c r="AH103" i="246"/>
  <c r="AG103" i="246"/>
  <c r="AF103" i="246"/>
  <c r="AE103" i="246"/>
  <c r="AD103" i="246"/>
  <c r="BW102" i="246"/>
  <c r="AL102" i="246"/>
  <c r="AK102" i="246"/>
  <c r="AJ102" i="246"/>
  <c r="AI102" i="246"/>
  <c r="AH102" i="246"/>
  <c r="AG102" i="246"/>
  <c r="AF102" i="246"/>
  <c r="AE102" i="246"/>
  <c r="AD102" i="246"/>
  <c r="BW101" i="246"/>
  <c r="AL101" i="246"/>
  <c r="AK101" i="246"/>
  <c r="AJ101" i="246"/>
  <c r="AI101" i="246"/>
  <c r="AH101" i="246"/>
  <c r="AG101" i="246"/>
  <c r="AF101" i="246"/>
  <c r="AE101" i="246"/>
  <c r="AD101" i="246"/>
  <c r="BW100" i="246"/>
  <c r="AL100" i="246"/>
  <c r="AK100" i="246"/>
  <c r="AJ100" i="246"/>
  <c r="AI100" i="246"/>
  <c r="AH100" i="246"/>
  <c r="AG100" i="246"/>
  <c r="AF100" i="246"/>
  <c r="AE100" i="246"/>
  <c r="AD100" i="246"/>
  <c r="BW99" i="246"/>
  <c r="AL99" i="246"/>
  <c r="AK99" i="246"/>
  <c r="AJ99" i="246"/>
  <c r="AJ104" i="246" s="1"/>
  <c r="AI99" i="246"/>
  <c r="AH99" i="246"/>
  <c r="AG99" i="246"/>
  <c r="AF99" i="246"/>
  <c r="AF104" i="246" s="1"/>
  <c r="AE99" i="246"/>
  <c r="AD99" i="246"/>
  <c r="BW95" i="246"/>
  <c r="AL95" i="246"/>
  <c r="AK95" i="246"/>
  <c r="AJ95" i="246"/>
  <c r="AI95" i="246"/>
  <c r="AH95" i="246"/>
  <c r="AG95" i="246"/>
  <c r="AF95" i="246"/>
  <c r="AE95" i="246"/>
  <c r="AD95" i="246"/>
  <c r="BW94" i="246"/>
  <c r="AL94" i="246"/>
  <c r="AK94" i="246"/>
  <c r="AJ94" i="246"/>
  <c r="AI94" i="246"/>
  <c r="AH94" i="246"/>
  <c r="AG94" i="246"/>
  <c r="AF94" i="246"/>
  <c r="AE94" i="246"/>
  <c r="AD94" i="246"/>
  <c r="BW93" i="246"/>
  <c r="AL93" i="246"/>
  <c r="AK93" i="246"/>
  <c r="AJ93" i="246"/>
  <c r="AI93" i="246"/>
  <c r="AH93" i="246"/>
  <c r="AG93" i="246"/>
  <c r="AF93" i="246"/>
  <c r="AE93" i="246"/>
  <c r="AD93" i="246"/>
  <c r="BW92" i="246"/>
  <c r="AL92" i="246"/>
  <c r="AK92" i="246"/>
  <c r="AJ92" i="246"/>
  <c r="AI92" i="246"/>
  <c r="AH92" i="246"/>
  <c r="AG92" i="246"/>
  <c r="AF92" i="246"/>
  <c r="AE92" i="246"/>
  <c r="AD92" i="246"/>
  <c r="BW88" i="246"/>
  <c r="AL88" i="246"/>
  <c r="AK88" i="246"/>
  <c r="AJ88" i="246"/>
  <c r="AI88" i="246"/>
  <c r="AH88" i="246"/>
  <c r="AG88" i="246"/>
  <c r="AF88" i="246"/>
  <c r="AE88" i="246"/>
  <c r="AD88" i="246"/>
  <c r="BW87" i="246"/>
  <c r="AL87" i="246"/>
  <c r="AK87" i="246"/>
  <c r="AJ87" i="246"/>
  <c r="AI87" i="246"/>
  <c r="AH87" i="246"/>
  <c r="AG87" i="246"/>
  <c r="AF87" i="246"/>
  <c r="AE87" i="246"/>
  <c r="AD87" i="246"/>
  <c r="BW86" i="246"/>
  <c r="AL86" i="246"/>
  <c r="AK86" i="246"/>
  <c r="AJ86" i="246"/>
  <c r="AI86" i="246"/>
  <c r="AH86" i="246"/>
  <c r="AG86" i="246"/>
  <c r="AF86" i="246"/>
  <c r="AE86" i="246"/>
  <c r="AD86" i="246"/>
  <c r="BW85" i="246"/>
  <c r="AL85" i="246"/>
  <c r="AK85" i="246"/>
  <c r="AJ85" i="246"/>
  <c r="AI85" i="246"/>
  <c r="AH85" i="246"/>
  <c r="AG85" i="246"/>
  <c r="AF85" i="246"/>
  <c r="AE85" i="246"/>
  <c r="AD85" i="246"/>
  <c r="BW84" i="246"/>
  <c r="AL84" i="246"/>
  <c r="AK84" i="246"/>
  <c r="AJ84" i="246"/>
  <c r="AI84" i="246"/>
  <c r="AH84" i="246"/>
  <c r="AG84" i="246"/>
  <c r="AF84" i="246"/>
  <c r="AE84" i="246"/>
  <c r="AD84" i="246"/>
  <c r="BW83" i="246"/>
  <c r="AL83" i="246"/>
  <c r="AK83" i="246"/>
  <c r="AJ83" i="246"/>
  <c r="AJ89" i="246" s="1"/>
  <c r="AI83" i="246"/>
  <c r="AH83" i="246"/>
  <c r="AG83" i="246"/>
  <c r="AF83" i="246"/>
  <c r="AE83" i="246"/>
  <c r="AD83" i="246"/>
  <c r="BW79" i="246"/>
  <c r="AL79" i="246"/>
  <c r="AK79" i="246"/>
  <c r="AJ79" i="246"/>
  <c r="AI79" i="246"/>
  <c r="AH79" i="246"/>
  <c r="AG79" i="246"/>
  <c r="AF79" i="246"/>
  <c r="AE79" i="246"/>
  <c r="AD79" i="246"/>
  <c r="BW78" i="246"/>
  <c r="AL78" i="246"/>
  <c r="AK78" i="246"/>
  <c r="AJ78" i="246"/>
  <c r="AI78" i="246"/>
  <c r="AH78" i="246"/>
  <c r="AG78" i="246"/>
  <c r="AF78" i="246"/>
  <c r="AE78" i="246"/>
  <c r="AD78" i="246"/>
  <c r="BW77" i="246"/>
  <c r="AL77" i="246"/>
  <c r="AK77" i="246"/>
  <c r="AJ77" i="246"/>
  <c r="AI77" i="246"/>
  <c r="AH77" i="246"/>
  <c r="AG77" i="246"/>
  <c r="AF77" i="246"/>
  <c r="AE77" i="246"/>
  <c r="AD77" i="246"/>
  <c r="BW76" i="246"/>
  <c r="AL76" i="246"/>
  <c r="AK76" i="246"/>
  <c r="AJ76" i="246"/>
  <c r="AI76" i="246"/>
  <c r="AH76" i="246"/>
  <c r="AG76" i="246"/>
  <c r="AF76" i="246"/>
  <c r="AE76" i="246"/>
  <c r="AD76" i="246"/>
  <c r="BW75" i="246"/>
  <c r="AL75" i="246"/>
  <c r="AK75" i="246"/>
  <c r="AJ75" i="246"/>
  <c r="AI75" i="246"/>
  <c r="AH75" i="246"/>
  <c r="AG75" i="246"/>
  <c r="AF75" i="246"/>
  <c r="AE75" i="246"/>
  <c r="AD75" i="246"/>
  <c r="BW74" i="246"/>
  <c r="AL74" i="246"/>
  <c r="AK74" i="246"/>
  <c r="AJ74" i="246"/>
  <c r="AI74" i="246"/>
  <c r="AH74" i="246"/>
  <c r="AG74" i="246"/>
  <c r="AF74" i="246"/>
  <c r="AF80" i="246" s="1"/>
  <c r="AE74" i="246"/>
  <c r="AD74" i="246"/>
  <c r="BW70" i="246"/>
  <c r="AL70" i="246"/>
  <c r="AK70" i="246"/>
  <c r="AJ70" i="246"/>
  <c r="AI70" i="246"/>
  <c r="AH70" i="246"/>
  <c r="AG70" i="246"/>
  <c r="AF70" i="246"/>
  <c r="AE70" i="246"/>
  <c r="AD70" i="246"/>
  <c r="BW69" i="246"/>
  <c r="AL69" i="246"/>
  <c r="AK69" i="246"/>
  <c r="AJ69" i="246"/>
  <c r="AI69" i="246"/>
  <c r="AH69" i="246"/>
  <c r="AG69" i="246"/>
  <c r="AF69" i="246"/>
  <c r="AE69" i="246"/>
  <c r="AD69" i="246"/>
  <c r="BW68" i="246"/>
  <c r="AL68" i="246"/>
  <c r="AK68" i="246"/>
  <c r="AJ68" i="246"/>
  <c r="AI68" i="246"/>
  <c r="AH68" i="246"/>
  <c r="AG68" i="246"/>
  <c r="AF68" i="246"/>
  <c r="AE68" i="246"/>
  <c r="AD68" i="246"/>
  <c r="BW67" i="246"/>
  <c r="AL67" i="246"/>
  <c r="AK67" i="246"/>
  <c r="AJ67" i="246"/>
  <c r="AI67" i="246"/>
  <c r="AH67" i="246"/>
  <c r="AG67" i="246"/>
  <c r="AF67" i="246"/>
  <c r="AE67" i="246"/>
  <c r="AD67" i="246"/>
  <c r="BW66" i="246"/>
  <c r="AL66" i="246"/>
  <c r="AK66" i="246"/>
  <c r="AK71" i="246" s="1"/>
  <c r="AJ66" i="246"/>
  <c r="AI66" i="246"/>
  <c r="AH66" i="246"/>
  <c r="AH71" i="246" s="1"/>
  <c r="AG66" i="246"/>
  <c r="AG71" i="246" s="1"/>
  <c r="AF66" i="246"/>
  <c r="AE66" i="246"/>
  <c r="AD66" i="246"/>
  <c r="AD71" i="246" s="1"/>
  <c r="J54" i="248"/>
  <c r="O54" i="248"/>
  <c r="T54" i="248"/>
  <c r="Y54" i="248"/>
  <c r="AD54" i="248"/>
  <c r="AI54" i="248"/>
  <c r="AN54" i="248"/>
  <c r="J55" i="248"/>
  <c r="O55" i="248"/>
  <c r="T55" i="248"/>
  <c r="Y55" i="248"/>
  <c r="AD55" i="248"/>
  <c r="AI55" i="248"/>
  <c r="AN55" i="248"/>
  <c r="J56" i="248"/>
  <c r="O56" i="248"/>
  <c r="T56" i="248"/>
  <c r="Y56" i="248"/>
  <c r="AD56" i="248"/>
  <c r="AI56" i="248"/>
  <c r="AN56" i="248"/>
  <c r="J57" i="248"/>
  <c r="O57" i="248"/>
  <c r="T57" i="248"/>
  <c r="Y57" i="248"/>
  <c r="AD57" i="248"/>
  <c r="AI57" i="248"/>
  <c r="AN57" i="248"/>
  <c r="J58" i="248"/>
  <c r="O58" i="248"/>
  <c r="T58" i="248"/>
  <c r="Y58" i="248"/>
  <c r="AD58" i="248"/>
  <c r="AI58" i="248"/>
  <c r="AN58" i="248"/>
  <c r="J59" i="248"/>
  <c r="O59" i="248"/>
  <c r="T59" i="248"/>
  <c r="Y59" i="248"/>
  <c r="AD59" i="248"/>
  <c r="AI59" i="248"/>
  <c r="AN59" i="248"/>
  <c r="J60" i="248"/>
  <c r="O60" i="248"/>
  <c r="T60" i="248"/>
  <c r="Y60" i="248"/>
  <c r="AD60" i="248"/>
  <c r="AI60" i="248"/>
  <c r="AN60" i="248"/>
  <c r="J61" i="248"/>
  <c r="O61" i="248"/>
  <c r="T61" i="248"/>
  <c r="Y61" i="248"/>
  <c r="AD61" i="248"/>
  <c r="AI61" i="248"/>
  <c r="AN61" i="248"/>
  <c r="J62" i="248"/>
  <c r="O62" i="248"/>
  <c r="T62" i="248"/>
  <c r="Y62" i="248"/>
  <c r="AD62" i="248"/>
  <c r="AI62" i="248"/>
  <c r="AN62" i="248"/>
  <c r="J63" i="248"/>
  <c r="O63" i="248"/>
  <c r="T63" i="248"/>
  <c r="Y63" i="248"/>
  <c r="AD63" i="248"/>
  <c r="AI63" i="248"/>
  <c r="AN63" i="248"/>
  <c r="J64" i="248"/>
  <c r="O64" i="248"/>
  <c r="T64" i="248"/>
  <c r="Y64" i="248"/>
  <c r="AD64" i="248"/>
  <c r="AI64" i="248"/>
  <c r="AN64" i="248"/>
  <c r="J65" i="248"/>
  <c r="O65" i="248"/>
  <c r="T65" i="248"/>
  <c r="Y65" i="248"/>
  <c r="AD65" i="248"/>
  <c r="AI65" i="248"/>
  <c r="AN65" i="248"/>
  <c r="J66" i="248"/>
  <c r="O66" i="248"/>
  <c r="T66" i="248"/>
  <c r="Y66" i="248"/>
  <c r="AD66" i="248"/>
  <c r="AI66" i="248"/>
  <c r="AN66" i="248"/>
  <c r="J67" i="248"/>
  <c r="O67" i="248"/>
  <c r="T67" i="248"/>
  <c r="Y67" i="248"/>
  <c r="AD67" i="248"/>
  <c r="AI67" i="248"/>
  <c r="AN67" i="248"/>
  <c r="J68" i="248"/>
  <c r="O68" i="248"/>
  <c r="T68" i="248"/>
  <c r="Y68" i="248"/>
  <c r="AD68" i="248"/>
  <c r="AI68" i="248"/>
  <c r="AN68" i="248"/>
  <c r="J69" i="248"/>
  <c r="O69" i="248"/>
  <c r="T69" i="248"/>
  <c r="Y69" i="248"/>
  <c r="AD69" i="248"/>
  <c r="AI69" i="248"/>
  <c r="AN69" i="248"/>
  <c r="J70" i="248"/>
  <c r="O70" i="248"/>
  <c r="T70" i="248"/>
  <c r="Y70" i="248"/>
  <c r="AD70" i="248"/>
  <c r="AI70" i="248"/>
  <c r="AN70" i="248"/>
  <c r="J71" i="248"/>
  <c r="O71" i="248"/>
  <c r="T71" i="248"/>
  <c r="Y71" i="248"/>
  <c r="AD71" i="248"/>
  <c r="AI71" i="248"/>
  <c r="AN71" i="248"/>
  <c r="J72" i="248"/>
  <c r="O72" i="248"/>
  <c r="T72" i="248"/>
  <c r="Y72" i="248"/>
  <c r="AD72" i="248"/>
  <c r="AI72" i="248"/>
  <c r="AN72" i="248"/>
  <c r="J73" i="248"/>
  <c r="O73" i="248"/>
  <c r="T73" i="248"/>
  <c r="Y73" i="248"/>
  <c r="AD73" i="248"/>
  <c r="AI73" i="248"/>
  <c r="AN73" i="248"/>
  <c r="J74" i="248"/>
  <c r="O74" i="248"/>
  <c r="T74" i="248"/>
  <c r="Y74" i="248"/>
  <c r="AD74" i="248"/>
  <c r="AI74" i="248"/>
  <c r="AN74" i="248"/>
  <c r="J75" i="248"/>
  <c r="O75" i="248"/>
  <c r="T75" i="248"/>
  <c r="Y75" i="248"/>
  <c r="AD75" i="248"/>
  <c r="AI75" i="248"/>
  <c r="AN75" i="248"/>
  <c r="J76" i="248"/>
  <c r="O76" i="248"/>
  <c r="T76" i="248"/>
  <c r="Y76" i="248"/>
  <c r="AD76" i="248"/>
  <c r="AI76" i="248"/>
  <c r="AN76" i="248"/>
  <c r="J77" i="248"/>
  <c r="O77" i="248"/>
  <c r="T77" i="248"/>
  <c r="Y77" i="248"/>
  <c r="AD77" i="248"/>
  <c r="AI77" i="248"/>
  <c r="AN77" i="248"/>
  <c r="J78" i="248"/>
  <c r="O78" i="248"/>
  <c r="T78" i="248"/>
  <c r="Y78" i="248"/>
  <c r="AD78" i="248"/>
  <c r="AI78" i="248"/>
  <c r="AN78" i="248"/>
  <c r="J79" i="248"/>
  <c r="O79" i="248"/>
  <c r="T79" i="248"/>
  <c r="Y79" i="248"/>
  <c r="AD79" i="248"/>
  <c r="AI79" i="248"/>
  <c r="AN79" i="248"/>
  <c r="J80" i="248"/>
  <c r="O80" i="248"/>
  <c r="T80" i="248"/>
  <c r="Y80" i="248"/>
  <c r="AD80" i="248"/>
  <c r="AI80" i="248"/>
  <c r="AN80" i="248"/>
  <c r="J81" i="248"/>
  <c r="O81" i="248"/>
  <c r="T81" i="248"/>
  <c r="Y81" i="248"/>
  <c r="AD81" i="248"/>
  <c r="AI81" i="248"/>
  <c r="AN81" i="248"/>
  <c r="J82" i="248"/>
  <c r="O82" i="248"/>
  <c r="T82" i="248"/>
  <c r="Y82" i="248"/>
  <c r="AD82" i="248"/>
  <c r="AI82" i="248"/>
  <c r="AN82" i="248"/>
  <c r="J83" i="248"/>
  <c r="O83" i="248"/>
  <c r="T83" i="248"/>
  <c r="Y83" i="248"/>
  <c r="AD83" i="248"/>
  <c r="AI83" i="248"/>
  <c r="AN83" i="248"/>
  <c r="J84" i="248"/>
  <c r="O84" i="248"/>
  <c r="T84" i="248"/>
  <c r="Y84" i="248"/>
  <c r="AD84" i="248"/>
  <c r="AI84" i="248"/>
  <c r="AN84" i="248"/>
  <c r="J85" i="248"/>
  <c r="O85" i="248"/>
  <c r="T85" i="248"/>
  <c r="Y85" i="248"/>
  <c r="AD85" i="248"/>
  <c r="AI85" i="248"/>
  <c r="AN85" i="248"/>
  <c r="J86" i="248"/>
  <c r="O86" i="248"/>
  <c r="T86" i="248"/>
  <c r="Y86" i="248"/>
  <c r="AD86" i="248"/>
  <c r="AI86" i="248"/>
  <c r="AN86" i="248"/>
  <c r="J87" i="248"/>
  <c r="O87" i="248"/>
  <c r="T87" i="248"/>
  <c r="Y87" i="248"/>
  <c r="AD87" i="248"/>
  <c r="AI87" i="248"/>
  <c r="AN87" i="248"/>
  <c r="J88" i="248"/>
  <c r="O88" i="248"/>
  <c r="T88" i="248"/>
  <c r="Y88" i="248"/>
  <c r="AD88" i="248"/>
  <c r="AI88" i="248"/>
  <c r="AN88" i="248"/>
  <c r="F89" i="248"/>
  <c r="G89" i="248"/>
  <c r="H89" i="248"/>
  <c r="I89" i="248"/>
  <c r="K89" i="248"/>
  <c r="L89" i="248"/>
  <c r="M89" i="248"/>
  <c r="N89" i="248"/>
  <c r="P89" i="248"/>
  <c r="Q89" i="248"/>
  <c r="R89" i="248"/>
  <c r="S89" i="248"/>
  <c r="U89" i="248"/>
  <c r="V89" i="248"/>
  <c r="W89" i="248"/>
  <c r="X89" i="248"/>
  <c r="Z89" i="248"/>
  <c r="AA89" i="248"/>
  <c r="AB89" i="248"/>
  <c r="AC89" i="248"/>
  <c r="AE89" i="248"/>
  <c r="AF89" i="248"/>
  <c r="AG89" i="248"/>
  <c r="AH89" i="248"/>
  <c r="AJ89" i="248"/>
  <c r="AK89" i="248"/>
  <c r="AL89" i="248"/>
  <c r="AM89" i="248"/>
  <c r="Y46" i="248"/>
  <c r="X46" i="248"/>
  <c r="W46" i="248"/>
  <c r="V46" i="248"/>
  <c r="U46" i="248"/>
  <c r="T46" i="248"/>
  <c r="R46" i="248"/>
  <c r="Q46" i="248"/>
  <c r="P46" i="248"/>
  <c r="O46" i="248"/>
  <c r="N46" i="248"/>
  <c r="M46" i="248"/>
  <c r="AA45" i="248"/>
  <c r="Z45" i="248"/>
  <c r="AA44" i="248"/>
  <c r="Z44" i="248"/>
  <c r="AA43" i="248"/>
  <c r="Z43" i="248"/>
  <c r="AA41" i="248"/>
  <c r="Z41" i="248"/>
  <c r="AA40" i="248"/>
  <c r="Z40" i="248"/>
  <c r="AA39" i="248"/>
  <c r="Z39" i="248"/>
  <c r="AA38" i="248"/>
  <c r="Z38" i="248"/>
  <c r="AP35" i="248"/>
  <c r="AO35" i="248"/>
  <c r="AN35" i="248"/>
  <c r="AM35" i="248"/>
  <c r="AL35" i="248"/>
  <c r="AK35" i="248"/>
  <c r="AJ35" i="248"/>
  <c r="AI35" i="248"/>
  <c r="AR35" i="248" s="1"/>
  <c r="AH35" i="248"/>
  <c r="AG35" i="248"/>
  <c r="AF35" i="248"/>
  <c r="AE35" i="248"/>
  <c r="AQ35" i="248" s="1"/>
  <c r="AD35" i="248"/>
  <c r="AR34" i="248"/>
  <c r="AQ34" i="248"/>
  <c r="AR33" i="248"/>
  <c r="AQ33" i="248"/>
  <c r="AR32" i="248"/>
  <c r="AQ32" i="248"/>
  <c r="AR31" i="248"/>
  <c r="AQ31" i="248"/>
  <c r="AP30" i="248"/>
  <c r="AO30" i="248"/>
  <c r="AN30" i="248"/>
  <c r="AM30" i="248"/>
  <c r="AL30" i="248"/>
  <c r="AK30" i="248"/>
  <c r="AJ30" i="248"/>
  <c r="AR30" i="248" s="1"/>
  <c r="AI30" i="248"/>
  <c r="AH30" i="248"/>
  <c r="AG30" i="248"/>
  <c r="AF30" i="248"/>
  <c r="AE30" i="248"/>
  <c r="AD30" i="248"/>
  <c r="AR29" i="248"/>
  <c r="AQ29" i="248"/>
  <c r="AR28" i="248"/>
  <c r="AQ28" i="248"/>
  <c r="AR27" i="248"/>
  <c r="AQ27" i="248"/>
  <c r="AR26" i="248"/>
  <c r="AQ26" i="248"/>
  <c r="AP23" i="248"/>
  <c r="AO23" i="248"/>
  <c r="AN23" i="248"/>
  <c r="AR23" i="248" s="1"/>
  <c r="AM23" i="248"/>
  <c r="AL23" i="248"/>
  <c r="AK23" i="248"/>
  <c r="AJ23" i="248"/>
  <c r="AI23" i="248"/>
  <c r="AH23" i="248"/>
  <c r="AG23" i="248"/>
  <c r="AF23" i="248"/>
  <c r="AE23" i="248"/>
  <c r="AD23" i="248"/>
  <c r="AR22" i="248"/>
  <c r="AQ22" i="248"/>
  <c r="AR21" i="248"/>
  <c r="AQ21" i="248"/>
  <c r="AR20" i="248"/>
  <c r="AQ20" i="248"/>
  <c r="AR19" i="248"/>
  <c r="AQ19" i="248"/>
  <c r="AP18" i="248"/>
  <c r="AO18" i="248"/>
  <c r="AN18" i="248"/>
  <c r="AM18" i="248"/>
  <c r="AL18" i="248"/>
  <c r="AK18" i="248"/>
  <c r="AJ18" i="248"/>
  <c r="AI18" i="248"/>
  <c r="AH18" i="248"/>
  <c r="AG18" i="248"/>
  <c r="AF18" i="248"/>
  <c r="AE18" i="248"/>
  <c r="AD18" i="248"/>
  <c r="AR17" i="248"/>
  <c r="AQ17" i="248"/>
  <c r="AR16" i="248"/>
  <c r="AQ16" i="248"/>
  <c r="AR15" i="248"/>
  <c r="AQ15" i="248"/>
  <c r="AR14" i="248"/>
  <c r="AQ14" i="248"/>
  <c r="AP13" i="248"/>
  <c r="AO13" i="248"/>
  <c r="AN13" i="248"/>
  <c r="AM13" i="248"/>
  <c r="AL13" i="248"/>
  <c r="AK13" i="248"/>
  <c r="AJ13" i="248"/>
  <c r="AI13" i="248"/>
  <c r="AH13" i="248"/>
  <c r="AG13" i="248"/>
  <c r="AF13" i="248"/>
  <c r="AE13" i="248"/>
  <c r="AD13" i="248"/>
  <c r="AR12" i="248"/>
  <c r="AQ12" i="248"/>
  <c r="AR11" i="248"/>
  <c r="AQ11" i="248"/>
  <c r="AR10" i="248"/>
  <c r="AQ10" i="248"/>
  <c r="AR9" i="248"/>
  <c r="AQ9" i="248"/>
  <c r="AL71" i="246"/>
  <c r="AL80" i="246"/>
  <c r="AL89" i="246"/>
  <c r="AL104" i="246"/>
  <c r="AL96" i="246"/>
  <c r="BW61" i="246"/>
  <c r="BW57" i="246"/>
  <c r="BW56" i="246"/>
  <c r="BW55" i="246"/>
  <c r="BW54" i="246"/>
  <c r="BW53" i="246"/>
  <c r="BW49" i="246"/>
  <c r="BW48" i="246"/>
  <c r="BW47" i="246"/>
  <c r="BW46" i="246"/>
  <c r="BW36" i="246"/>
  <c r="BW35" i="246"/>
  <c r="BW34" i="246"/>
  <c r="BW33" i="246"/>
  <c r="BW32" i="246"/>
  <c r="BW26" i="246"/>
  <c r="BW25" i="246"/>
  <c r="BW24" i="246"/>
  <c r="BW23" i="246"/>
  <c r="BW22" i="246"/>
  <c r="BW18" i="246"/>
  <c r="BW17" i="246"/>
  <c r="BW16" i="246"/>
  <c r="BW15" i="246"/>
  <c r="BW14" i="246"/>
  <c r="AL61" i="246"/>
  <c r="AK61" i="246"/>
  <c r="AJ61" i="246"/>
  <c r="AI61" i="246"/>
  <c r="AH61" i="246"/>
  <c r="AG61" i="246"/>
  <c r="AF61" i="246"/>
  <c r="AE61" i="246"/>
  <c r="AD61" i="246"/>
  <c r="AC58" i="246"/>
  <c r="AB58" i="246"/>
  <c r="AA58" i="246"/>
  <c r="Z58" i="246"/>
  <c r="Y58" i="246"/>
  <c r="AL57" i="246"/>
  <c r="AK57" i="246"/>
  <c r="AJ57" i="246"/>
  <c r="AI57" i="246"/>
  <c r="AH57" i="246"/>
  <c r="AG57" i="246"/>
  <c r="AF57" i="246"/>
  <c r="AE57" i="246"/>
  <c r="AD57" i="246"/>
  <c r="AL56" i="246"/>
  <c r="AK56" i="246"/>
  <c r="AJ56" i="246"/>
  <c r="AI56" i="246"/>
  <c r="AH56" i="246"/>
  <c r="AG56" i="246"/>
  <c r="AF56" i="246"/>
  <c r="AE56" i="246"/>
  <c r="AD56" i="246"/>
  <c r="AL55" i="246"/>
  <c r="AK55" i="246"/>
  <c r="AJ55" i="246"/>
  <c r="AI55" i="246"/>
  <c r="AH55" i="246"/>
  <c r="AG55" i="246"/>
  <c r="AF55" i="246"/>
  <c r="AE55" i="246"/>
  <c r="AD55" i="246"/>
  <c r="AL54" i="246"/>
  <c r="AK54" i="246"/>
  <c r="AJ54" i="246"/>
  <c r="AI54" i="246"/>
  <c r="AH54" i="246"/>
  <c r="AG54" i="246"/>
  <c r="AF54" i="246"/>
  <c r="AE54" i="246"/>
  <c r="AD54" i="246"/>
  <c r="AL53" i="246"/>
  <c r="AK53" i="246"/>
  <c r="AJ53" i="246"/>
  <c r="AI53" i="246"/>
  <c r="AH53" i="246"/>
  <c r="AG53" i="246"/>
  <c r="AF53" i="246"/>
  <c r="AE53" i="246"/>
  <c r="AD53" i="246"/>
  <c r="AC50" i="246"/>
  <c r="AB50" i="246"/>
  <c r="AA50" i="246"/>
  <c r="Z50" i="246"/>
  <c r="Y50" i="246"/>
  <c r="AL49" i="246"/>
  <c r="AK49" i="246"/>
  <c r="AJ49" i="246"/>
  <c r="AI49" i="246"/>
  <c r="AH49" i="246"/>
  <c r="AG49" i="246"/>
  <c r="AF49" i="246"/>
  <c r="AE49" i="246"/>
  <c r="AD49" i="246"/>
  <c r="AL48" i="246"/>
  <c r="AK48" i="246"/>
  <c r="AJ48" i="246"/>
  <c r="AI48" i="246"/>
  <c r="AH48" i="246"/>
  <c r="AG48" i="246"/>
  <c r="AF48" i="246"/>
  <c r="AE48" i="246"/>
  <c r="AD48" i="246"/>
  <c r="AL47" i="246"/>
  <c r="AK47" i="246"/>
  <c r="AJ47" i="246"/>
  <c r="AI47" i="246"/>
  <c r="AH47" i="246"/>
  <c r="AG47" i="246"/>
  <c r="AF47" i="246"/>
  <c r="AE47" i="246"/>
  <c r="AD47" i="246"/>
  <c r="AL46" i="246"/>
  <c r="AK46" i="246"/>
  <c r="AJ46" i="246"/>
  <c r="AI46" i="246"/>
  <c r="AH46" i="246"/>
  <c r="AG46" i="246"/>
  <c r="AF46" i="246"/>
  <c r="AE46" i="246"/>
  <c r="AD46" i="246"/>
  <c r="AD50" i="246" s="1"/>
  <c r="AL36" i="246"/>
  <c r="AK36" i="246"/>
  <c r="AJ36" i="246"/>
  <c r="AI36" i="246"/>
  <c r="AH36" i="246"/>
  <c r="AG36" i="246"/>
  <c r="AF36" i="246"/>
  <c r="AE36" i="246"/>
  <c r="AD36" i="246"/>
  <c r="AL35" i="246"/>
  <c r="AK35" i="246"/>
  <c r="AJ35" i="246"/>
  <c r="AI35" i="246"/>
  <c r="AH35" i="246"/>
  <c r="AG35" i="246"/>
  <c r="AF35" i="246"/>
  <c r="AE35" i="246"/>
  <c r="AD35" i="246"/>
  <c r="AL34" i="246"/>
  <c r="AK34" i="246"/>
  <c r="AJ34" i="246"/>
  <c r="AI34" i="246"/>
  <c r="AH34" i="246"/>
  <c r="AG34" i="246"/>
  <c r="AF34" i="246"/>
  <c r="AE34" i="246"/>
  <c r="AD34" i="246"/>
  <c r="AL33" i="246"/>
  <c r="AK33" i="246"/>
  <c r="AJ33" i="246"/>
  <c r="AI33" i="246"/>
  <c r="AH33" i="246"/>
  <c r="AG33" i="246"/>
  <c r="AF33" i="246"/>
  <c r="AE33" i="246"/>
  <c r="AD33" i="246"/>
  <c r="AL32" i="246"/>
  <c r="AK32" i="246"/>
  <c r="AJ32" i="246"/>
  <c r="AI32" i="246"/>
  <c r="AH32" i="246"/>
  <c r="AG32" i="246"/>
  <c r="AF32" i="246"/>
  <c r="AE32" i="246"/>
  <c r="AD32" i="246"/>
  <c r="AC29" i="246"/>
  <c r="AB29" i="246"/>
  <c r="AA29" i="246"/>
  <c r="Z29" i="246"/>
  <c r="Y29" i="246"/>
  <c r="AL26" i="246"/>
  <c r="AK26" i="246"/>
  <c r="AJ26" i="246"/>
  <c r="AI26" i="246"/>
  <c r="AH26" i="246"/>
  <c r="AG26" i="246"/>
  <c r="AF26" i="246"/>
  <c r="AE26" i="246"/>
  <c r="AD26" i="246"/>
  <c r="AL25" i="246"/>
  <c r="AK25" i="246"/>
  <c r="AJ25" i="246"/>
  <c r="AI25" i="246"/>
  <c r="AH25" i="246"/>
  <c r="AG25" i="246"/>
  <c r="AF25" i="246"/>
  <c r="AE25" i="246"/>
  <c r="AD25" i="246"/>
  <c r="AL24" i="246"/>
  <c r="AK24" i="246"/>
  <c r="AJ24" i="246"/>
  <c r="AI24" i="246"/>
  <c r="AH24" i="246"/>
  <c r="AG24" i="246"/>
  <c r="AF24" i="246"/>
  <c r="AE24" i="246"/>
  <c r="AD24" i="246"/>
  <c r="AL23" i="246"/>
  <c r="AK23" i="246"/>
  <c r="AJ23" i="246"/>
  <c r="AI23" i="246"/>
  <c r="AH23" i="246"/>
  <c r="AG23" i="246"/>
  <c r="AF23" i="246"/>
  <c r="AE23" i="246"/>
  <c r="AD23" i="246"/>
  <c r="AL22" i="246"/>
  <c r="AK22" i="246"/>
  <c r="AJ22" i="246"/>
  <c r="AI22" i="246"/>
  <c r="AH22" i="246"/>
  <c r="AG22" i="246"/>
  <c r="AF22" i="246"/>
  <c r="AE22" i="246"/>
  <c r="AD22" i="246"/>
  <c r="AC19" i="246"/>
  <c r="AB19" i="246"/>
  <c r="AA19" i="246"/>
  <c r="Z19" i="246"/>
  <c r="Y19" i="246"/>
  <c r="AL18" i="246"/>
  <c r="AK18" i="246"/>
  <c r="AJ18" i="246"/>
  <c r="AI18" i="246"/>
  <c r="AH18" i="246"/>
  <c r="AG18" i="246"/>
  <c r="AF18" i="246"/>
  <c r="AE18" i="246"/>
  <c r="AD18" i="246"/>
  <c r="AL17" i="246"/>
  <c r="AK17" i="246"/>
  <c r="AJ17" i="246"/>
  <c r="AI17" i="246"/>
  <c r="AH17" i="246"/>
  <c r="AG17" i="246"/>
  <c r="AF17" i="246"/>
  <c r="AE17" i="246"/>
  <c r="AD17" i="246"/>
  <c r="AL16" i="246"/>
  <c r="AK16" i="246"/>
  <c r="AJ16" i="246"/>
  <c r="AI16" i="246"/>
  <c r="AH16" i="246"/>
  <c r="AG16" i="246"/>
  <c r="AF16" i="246"/>
  <c r="AE16" i="246"/>
  <c r="AD16" i="246"/>
  <c r="AL15" i="246"/>
  <c r="AK15" i="246"/>
  <c r="AJ15" i="246"/>
  <c r="AI15" i="246"/>
  <c r="AH15" i="246"/>
  <c r="AG15" i="246"/>
  <c r="AF15" i="246"/>
  <c r="AE15" i="246"/>
  <c r="AD15" i="246"/>
  <c r="AL14" i="246"/>
  <c r="AK14" i="246"/>
  <c r="AJ14" i="246"/>
  <c r="AI14" i="246"/>
  <c r="AH14" i="246"/>
  <c r="AG14" i="246"/>
  <c r="AF14" i="246"/>
  <c r="AE14" i="246"/>
  <c r="AQ36" i="245"/>
  <c r="AP36" i="245"/>
  <c r="AO33" i="245"/>
  <c r="AN33" i="245"/>
  <c r="AM33" i="245"/>
  <c r="AL33" i="245"/>
  <c r="AK33" i="245"/>
  <c r="AJ33" i="245"/>
  <c r="AI33" i="245"/>
  <c r="AH33" i="245"/>
  <c r="AG33" i="245"/>
  <c r="AF33" i="245"/>
  <c r="AE33" i="245"/>
  <c r="AD33" i="245"/>
  <c r="AC33" i="245"/>
  <c r="AQ32" i="245"/>
  <c r="AP32" i="245"/>
  <c r="AQ28" i="245"/>
  <c r="AP28" i="245"/>
  <c r="AO27" i="245"/>
  <c r="AN27" i="245"/>
  <c r="AM27" i="245"/>
  <c r="AL27" i="245"/>
  <c r="AK27" i="245"/>
  <c r="AJ27" i="245"/>
  <c r="AI27" i="245"/>
  <c r="AH27" i="245"/>
  <c r="AF27" i="245"/>
  <c r="AE27" i="245"/>
  <c r="AD27" i="245"/>
  <c r="AC27" i="245"/>
  <c r="AQ26" i="245"/>
  <c r="AP26" i="245"/>
  <c r="X21" i="245"/>
  <c r="W21" i="245"/>
  <c r="V21" i="245"/>
  <c r="U21" i="245"/>
  <c r="T21" i="245"/>
  <c r="S21" i="245"/>
  <c r="R21" i="245"/>
  <c r="Q21" i="245"/>
  <c r="P21" i="245"/>
  <c r="O21" i="245"/>
  <c r="N21" i="245"/>
  <c r="M21" i="245"/>
  <c r="L21" i="245"/>
  <c r="AQ20" i="245"/>
  <c r="AP20" i="245"/>
  <c r="Z20" i="245"/>
  <c r="Y20" i="245"/>
  <c r="AQ19" i="245"/>
  <c r="AP19" i="245"/>
  <c r="Z19" i="245"/>
  <c r="Y19" i="245"/>
  <c r="AQ18" i="245"/>
  <c r="AP18" i="245"/>
  <c r="AQ17" i="245"/>
  <c r="AP17" i="245"/>
  <c r="AQ13" i="245"/>
  <c r="AP13" i="245"/>
  <c r="Z13" i="245"/>
  <c r="Y13" i="245"/>
  <c r="AQ12" i="245"/>
  <c r="AP12" i="245"/>
  <c r="Z12" i="245"/>
  <c r="Y12" i="245"/>
  <c r="AQ11" i="245"/>
  <c r="AP11" i="245"/>
  <c r="Z11" i="245"/>
  <c r="Y11" i="245"/>
  <c r="AQ10" i="245"/>
  <c r="AP10" i="245"/>
  <c r="Z10" i="245"/>
  <c r="Y10" i="245"/>
  <c r="AQ9" i="245"/>
  <c r="AP9" i="245"/>
  <c r="Z9" i="245"/>
  <c r="Z9" i="240"/>
  <c r="AA9" i="240"/>
  <c r="Z10" i="240"/>
  <c r="AA10" i="240"/>
  <c r="Z11" i="240"/>
  <c r="AA11" i="240"/>
  <c r="Z12" i="240"/>
  <c r="AA12" i="240"/>
  <c r="M13" i="240"/>
  <c r="N13" i="240"/>
  <c r="O13" i="240"/>
  <c r="P13" i="240"/>
  <c r="Q13" i="240"/>
  <c r="R13" i="240"/>
  <c r="S13" i="240"/>
  <c r="T13" i="240"/>
  <c r="U13" i="240"/>
  <c r="V13" i="240"/>
  <c r="W13" i="240"/>
  <c r="X13" i="240"/>
  <c r="Y13" i="240"/>
  <c r="Z18" i="240"/>
  <c r="AA18" i="240"/>
  <c r="Z19" i="240"/>
  <c r="AA19" i="240"/>
  <c r="Z20" i="240"/>
  <c r="AA20" i="240"/>
  <c r="Z21" i="240"/>
  <c r="AA21" i="240"/>
  <c r="Z22" i="240"/>
  <c r="AA22" i="240"/>
  <c r="Z23" i="240"/>
  <c r="AA23" i="240"/>
  <c r="Z24" i="240"/>
  <c r="AA24" i="240"/>
  <c r="M25" i="240"/>
  <c r="N25" i="240"/>
  <c r="O25" i="240"/>
  <c r="P25" i="240"/>
  <c r="Q25" i="240"/>
  <c r="R25" i="240"/>
  <c r="S25" i="240"/>
  <c r="T25" i="240"/>
  <c r="U25" i="240"/>
  <c r="V25" i="240"/>
  <c r="W25" i="240"/>
  <c r="X25" i="240"/>
  <c r="Y25" i="240"/>
  <c r="AA25" i="240"/>
  <c r="AI16" i="239"/>
  <c r="AJ16" i="239"/>
  <c r="AK16" i="239"/>
  <c r="AL16" i="239"/>
  <c r="AM16" i="239"/>
  <c r="AN16" i="239"/>
  <c r="AO16" i="239"/>
  <c r="AP16" i="239"/>
  <c r="AI25" i="239"/>
  <c r="AJ25" i="239"/>
  <c r="AK25" i="239"/>
  <c r="AL25" i="239"/>
  <c r="AM25" i="239"/>
  <c r="AN25" i="239"/>
  <c r="AO25" i="239"/>
  <c r="AP25" i="239"/>
  <c r="AI36" i="239"/>
  <c r="AJ36" i="239"/>
  <c r="AK36" i="239"/>
  <c r="AL36" i="239"/>
  <c r="AM36" i="239"/>
  <c r="AN36" i="239"/>
  <c r="AO36" i="239"/>
  <c r="AP36" i="239"/>
  <c r="AI45" i="239"/>
  <c r="AJ45" i="239"/>
  <c r="AK45" i="239"/>
  <c r="AL45" i="239"/>
  <c r="AM45" i="239"/>
  <c r="AN45" i="239"/>
  <c r="AO45" i="239"/>
  <c r="AP45" i="239"/>
  <c r="Z46" i="248" l="1"/>
  <c r="AA46" i="248"/>
  <c r="AQ18" i="248"/>
  <c r="AQ13" i="248"/>
  <c r="AR13" i="248"/>
  <c r="AR45" i="239"/>
  <c r="AR36" i="239"/>
  <c r="AR16" i="239"/>
  <c r="T89" i="248"/>
  <c r="AM67" i="246"/>
  <c r="AM74" i="246"/>
  <c r="AE89" i="246"/>
  <c r="AI89" i="246"/>
  <c r="AE104" i="246"/>
  <c r="AI104" i="246"/>
  <c r="AM103" i="246"/>
  <c r="AM36" i="246"/>
  <c r="AF19" i="246"/>
  <c r="AR18" i="248"/>
  <c r="AQ23" i="248"/>
  <c r="AQ30" i="248"/>
  <c r="AE71" i="246"/>
  <c r="AM71" i="246" s="1"/>
  <c r="AI71" i="246"/>
  <c r="AK80" i="246"/>
  <c r="AG89" i="246"/>
  <c r="AK89" i="246"/>
  <c r="AK96" i="246"/>
  <c r="AG104" i="246"/>
  <c r="AK104" i="246"/>
  <c r="AR25" i="239"/>
  <c r="AF71" i="246"/>
  <c r="AJ71" i="246"/>
  <c r="AD89" i="246"/>
  <c r="AH89" i="246"/>
  <c r="AD96" i="246"/>
  <c r="AD104" i="246"/>
  <c r="AH104" i="246"/>
  <c r="Y21" i="245"/>
  <c r="Z21" i="245"/>
  <c r="AI19" i="246"/>
  <c r="AM70" i="246"/>
  <c r="AM78" i="246"/>
  <c r="AM85" i="246"/>
  <c r="AM93" i="246"/>
  <c r="AK29" i="246"/>
  <c r="AL29" i="246"/>
  <c r="AD58" i="246"/>
  <c r="AI58" i="246"/>
  <c r="AM66" i="246"/>
  <c r="AM68" i="246"/>
  <c r="AM69" i="246"/>
  <c r="AM79" i="246"/>
  <c r="AM84" i="246"/>
  <c r="AM86" i="246"/>
  <c r="AM87" i="246"/>
  <c r="AM88" i="246"/>
  <c r="AM18" i="246"/>
  <c r="AL19" i="246"/>
  <c r="AJ29" i="246"/>
  <c r="AM32" i="246"/>
  <c r="AK43" i="246"/>
  <c r="AF43" i="246"/>
  <c r="AM47" i="246"/>
  <c r="AI50" i="246"/>
  <c r="AM55" i="246"/>
  <c r="AL58" i="246"/>
  <c r="AE19" i="246"/>
  <c r="AG19" i="246"/>
  <c r="AK19" i="246"/>
  <c r="AD19" i="246"/>
  <c r="AH19" i="246"/>
  <c r="AJ19" i="246"/>
  <c r="AM16" i="246"/>
  <c r="AM17" i="246"/>
  <c r="Y8" i="246"/>
  <c r="AA8" i="246"/>
  <c r="AA9" i="246" s="1"/>
  <c r="AC8" i="246"/>
  <c r="AC9" i="246" s="1"/>
  <c r="AG29" i="246"/>
  <c r="AI29" i="246"/>
  <c r="AF29" i="246"/>
  <c r="AH29" i="246"/>
  <c r="AM24" i="246"/>
  <c r="AM25" i="246"/>
  <c r="AM26" i="246"/>
  <c r="Z8" i="246"/>
  <c r="Z9" i="246" s="1"/>
  <c r="AB8" i="246"/>
  <c r="AB9" i="246" s="1"/>
  <c r="AD43" i="246"/>
  <c r="AH43" i="246"/>
  <c r="AJ43" i="246"/>
  <c r="AG43" i="246"/>
  <c r="AI43" i="246"/>
  <c r="AM34" i="246"/>
  <c r="AM35" i="246"/>
  <c r="AL43" i="246"/>
  <c r="AE50" i="246"/>
  <c r="AG50" i="246"/>
  <c r="AK50" i="246"/>
  <c r="AF50" i="246"/>
  <c r="AH50" i="246"/>
  <c r="AJ50" i="246"/>
  <c r="AM48" i="246"/>
  <c r="AM49" i="246"/>
  <c r="AL50" i="246"/>
  <c r="AM53" i="246"/>
  <c r="AF58" i="246"/>
  <c r="AH58" i="246"/>
  <c r="AJ58" i="246"/>
  <c r="AE58" i="246"/>
  <c r="AG58" i="246"/>
  <c r="AK58" i="246"/>
  <c r="AM56" i="246"/>
  <c r="AM57" i="246"/>
  <c r="AM61" i="246"/>
  <c r="AE80" i="246"/>
  <c r="AG80" i="246"/>
  <c r="AI80" i="246"/>
  <c r="AM75" i="246"/>
  <c r="AH80" i="246"/>
  <c r="AJ80" i="246"/>
  <c r="AM76" i="246"/>
  <c r="AM77" i="246"/>
  <c r="AE96" i="246"/>
  <c r="AG96" i="246"/>
  <c r="AI96" i="246"/>
  <c r="AH96" i="246"/>
  <c r="AJ96" i="246"/>
  <c r="AM94" i="246"/>
  <c r="AM95" i="246"/>
  <c r="AM100" i="246"/>
  <c r="AM101" i="246"/>
  <c r="AM102" i="246"/>
  <c r="AM22" i="246"/>
  <c r="AE29" i="246"/>
  <c r="AD29" i="246"/>
  <c r="AM23" i="246"/>
  <c r="AE43" i="246"/>
  <c r="AM33" i="246"/>
  <c r="Z13" i="240"/>
  <c r="AM14" i="246"/>
  <c r="AM46" i="246"/>
  <c r="AM15" i="246"/>
  <c r="AM54" i="246"/>
  <c r="AM83" i="246"/>
  <c r="AM99" i="246"/>
  <c r="AN89" i="248"/>
  <c r="AI89" i="248"/>
  <c r="O89" i="248"/>
  <c r="AD80" i="246"/>
  <c r="AM92" i="246"/>
  <c r="AF96" i="246"/>
  <c r="AM96" i="246" s="1"/>
  <c r="Z25" i="240"/>
  <c r="AA13" i="240"/>
  <c r="AD89" i="248"/>
  <c r="J89" i="248"/>
  <c r="Y89" i="248"/>
  <c r="AF89" i="246"/>
  <c r="AM104" i="246" l="1"/>
  <c r="AM80" i="246"/>
  <c r="AM89" i="246"/>
  <c r="AM43" i="246"/>
  <c r="AM58" i="246"/>
  <c r="AM50" i="246"/>
  <c r="AK8" i="246"/>
  <c r="AK9" i="246" s="1"/>
  <c r="AM19" i="246"/>
  <c r="AI8" i="246"/>
  <c r="AI9" i="246" s="1"/>
  <c r="AE8" i="246"/>
  <c r="AE9" i="246" s="1"/>
  <c r="AG8" i="246"/>
  <c r="AG9" i="246" s="1"/>
  <c r="AJ8" i="246"/>
  <c r="AJ9" i="246" s="1"/>
  <c r="AM29" i="246"/>
  <c r="AH8" i="246"/>
  <c r="AH9" i="246" s="1"/>
  <c r="Y9" i="246"/>
  <c r="AL9" i="246" s="1"/>
  <c r="AL8" i="246"/>
  <c r="AD8" i="246"/>
  <c r="AD9" i="246" s="1"/>
  <c r="AF8" i="246"/>
  <c r="AF9" i="246" s="1"/>
  <c r="AM9" i="246" l="1"/>
  <c r="AM8" i="246"/>
</calcChain>
</file>

<file path=xl/sharedStrings.xml><?xml version="1.0" encoding="utf-8"?>
<sst xmlns="http://schemas.openxmlformats.org/spreadsheetml/2006/main" count="2095" uniqueCount="533">
  <si>
    <t>£m</t>
  </si>
  <si>
    <t>Total</t>
  </si>
  <si>
    <t>DPCR5</t>
  </si>
  <si>
    <t>RIIO-ED1</t>
  </si>
  <si>
    <t>DPCR4</t>
  </si>
  <si>
    <t>#</t>
  </si>
  <si>
    <t>Average unit costs</t>
  </si>
  <si>
    <t>£k/#</t>
  </si>
  <si>
    <t>Costs</t>
  </si>
  <si>
    <t>MVA</t>
  </si>
  <si>
    <t>Unit</t>
  </si>
  <si>
    <t>MVA released</t>
  </si>
  <si>
    <t>Solution type</t>
  </si>
  <si>
    <t>Voltage level of issue</t>
  </si>
  <si>
    <t>Increase Network Capacity/Optimise Utilisation</t>
  </si>
  <si>
    <t>Improve Vegetation Management</t>
  </si>
  <si>
    <t>Worksheet (costs)</t>
  </si>
  <si>
    <t>Worksheet (savings)</t>
  </si>
  <si>
    <t>Add description of innovative solution</t>
  </si>
  <si>
    <t>Estimated Losses Impact</t>
  </si>
  <si>
    <t>Estimated CI Impact</t>
  </si>
  <si>
    <t>Estimated CML Impact</t>
  </si>
  <si>
    <t>RIIO Output</t>
  </si>
  <si>
    <t>CI</t>
  </si>
  <si>
    <t>mins</t>
  </si>
  <si>
    <t>deployments</t>
  </si>
  <si>
    <t>Improve Asset Life Cycle Management</t>
  </si>
  <si>
    <t>Improve Network Performance</t>
  </si>
  <si>
    <t>Improve Safety</t>
  </si>
  <si>
    <t>Improve Environmental Impact</t>
  </si>
  <si>
    <t>Improve Connection Performance</t>
  </si>
  <si>
    <t>Additions</t>
  </si>
  <si>
    <t>Disposals</t>
  </si>
  <si>
    <t>MWh</t>
  </si>
  <si>
    <t>Estimated Gross Avoided Costs</t>
  </si>
  <si>
    <t>Other Estimated GHG Emissions</t>
  </si>
  <si>
    <t>Estimated Impact on Fatality</t>
  </si>
  <si>
    <t>Estimated Impact on Serious Injury</t>
  </si>
  <si>
    <t>Estimated Impact on Oil Leakage</t>
  </si>
  <si>
    <t>MW</t>
  </si>
  <si>
    <t>Other DG (G83)</t>
  </si>
  <si>
    <t>PVs (G83)</t>
  </si>
  <si>
    <t>EV fast charge</t>
  </si>
  <si>
    <t>EV slow charge</t>
  </si>
  <si>
    <t>Heat Pumps</t>
  </si>
  <si>
    <t>Primary network</t>
  </si>
  <si>
    <t>Secondary network</t>
  </si>
  <si>
    <t>Units</t>
  </si>
  <si>
    <t>Volumes/ Additions</t>
  </si>
  <si>
    <t>Network capacity investment savings from electricity demand shift</t>
  </si>
  <si>
    <t>Avoided cost of investigation of customer complaints about voltage quality of supply</t>
  </si>
  <si>
    <t>Better informed investment decisions for electricity network enforcement</t>
  </si>
  <si>
    <t>Reduction in calls to faults and emergencies lines</t>
  </si>
  <si>
    <t>Reduction in operational costs to fix faults</t>
  </si>
  <si>
    <t>Reduction in CML</t>
  </si>
  <si>
    <t>Avoided losses to network operators</t>
  </si>
  <si>
    <t>Estimated benefits</t>
  </si>
  <si>
    <t>Estimated Benefits</t>
  </si>
  <si>
    <t>Smart Meter Communication Licensee Costs (outside price control)</t>
  </si>
  <si>
    <t>Elective Communication Services (outside price control)</t>
  </si>
  <si>
    <t>Smart Meter Information Technology Costs (pass through)</t>
  </si>
  <si>
    <t>Smart Meter Communication Licensee Costs (pass through)</t>
  </si>
  <si>
    <t>Cost</t>
  </si>
  <si>
    <t>Other (please specify)</t>
  </si>
  <si>
    <t>Relevant Theft of Electricity</t>
  </si>
  <si>
    <t>Smart Meters</t>
  </si>
  <si>
    <t xml:space="preserve">Transformer  </t>
  </si>
  <si>
    <t>Cable</t>
  </si>
  <si>
    <t>Text</t>
  </si>
  <si>
    <t xml:space="preserve">£m </t>
  </si>
  <si>
    <t xml:space="preserve">£k/unit </t>
  </si>
  <si>
    <t>£k/unit</t>
  </si>
  <si>
    <t>2022/23</t>
  </si>
  <si>
    <t>2021/22</t>
  </si>
  <si>
    <t>2020/21</t>
  </si>
  <si>
    <t>2019/20</t>
  </si>
  <si>
    <t>2018/19</t>
  </si>
  <si>
    <t xml:space="preserve">2017/18 </t>
  </si>
  <si>
    <t>2016/17</t>
  </si>
  <si>
    <t xml:space="preserve">2015/16
</t>
  </si>
  <si>
    <t>2015/16</t>
  </si>
  <si>
    <r>
      <t xml:space="preserve">45 years (if appropriate)
</t>
    </r>
    <r>
      <rPr>
        <i/>
        <sz val="10"/>
        <rFont val="Verdana"/>
        <family val="2"/>
      </rPr>
      <t xml:space="preserve">
</t>
    </r>
  </si>
  <si>
    <r>
      <t>RIIO-ED1</t>
    </r>
    <r>
      <rPr>
        <i/>
        <sz val="10"/>
        <rFont val="Verdana"/>
        <family val="2"/>
      </rPr>
      <t xml:space="preserve">
</t>
    </r>
  </si>
  <si>
    <t>45 years (if appropriate)</t>
  </si>
  <si>
    <r>
      <t>RIIO-ED1</t>
    </r>
    <r>
      <rPr>
        <b/>
        <strike/>
        <sz val="10"/>
        <rFont val="Verdana"/>
        <family val="2"/>
      </rPr>
      <t xml:space="preserve"> </t>
    </r>
  </si>
  <si>
    <t xml:space="preserve">Description of unit </t>
  </si>
  <si>
    <r>
      <t xml:space="preserve">Type of Distribution Losses managed by the activity </t>
    </r>
    <r>
      <rPr>
        <b/>
        <i/>
        <sz val="10"/>
        <rFont val="Verdana"/>
        <family val="2"/>
      </rPr>
      <t>(Select from list)</t>
    </r>
    <r>
      <rPr>
        <b/>
        <sz val="10"/>
        <rFont val="Verdana"/>
        <family val="2"/>
      </rPr>
      <t xml:space="preserve">
</t>
    </r>
  </si>
  <si>
    <t>Category</t>
  </si>
  <si>
    <t>Cumulative discounted net benefits</t>
  </si>
  <si>
    <t>Innovative Solution</t>
  </si>
  <si>
    <r>
      <t>Cross-reference to relevant paragraph(s) of current Distribution Losses Strategy</t>
    </r>
    <r>
      <rPr>
        <i/>
        <sz val="10"/>
        <rFont val="Verdana"/>
        <family val="2"/>
      </rPr>
      <t xml:space="preserve">
</t>
    </r>
  </si>
  <si>
    <t>Please indicate where else in the RIGs the activity has been reported</t>
  </si>
  <si>
    <t>Programme/project title</t>
  </si>
  <si>
    <t>Volumes</t>
  </si>
  <si>
    <t>Activity</t>
  </si>
  <si>
    <t>LV</t>
  </si>
  <si>
    <t>km</t>
  </si>
  <si>
    <t>HV</t>
  </si>
  <si>
    <t>EHV</t>
  </si>
  <si>
    <t>132kV</t>
  </si>
  <si>
    <t>Costs allocated by PCFM Cost Type</t>
  </si>
  <si>
    <t>Load related capex</t>
  </si>
  <si>
    <t>Non-load related capex - asset replacement</t>
  </si>
  <si>
    <t>Non-load related capex other</t>
  </si>
  <si>
    <t>Faults</t>
  </si>
  <si>
    <t>Tree cutting</t>
  </si>
  <si>
    <t>100% ‘revenue pool’ expenditure</t>
  </si>
  <si>
    <t>Controllable opex</t>
  </si>
  <si>
    <t>Costs by Scheme (including indirects)</t>
  </si>
  <si>
    <t>Scheme Name</t>
  </si>
  <si>
    <t>[scheme name 2]</t>
  </si>
  <si>
    <t>[scheme name 3]</t>
  </si>
  <si>
    <t>[scheme name 4]</t>
  </si>
  <si>
    <t>Undergrounding Activity Under ED1 Visual Amenity Allowance</t>
  </si>
  <si>
    <t>33kV &amp; 66kV</t>
  </si>
  <si>
    <t>DA1</t>
  </si>
  <si>
    <t>DA2</t>
  </si>
  <si>
    <t>DA3</t>
  </si>
  <si>
    <t>DA4</t>
  </si>
  <si>
    <t>DA5</t>
  </si>
  <si>
    <t>DA6</t>
  </si>
  <si>
    <t>DA7</t>
  </si>
  <si>
    <t>Enter 8th Designated Area name here &gt;&gt;</t>
  </si>
  <si>
    <t>DA8</t>
  </si>
  <si>
    <t>Enter 9th Designated Area name here &gt;&gt;</t>
  </si>
  <si>
    <t>DA9</t>
  </si>
  <si>
    <t>Enter 10th Designated Area name here &gt;&gt;</t>
  </si>
  <si>
    <t>DA10</t>
  </si>
  <si>
    <t>Enter 11th Designated Area name here &gt;&gt;</t>
  </si>
  <si>
    <t>DA11</t>
  </si>
  <si>
    <t>Enter 12th Designated Area name here &gt;&gt;</t>
  </si>
  <si>
    <t>DA12</t>
  </si>
  <si>
    <t>Enter 13th Designated Area name here &gt;&gt;</t>
  </si>
  <si>
    <t>DA13</t>
  </si>
  <si>
    <t>Enter 14th Designated Area name here &gt;&gt;</t>
  </si>
  <si>
    <t>DA14</t>
  </si>
  <si>
    <t>Enter 15th Designated Area name here &gt;&gt;</t>
  </si>
  <si>
    <t>DA15</t>
  </si>
  <si>
    <t>Enter 16th Designated Area name here &gt;&gt;</t>
  </si>
  <si>
    <t>DA16</t>
  </si>
  <si>
    <t>Enter 17th Designated Area name here &gt;&gt;</t>
  </si>
  <si>
    <t>DA17</t>
  </si>
  <si>
    <t>Enter 18th Designated Area name here &gt;&gt;</t>
  </si>
  <si>
    <t>DA18</t>
  </si>
  <si>
    <t>Enter 19th Designated Area name here &gt;&gt;</t>
  </si>
  <si>
    <t>DA19</t>
  </si>
  <si>
    <t>Enter 20th Designated Area name here &gt;&gt;</t>
  </si>
  <si>
    <t>DA20</t>
  </si>
  <si>
    <t>Enter 21th Designated Area name here &gt;&gt;</t>
  </si>
  <si>
    <t>DA21</t>
  </si>
  <si>
    <t>Enter 22th Designated Area name here &gt;&gt;</t>
  </si>
  <si>
    <t>DA22</t>
  </si>
  <si>
    <t>Enter 23th Designated Area name here &gt;&gt;</t>
  </si>
  <si>
    <t>DA23</t>
  </si>
  <si>
    <t>Enter 24th Designated Area name here &gt;&gt;</t>
  </si>
  <si>
    <t>DA24</t>
  </si>
  <si>
    <t>Enter 25th Designated Area name here &gt;&gt;</t>
  </si>
  <si>
    <t>DA25</t>
  </si>
  <si>
    <t>Enter 26th Designated Area name here &gt;&gt;</t>
  </si>
  <si>
    <t>DA26</t>
  </si>
  <si>
    <t>Enter 27th Designated Area name here &gt;&gt;</t>
  </si>
  <si>
    <t>DA27</t>
  </si>
  <si>
    <t>Enter 28th Designated Area name here &gt;&gt;</t>
  </si>
  <si>
    <t>DA28</t>
  </si>
  <si>
    <t>Enter 29th Designated Area name here &gt;&gt;</t>
  </si>
  <si>
    <t>DA29</t>
  </si>
  <si>
    <t>Enter 30th Designated Area name here &gt;&gt;</t>
  </si>
  <si>
    <t>DA30</t>
  </si>
  <si>
    <t>Enter 31st Designated Area name here &gt;&gt;</t>
  </si>
  <si>
    <t>DA31</t>
  </si>
  <si>
    <t>Enter 32nd Designated Area name here &gt;&gt;</t>
  </si>
  <si>
    <t>DA32</t>
  </si>
  <si>
    <t>Enter 33rd Designated Area name here &gt;&gt;</t>
  </si>
  <si>
    <t>DA33</t>
  </si>
  <si>
    <t>Enter 34th Designated Area name here &gt;&gt;</t>
  </si>
  <si>
    <t>DA34</t>
  </si>
  <si>
    <t>Enter 35th Designated Area name here &gt;&gt;</t>
  </si>
  <si>
    <t>DA35</t>
  </si>
  <si>
    <t>Environmental costs and volumes</t>
  </si>
  <si>
    <t>km removed</t>
  </si>
  <si>
    <t># interventions</t>
  </si>
  <si>
    <t>Oil Pollution Mitigation Scheme - Cables</t>
  </si>
  <si>
    <t>Oil Pollution Mitigation Scheme - Operational Sites</t>
  </si>
  <si>
    <t>Oil Pollution Mitigation Scheme - Non Operational Sites</t>
  </si>
  <si>
    <t>SF6 Emitted Mitigation Schemes</t>
  </si>
  <si>
    <t>Noise Pollution</t>
  </si>
  <si>
    <t># Interventions</t>
  </si>
  <si>
    <t>Contaminated Land Clean Up</t>
  </si>
  <si>
    <t>Environmental Civil Sanction</t>
  </si>
  <si>
    <t>Circuit km</t>
  </si>
  <si>
    <t>Fluid ltrs</t>
  </si>
  <si>
    <t>%</t>
  </si>
  <si>
    <t>SF6</t>
  </si>
  <si>
    <t>SF6 Bank</t>
  </si>
  <si>
    <t>kg</t>
  </si>
  <si>
    <t>SF6 Emitted</t>
  </si>
  <si>
    <t>Total complaints received</t>
  </si>
  <si>
    <t>Total BCF (excl. losses)</t>
  </si>
  <si>
    <t>tCO2e</t>
  </si>
  <si>
    <t>TOTAL BCF (incl. losses)</t>
  </si>
  <si>
    <t>DNO Emissions:</t>
  </si>
  <si>
    <t>Buildings energy usage</t>
  </si>
  <si>
    <t>Buildings - Electricity</t>
  </si>
  <si>
    <t>Buildings - Other fuels</t>
  </si>
  <si>
    <t>Substation Electricity</t>
  </si>
  <si>
    <t>Operational Transport</t>
  </si>
  <si>
    <t>Road</t>
  </si>
  <si>
    <t>Rail</t>
  </si>
  <si>
    <t>Sea</t>
  </si>
  <si>
    <t>Air</t>
  </si>
  <si>
    <t>Business Transport</t>
  </si>
  <si>
    <t>Fugitive Emissions</t>
  </si>
  <si>
    <t xml:space="preserve">Gases Other </t>
  </si>
  <si>
    <t>Fuel Combustion</t>
  </si>
  <si>
    <t>Diesel</t>
  </si>
  <si>
    <t xml:space="preserve">Gas Natural </t>
  </si>
  <si>
    <t xml:space="preserve">Fuels Other </t>
  </si>
  <si>
    <t>Losses</t>
  </si>
  <si>
    <t>Conversion factors</t>
  </si>
  <si>
    <t>Scalar</t>
  </si>
  <si>
    <t>Volume</t>
  </si>
  <si>
    <t>fatalities</t>
  </si>
  <si>
    <t>major injuries</t>
  </si>
  <si>
    <t>litres</t>
  </si>
  <si>
    <t>Descriptions and pack data</t>
  </si>
  <si>
    <t>No Input</t>
  </si>
  <si>
    <t>Check cells</t>
  </si>
  <si>
    <t>Link to cells within worksheet</t>
  </si>
  <si>
    <t>Input cells</t>
  </si>
  <si>
    <t>Key</t>
  </si>
  <si>
    <t>Reporting year</t>
  </si>
  <si>
    <t>SSES</t>
  </si>
  <si>
    <t>SSEH</t>
  </si>
  <si>
    <t>SPMW</t>
  </si>
  <si>
    <t>SPD</t>
  </si>
  <si>
    <t>EPN</t>
  </si>
  <si>
    <t>SPN</t>
  </si>
  <si>
    <t>LPN</t>
  </si>
  <si>
    <t>SWEST</t>
  </si>
  <si>
    <t>SWALES</t>
  </si>
  <si>
    <t>EMID</t>
  </si>
  <si>
    <t>WMID</t>
  </si>
  <si>
    <t>NPgY</t>
  </si>
  <si>
    <t>NPgN</t>
  </si>
  <si>
    <t>ENWL</t>
  </si>
  <si>
    <t>DNO Name</t>
  </si>
  <si>
    <t>Reporting year (e.g. enter 2016 for 2015/16):</t>
  </si>
  <si>
    <t>DNO Name:</t>
  </si>
  <si>
    <t>Date</t>
  </si>
  <si>
    <t>For DNO and Ofgem to log changes that are made to the template</t>
  </si>
  <si>
    <t>For DNO to record any changes that it has made to historical, and therefore, previously submitted, data.</t>
  </si>
  <si>
    <t>Navigation</t>
  </si>
  <si>
    <t>E1 - Visual Amenity</t>
  </si>
  <si>
    <t xml:space="preserve">E2 - Environmental Reporting </t>
  </si>
  <si>
    <t>E3 - BCF</t>
  </si>
  <si>
    <t>E6 - Innovative Solutions</t>
  </si>
  <si>
    <t>E7 - LCTs</t>
  </si>
  <si>
    <t>E8 - IRM</t>
  </si>
  <si>
    <t>E5 - Smart Metering</t>
  </si>
  <si>
    <t>Number</t>
  </si>
  <si>
    <t>DG (non G83)</t>
  </si>
  <si>
    <t>E4 - Losses Snapshot</t>
  </si>
  <si>
    <t>Title of 'Baseline Scenario'</t>
  </si>
  <si>
    <t>Estimated Distribution Losses benefits over 'Baseline Scenario'</t>
  </si>
  <si>
    <t>RIIO-ED1 CBA Tool summary - estimated cumulative values for RIIO-ED1 and 45 years</t>
  </si>
  <si>
    <t>Distribution Losses-Justified Costs over 'Baseline Scenario'</t>
  </si>
  <si>
    <t>Avoided DNO costs over 'Baseline Scenario'</t>
  </si>
  <si>
    <t>Distribution Losses benefits over 'Baseline Scenario'</t>
  </si>
  <si>
    <r>
      <t xml:space="preserve">Activity identified in DNO's final RIIO-ED1 Business Plan? </t>
    </r>
    <r>
      <rPr>
        <b/>
        <i/>
        <sz val="10"/>
        <rFont val="Verdana"/>
        <family val="2"/>
      </rPr>
      <t>(Yes/No)</t>
    </r>
  </si>
  <si>
    <t>Units and estimated unit costs</t>
  </si>
  <si>
    <r>
      <t xml:space="preserve">Estimated unit cost of activity </t>
    </r>
    <r>
      <rPr>
        <i/>
        <sz val="10"/>
        <rFont val="Verdana"/>
        <family val="2"/>
      </rPr>
      <t xml:space="preserve">
</t>
    </r>
  </si>
  <si>
    <r>
      <t xml:space="preserve">Estimated unit cost of 'Baseline Scenario'
</t>
    </r>
    <r>
      <rPr>
        <i/>
        <sz val="10"/>
        <rFont val="Verdana"/>
        <family val="2"/>
      </rPr>
      <t/>
    </r>
  </si>
  <si>
    <t xml:space="preserve">Estimated Distribution Losses-Justified Cost
</t>
  </si>
  <si>
    <t>Estimated total costs</t>
  </si>
  <si>
    <r>
      <t>Estimated</t>
    </r>
    <r>
      <rPr>
        <b/>
        <sz val="10"/>
        <color rgb="FFFF0000"/>
        <rFont val="Verdana"/>
        <family val="2"/>
      </rPr>
      <t xml:space="preserve"> </t>
    </r>
    <r>
      <rPr>
        <b/>
        <sz val="10"/>
        <rFont val="Verdana"/>
        <family val="2"/>
      </rPr>
      <t>Distribution Losses-Justified Costs</t>
    </r>
  </si>
  <si>
    <r>
      <t xml:space="preserve">Primary driver of activity   
</t>
    </r>
    <r>
      <rPr>
        <b/>
        <i/>
        <sz val="10"/>
        <rFont val="Verdana"/>
        <family val="2"/>
      </rPr>
      <t>(Select from list)</t>
    </r>
    <r>
      <rPr>
        <b/>
        <sz val="10"/>
        <rFont val="Verdana"/>
        <family val="2"/>
      </rPr>
      <t xml:space="preserve">
</t>
    </r>
  </si>
  <si>
    <t>Volume - Visual Amenity Inside Designated Areas</t>
  </si>
  <si>
    <t>OHL Inside Designated Areas at End of Reporting Year (km)</t>
  </si>
  <si>
    <t>UG Cables Installed During Year (km)</t>
  </si>
  <si>
    <t>Total UG Cables Installed During Year (km)</t>
  </si>
  <si>
    <t>OHL (km) Removed During Year</t>
  </si>
  <si>
    <t>Non-Undergrounding Visual Amenity Schemes</t>
  </si>
  <si>
    <t xml:space="preserve">Fluid Used to Top Up Cables </t>
  </si>
  <si>
    <t>Fluid Used to Top Up Cables as a percentage of volume in service</t>
  </si>
  <si>
    <t>Fluid-Filled Cables</t>
  </si>
  <si>
    <t>SF6 Emitted as a percentage of SF6 Bank</t>
  </si>
  <si>
    <t>Buildings Energy Usage</t>
  </si>
  <si>
    <t>Buildings - Other Fuels</t>
  </si>
  <si>
    <t>Amendment (inc cell reference)</t>
  </si>
  <si>
    <t>Within worksheet formula cells (eg totals, averages)</t>
  </si>
  <si>
    <t>Link to other worksheets</t>
  </si>
  <si>
    <t>Link to other reporting packs</t>
  </si>
  <si>
    <t>Changes to historical (ie, previously submitted) values and reason
(inc cell reference)</t>
  </si>
  <si>
    <t>Volume - Visual Amenity Outside Designated Areas (10% Allowance)</t>
  </si>
  <si>
    <t>Total OHL Inside Designated Areas at End of Reporting Year (km)</t>
  </si>
  <si>
    <t>Total OHL (km) Removed During Year</t>
  </si>
  <si>
    <t xml:space="preserve">OHL Inside Designated Areas at End of Reporting Year (km) </t>
  </si>
  <si>
    <t>Fluid-Filled Cables in service</t>
  </si>
  <si>
    <t>Oil in Service in Cables</t>
  </si>
  <si>
    <t>Fluid Recovered from Fluid-Filled Cables</t>
  </si>
  <si>
    <t>Who made change</t>
  </si>
  <si>
    <t>Total costs (including indirects)</t>
  </si>
  <si>
    <t>Asset Class</t>
  </si>
  <si>
    <t>Name</t>
  </si>
  <si>
    <t>Overhead Pole Line</t>
  </si>
  <si>
    <t>LV Main (OHL) Conductor</t>
  </si>
  <si>
    <t>LV Service (OHL)</t>
  </si>
  <si>
    <t>Each</t>
  </si>
  <si>
    <t>LV Poles</t>
  </si>
  <si>
    <t>LV Main (UG Consac)</t>
  </si>
  <si>
    <t>LV Main (UG Plastic)</t>
  </si>
  <si>
    <t>LV Main (UG Paper)</t>
  </si>
  <si>
    <t xml:space="preserve">Rising &amp; Lateral Mains </t>
  </si>
  <si>
    <t>LV Service (UG)</t>
  </si>
  <si>
    <t>LV Service associated with RLM</t>
  </si>
  <si>
    <t xml:space="preserve">Switchgear </t>
  </si>
  <si>
    <t>LV Circuit Breaker</t>
  </si>
  <si>
    <t>LV Pillar (ID)</t>
  </si>
  <si>
    <t>LV Pillar (OD at Substation)</t>
  </si>
  <si>
    <t>LV Pillar (OD not at a Substation)</t>
  </si>
  <si>
    <t>LV Board (WM)</t>
  </si>
  <si>
    <t>LV UGB</t>
  </si>
  <si>
    <t>Cut Out (Metered)</t>
  </si>
  <si>
    <t>LV Board (X-type Network) (WM)</t>
  </si>
  <si>
    <t>LV Transformers/Regulators</t>
  </si>
  <si>
    <t>6.6/11kV OHL (Conventional Conductor)</t>
  </si>
  <si>
    <t>6.6/11kV OHL (BLX or similar Conductor)</t>
  </si>
  <si>
    <t>20kV OHL (Conventional Conductor)</t>
  </si>
  <si>
    <t>20kV OHL (BLX or similar Conductor)</t>
  </si>
  <si>
    <t>6.6/11kV Poles</t>
  </si>
  <si>
    <t>20kV Poles</t>
  </si>
  <si>
    <t>6.6/11kV UG Cable</t>
  </si>
  <si>
    <t>20kV UG Cable</t>
  </si>
  <si>
    <t>HV Sub Cable</t>
  </si>
  <si>
    <t>6.6/11kV CB (PM)</t>
  </si>
  <si>
    <t>Switchgear</t>
  </si>
  <si>
    <t xml:space="preserve">6.6/11kV CB (GM) Primary </t>
  </si>
  <si>
    <t>6.6/11kV CB (GM) Secondary</t>
  </si>
  <si>
    <t>6.6/11kV Switch (PM)</t>
  </si>
  <si>
    <t>6.6/11kV Switchgear - Other (PM)</t>
  </si>
  <si>
    <t>6.6/11kV Switch (GM)</t>
  </si>
  <si>
    <t>6.6/11kV RMU</t>
  </si>
  <si>
    <t xml:space="preserve">6.6/11kV X-type RMU </t>
  </si>
  <si>
    <t>20kV CB (PM)</t>
  </si>
  <si>
    <t xml:space="preserve">20kV CB (GM) Primary </t>
  </si>
  <si>
    <t>20kV CB (GM) Secondary</t>
  </si>
  <si>
    <t>20kV Switch (PM)</t>
  </si>
  <si>
    <t>20kV Switchgear - Other (PM)</t>
  </si>
  <si>
    <t>20kV Switch (GM)</t>
  </si>
  <si>
    <t>20kV RMU</t>
  </si>
  <si>
    <t>6.6/11kV Transformer (PM)</t>
  </si>
  <si>
    <t>6.6/11kV Transformer (GM)</t>
  </si>
  <si>
    <t>20kV Transformer (PM)</t>
  </si>
  <si>
    <t>20kV Transformer (GM)</t>
  </si>
  <si>
    <t>Protection</t>
  </si>
  <si>
    <t>Batteries at GM HV Substations</t>
  </si>
  <si>
    <t>33kV OHL (Pole Line) Conductor</t>
  </si>
  <si>
    <t>33kV Pole</t>
  </si>
  <si>
    <t>66kV OHL (Pole Line) Conductor</t>
  </si>
  <si>
    <t>66kV Pole</t>
  </si>
  <si>
    <t>Overhead Tower Line</t>
  </si>
  <si>
    <t>33kV OHL (Tower line) Conductor</t>
  </si>
  <si>
    <t>33kV Tower</t>
  </si>
  <si>
    <t>33kV Fittings</t>
  </si>
  <si>
    <t>66kV OHL (Tower Line) Conductor</t>
  </si>
  <si>
    <t>66kV Tower</t>
  </si>
  <si>
    <t>66kV Fittings</t>
  </si>
  <si>
    <t>33kV UG Cable (Non Pressurised)</t>
  </si>
  <si>
    <t>33kV UG Cable (Oil)</t>
  </si>
  <si>
    <t>33kV UG Cable (Gas)</t>
  </si>
  <si>
    <t>66kV UG Cable (Non Pressurised)</t>
  </si>
  <si>
    <t>66kV UG Cable (Oil)</t>
  </si>
  <si>
    <t>66kV UG Cable (Gas)</t>
  </si>
  <si>
    <t>EHV Sub Cable</t>
  </si>
  <si>
    <t>33kV CB (Air Insulated Busbars)(ID) (GM)</t>
  </si>
  <si>
    <t>33kV CB (Air Insulated Busbars)(OD) (GM)</t>
  </si>
  <si>
    <t>33kV CB (Gas Insulated Busbars)(ID)(GM)</t>
  </si>
  <si>
    <t>33kV CB (Gas Insulated Busbars)(OD)(GM)</t>
  </si>
  <si>
    <t>33kV Switch (GM)</t>
  </si>
  <si>
    <t>33kV Switchgear - Other</t>
  </si>
  <si>
    <t>33kV Switch (PM)</t>
  </si>
  <si>
    <t>33kV RMU</t>
  </si>
  <si>
    <t>66kV CB (Air Insulated Busbars)(ID) (GM)</t>
  </si>
  <si>
    <t>66kV CB (Air Insulated Busbars)(OD) (GM)</t>
  </si>
  <si>
    <t>66kV CB (Gas Insulated Busbars)(ID)(GM)</t>
  </si>
  <si>
    <t>66kV CB (Gas Insulated Busbars)(OD)(GM)</t>
  </si>
  <si>
    <t>66kV Switchgear - Other</t>
  </si>
  <si>
    <t>33kV Transformer (PM)</t>
  </si>
  <si>
    <t xml:space="preserve">33kV Transformer (GM) </t>
  </si>
  <si>
    <t xml:space="preserve">66kV Transformer (GM) </t>
  </si>
  <si>
    <t>Batteries at 33kV Substations</t>
  </si>
  <si>
    <t>Batteries at 66kV Substations</t>
  </si>
  <si>
    <t>132kV OHL (Pole Line) Conductor</t>
  </si>
  <si>
    <t>132kV Pole</t>
  </si>
  <si>
    <t>132kV OHL (Tower Line) Conductor</t>
  </si>
  <si>
    <t>132kV Tower</t>
  </si>
  <si>
    <t>132kV Fittings</t>
  </si>
  <si>
    <t>132kV UG Cable (Non Pressurised)</t>
  </si>
  <si>
    <t>132kV UG Cable (Oil)</t>
  </si>
  <si>
    <t>132kV UG Cable (Gas)</t>
  </si>
  <si>
    <t>132kV Sub Cable</t>
  </si>
  <si>
    <t>132kV CB (Air Insulated Busbars)(ID) (GM)</t>
  </si>
  <si>
    <t>132kV CB (Air Insulated Busbars)(OD) (GM)</t>
  </si>
  <si>
    <t>132kV CB (Gas Insulated Busbars)(ID) (GM)</t>
  </si>
  <si>
    <t>132kV CB (Gas Insulated Busbars)(OD) (GM)</t>
  </si>
  <si>
    <t>132kV Switchgear - Other</t>
  </si>
  <si>
    <t>132kV Transformer (GM)</t>
  </si>
  <si>
    <t>Batteries at 132kV Substations</t>
  </si>
  <si>
    <t>Pilot Wire Overhead</t>
  </si>
  <si>
    <t>Other</t>
  </si>
  <si>
    <t>Pilot Wire Underground</t>
  </si>
  <si>
    <t>Cable Tunnel</t>
  </si>
  <si>
    <t>All</t>
  </si>
  <si>
    <t>Cable Bridge</t>
  </si>
  <si>
    <t>Electrical Energy Storage</t>
  </si>
  <si>
    <t>Asset volumes</t>
  </si>
  <si>
    <t>Visual Amenity Expenditure on Visual Amenity Inside Designated Areas</t>
  </si>
  <si>
    <t xml:space="preserve">Visual Amenity Expenditure on Visual Amenity Outside Designated Areas </t>
  </si>
  <si>
    <t>Visual Amenity Inside Designated Areas: 
OHL (km) Removed During Year</t>
  </si>
  <si>
    <t xml:space="preserve">Visual Amenity Inside Designated Areas: 
UG Cables Installed During Year (km) </t>
  </si>
  <si>
    <t>Visual Amenity Outside Designated Areas:
OHL (km) Removed During Year</t>
  </si>
  <si>
    <t xml:space="preserve">Visual Amenity Outside Designated Areas:
UG Cables Installed During Year (km) </t>
  </si>
  <si>
    <t>Visual Amenity Inside Designated Areas: 
Visual Amenity Expenditure (£m) on Visual Amenity Inside Designated Areas by voltage</t>
  </si>
  <si>
    <t>Visual Amenity Outside Designated Areas:
Visual Amenity Expenditure (£m) on Visual Amenity Outside Designated Areas by voltage</t>
  </si>
  <si>
    <t>Undergrounding for Visual Amenity</t>
  </si>
  <si>
    <t>Total Visual Amenity Expenditure</t>
  </si>
  <si>
    <t>Contractor emissions:</t>
  </si>
  <si>
    <t>Version</t>
  </si>
  <si>
    <t>Environment and Innovation Reporting Pack</t>
  </si>
  <si>
    <t>Estimated volumes of LCTs Installed</t>
  </si>
  <si>
    <t>Estimated Volumes/ Additions</t>
  </si>
  <si>
    <t>Estimated size of LCTs Installed</t>
  </si>
  <si>
    <t>Ofgem</t>
  </si>
  <si>
    <t>Tab E5 - Smart Metering , cells M12:W12 greyed out.</t>
  </si>
  <si>
    <t xml:space="preserve"> E6 - Innovative Solutions, all tables in this tab have had the DPRC5 data ungreyed to yellow. DNOs to input.</t>
  </si>
  <si>
    <t>E7 - LCTs, Tables for DPCR5 data greyed out.</t>
  </si>
  <si>
    <t xml:space="preserve"> E6 - Innovative Solutions, all tables in this tab have had the DPRC5 data changed to grey - no input needed. Amendment following on from point 2 above.</t>
  </si>
  <si>
    <t xml:space="preserve">E4 - Losses Snapshot the number of of examples required for the losses category has been reduced to reflect the RIGs. The number of columns has stayed the same </t>
  </si>
  <si>
    <t>Persistent Organic Pollutant asset changes</t>
  </si>
  <si>
    <t>Persistent Organic Pollutant oil changes</t>
  </si>
  <si>
    <t>Persistent Organic Pollutant oil testing</t>
  </si>
  <si>
    <t>E2 - addition of three rows (14-16) to include Persistent Organic Pollutant asset changes, oil changes and oil testing.</t>
  </si>
  <si>
    <t>E2 - Environmental Reporting. Sum formula added to cells AP 14, 15 &amp; 16 and cells AQ 14, 15 and 16.</t>
  </si>
  <si>
    <t>E3 - Rows added to cater for additional listings in user specified areas. Rows 28 and 38 to 42</t>
  </si>
  <si>
    <t>Version 6.0</t>
  </si>
  <si>
    <t>Standardise use of 300sqmm HV cable</t>
  </si>
  <si>
    <t>Technical losses</t>
  </si>
  <si>
    <t>CV1, CV2, CV3, CV5, CV6, CV7, CV13, CV14, CV15, CV16, CV18, CV19, CV20, CV22, CV23, CV24, CV25, CV26, CV27, CV28, CV29, CV36, CV38, CV39, V3, V4</t>
  </si>
  <si>
    <t>Yes</t>
  </si>
  <si>
    <t>Table 19</t>
  </si>
  <si>
    <t>1km of HV Cable</t>
  </si>
  <si>
    <t>Installation of 185sqmm HV cable</t>
  </si>
  <si>
    <t>Standardise use of 300sqmm LV cable</t>
  </si>
  <si>
    <t>Table 20</t>
  </si>
  <si>
    <t>1km of LV Cable</t>
  </si>
  <si>
    <t>Installation of 185sqmm LV cable</t>
  </si>
  <si>
    <t>Proactive replacement of Pre-1990 1000kVA transformers with Eco Standard Units</t>
  </si>
  <si>
    <t>Equipment to manage losses</t>
  </si>
  <si>
    <t>CV21</t>
  </si>
  <si>
    <t>Table 11</t>
  </si>
  <si>
    <t>Transformer volumes</t>
  </si>
  <si>
    <t>Retain pre-1990 transformers</t>
  </si>
  <si>
    <t>Opportunistic Primary Transformer Replacement with Eco Standard Units</t>
  </si>
  <si>
    <t>Table 21</t>
  </si>
  <si>
    <t>Replace with pre-2015 ENWL specification units</t>
  </si>
  <si>
    <t>Relevant Theft of Electricity activities</t>
  </si>
  <si>
    <t>Non-technical losses</t>
  </si>
  <si>
    <t>CV21, C9, I5</t>
  </si>
  <si>
    <t>Section 3.2</t>
  </si>
  <si>
    <t>Theft case identified</t>
  </si>
  <si>
    <t>N/A</t>
  </si>
  <si>
    <t>No Relevant Theft of Electricity activity</t>
  </si>
  <si>
    <t>Reliability &amp; Availability</t>
  </si>
  <si>
    <t>CV1</t>
  </si>
  <si>
    <t>CV2</t>
  </si>
  <si>
    <t>CV9</t>
  </si>
  <si>
    <t>CV26</t>
  </si>
  <si>
    <t>EHV &amp; HV</t>
  </si>
  <si>
    <t>Connections</t>
  </si>
  <si>
    <t>C2</t>
  </si>
  <si>
    <t>CV1 / CV2</t>
  </si>
  <si>
    <t>C3</t>
  </si>
  <si>
    <t xml:space="preserve">Connections </t>
  </si>
  <si>
    <t xml:space="preserve">C2 / CV2 </t>
  </si>
  <si>
    <t>Arnside &amp; Silverdale</t>
  </si>
  <si>
    <t>Forest of Bowland</t>
  </si>
  <si>
    <t>North Pennines</t>
  </si>
  <si>
    <t>Solway Coast</t>
  </si>
  <si>
    <t>The Lake District</t>
  </si>
  <si>
    <t>The Peak District</t>
  </si>
  <si>
    <t>The Yorkshire Dales</t>
  </si>
  <si>
    <t>kWh</t>
  </si>
  <si>
    <t>Litres</t>
  </si>
  <si>
    <t>Miles</t>
  </si>
  <si>
    <t>Km</t>
  </si>
  <si>
    <t>Kg</t>
  </si>
  <si>
    <t>Demand Side Response</t>
  </si>
  <si>
    <t>Sites</t>
  </si>
  <si>
    <t>Power Saver Challenge</t>
  </si>
  <si>
    <t>Reinforcement</t>
  </si>
  <si>
    <t>Transformer Regeneration</t>
  </si>
  <si>
    <t>Transformers Regenerated</t>
  </si>
  <si>
    <t>Fault Support Centre and LV Closing Device</t>
  </si>
  <si>
    <t>Installations</t>
  </si>
  <si>
    <t>Capacity to Customers (Customer contribution)</t>
  </si>
  <si>
    <t>Flexible schemes</t>
  </si>
  <si>
    <t>Capacity to Customers (DUoS contribution)</t>
  </si>
  <si>
    <t>Capacity to Customers (Customer - Sole Use)</t>
  </si>
  <si>
    <t xml:space="preserve">PV Connect &amp; Manage </t>
  </si>
  <si>
    <t>The value in cell DS21 of table E6 has been amended from zero to 756.1. This is down to a methodology update for the transformer regeneration solution. A full explanation is provided in the commentary.</t>
  </si>
  <si>
    <t>The value in cell S9 of table E5 has been amended from £1.45m to £1.43m. This is to reflect the actual value in cell S30 in table C22 – Pass through.</t>
  </si>
  <si>
    <t>The values in EW34, EX34, FN34 and FO34 of table E6 amended from positive to negative to reflect the requirement of the RIG to report CIs and CMLs avoided as negative figures. This is contrary to the CBA guidance which requires them to be positive.</t>
  </si>
  <si>
    <t>The value in cell AJ20 of table E2 has been amended from zero to one. Being voluntary undertaking, the event was not recognised as a civil sanction.</t>
  </si>
  <si>
    <t>AM15 amended from 2233 to 4038.8 and AN15 amended from 2189 to 6228 on table E4. This amendment has also been reflected in columns AX to BA. Amended to reflect the cumulative benefit and enduring effects from previous years.</t>
  </si>
  <si>
    <t>Table E6: Cells DA-DD86 (Estimated Gross Avoided Costs for PV Connect &amp; Manage) have been updated showing a larger saving for all previous years due to the additional assumption that 1% of single applications would require taps to be altered.</t>
  </si>
  <si>
    <t xml:space="preserve">Table E6: Cells EW-EY86 and FN-FP86 (CI / CML Values for PV Connect &amp; Manage) have been updated showing a larger reduction in these values. This is due to the updated methodology which incurrs additional CI/CML's. </t>
  </si>
  <si>
    <t xml:space="preserve">Table E6: Cells W86 &amp; X86 - The cost of PV Connect &amp; Manage in the years 2016 and 2017 have been revised to reflect the updated methodology. </t>
  </si>
  <si>
    <t>E6: Capacity to customers moved from row 8 (Improving Connection Performance) to Increase Network Capacity / Utilisation and separated into Customer and DUoS on rows 87 and 88.</t>
  </si>
  <si>
    <t>Table E6: Row 21 - Transformer Regeneration. Gross Avoided Cost in cell DC21 reduced from 3.8 to 3.2 due to misallocation of site (grid / pry) within baseline scenario. Losses also amended in cells DS21 to reflect this change.</t>
  </si>
  <si>
    <t>Table E6: Avoided cost of DSR in cell DB9 amended to show actual reinforcement costs avoided within the year not inclusive of any financial value attributed to losses as these are counted separately in cells DS:DU</t>
  </si>
  <si>
    <t xml:space="preserve">Table E6: LV Fault Management - The costs in X38 and Y38 have been updated (for years 2016 and 2017) which is due to an amendment within the CBA to include the single time hourly rate. This is only a minimal change (less than £0.1m) accross both years. </t>
  </si>
  <si>
    <t>Title of solution in cell E34 amended to LV Fault Management</t>
  </si>
  <si>
    <t xml:space="preserve">E3: The formula for years 2011 to 2018 in row 43 has not been put in to the spreadsheet, which then means that the total BCF in row 8 does add up correctly. This has now been put in correctly - row 43  for columns Y to AC </t>
  </si>
  <si>
    <t>E6: Ofgem’s formula in cells DZ8, DZ9 and FE34 was incorrect, the value should be showing as zero, it seems to be picking up part of ED1 rather than just DPCR5, this has been corrected.</t>
  </si>
  <si>
    <t>E6: Avoided CI/CML's for PV Connect &amp; Manage Solution increased for years 17/18/19 due to identified error in linked CBA.  Cells EX:EZ89 and FO:FQ89. This is an increase of 2,100 CI's and 126,000 CML's.</t>
  </si>
  <si>
    <t xml:space="preserve">E6: Additional losses incurred within the DSR solution have been removed from cell DS8 due to an error in the formula counting 2017 as 2018. Now amended.  As values remain the same but have been moved along 1 year, there is no change to the overall losses claim submission. </t>
  </si>
  <si>
    <t xml:space="preserve">Row 88 of Table E6 has been included to further differentiate between avoided customer connection costs subject to the apportionment rules, and those that are sole use funded. </t>
  </si>
  <si>
    <t>Long and Crawford switchgear modification</t>
  </si>
  <si>
    <t>Smart Street IRM</t>
  </si>
  <si>
    <t>Switchgear modifications completed</t>
  </si>
  <si>
    <t>CV3</t>
  </si>
  <si>
    <t>LV &amp; HV</t>
  </si>
  <si>
    <t>CV23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</si>
</sst>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0.0\);\-_)"/>
    <numFmt numFmtId="166" formatCode="#,##0.00;[Red]\-#,##0.00;\-"/>
    <numFmt numFmtId="167" formatCode="#,##0.0_);[Red]\(#,##0.0\);\-"/>
    <numFmt numFmtId="168" formatCode="#,##0.0;[Red]\-#,##0.0;\-"/>
    <numFmt numFmtId="169" formatCode="_-* #,##0.0_-;\-* #,##0.0_-;_-* &quot;-&quot;?_-;_-@_-"/>
    <numFmt numFmtId="170" formatCode="0.0%"/>
    <numFmt numFmtId="171" formatCode="_-* #,##0_-;\-* #,##0_-;_-* &quot;-&quot;??_-;_-@_-"/>
    <numFmt numFmtId="172" formatCode="[$-F800]dddd\,\ mmmm\ dd\,\ yyyy"/>
    <numFmt numFmtId="173" formatCode="[$-809]d\ mmmm\ yyyy;@"/>
    <numFmt numFmtId="174" formatCode="_(* #,##0.00_);_(* \(#,##0.00\);_(* &quot;-&quot;??_);_(@_)"/>
    <numFmt numFmtId="175" formatCode="d\-mmm\-yyyy"/>
    <numFmt numFmtId="176" formatCode="0.000000"/>
    <numFmt numFmtId="177" formatCode="#,##0.0;[Red]\(#,##0.0\)"/>
    <numFmt numFmtId="178" formatCode="#,##0.00;[Red]#,##0.00;\-"/>
    <numFmt numFmtId="179" formatCode="0;\-0;;@"/>
    <numFmt numFmtId="180" formatCode="#,##0;\(#,##0\)"/>
    <numFmt numFmtId="181" formatCode="#,##0.0"/>
    <numFmt numFmtId="182" formatCode="[$$-409]#,##0.00"/>
    <numFmt numFmtId="183" formatCode="_-[$€-2]* #,##0.00_-;\-[$€-2]* #,##0.00_-;_-[$€-2]* &quot;-&quot;??_-"/>
    <numFmt numFmtId="184" formatCode="000\-00\-0000\ "/>
    <numFmt numFmtId="185" formatCode="_(* #,##0_);_(* \(#,##0\);_(* &quot;0&quot;_);_(@_)"/>
    <numFmt numFmtId="186" formatCode="#,##0.0_);\(#,##0.0\)"/>
    <numFmt numFmtId="187" formatCode="&quot;$&quot;_(#,##0.00_);&quot;$&quot;\(#,##0.00\)"/>
    <numFmt numFmtId="188" formatCode="_-&quot;$&quot;* #,##0.0_-;\-&quot;$&quot;* #,##0.0_-;_-&quot;$&quot;* &quot;-&quot;??_-;_-@_-"/>
    <numFmt numFmtId="189" formatCode="#,##0_);\(#,##0\);&quot;-  &quot;;&quot; &quot;@&quot; &quot;"/>
    <numFmt numFmtId="190" formatCode="#,##0.0_)\x;\(#,##0.0\)\x"/>
    <numFmt numFmtId="191" formatCode="0.0_)\%;\(0.0\)\%"/>
    <numFmt numFmtId="192" formatCode="_-* #,##0.000_-;\-* #,##0.000_-;_-* &quot;-&quot;??_-;_-@_-"/>
    <numFmt numFmtId="193" formatCode="#,##0.0_)_%;\(#,##0.0\)_%"/>
    <numFmt numFmtId="194" formatCode="_(&quot;$&quot;* #,##0.0_);_(&quot;$&quot;* \(#,##0.0\);_(&quot;$&quot;* &quot;-&quot;?_);_(@_)"/>
    <numFmt numFmtId="195" formatCode="#,##0.0_);[Red]\(#,##0.0\)"/>
    <numFmt numFmtId="196" formatCode="_-&quot;£&quot;* #,##0.0_-;_-&quot;£&quot;* \(#,##0.0\)"/>
    <numFmt numFmtId="197" formatCode="\£\ #,##0_);[Red]\(\£\ #,##0\)"/>
    <numFmt numFmtId="198" formatCode="#,##0.00;[Red]\(#,##0.00\);\-"/>
    <numFmt numFmtId="199" formatCode="\¥\ #,##0_);[Red]\(\¥\ #,##0\)"/>
    <numFmt numFmtId="200" formatCode="_-\€* #,##0.0_-;_-\€* \(#,##0.0\)"/>
    <numFmt numFmtId="201" formatCode="0;[Red]\(0\);\-"/>
    <numFmt numFmtId="202" formatCode="#,##0;[Red]\(#,##0\);\-"/>
    <numFmt numFmtId="203" formatCode="#,##0,_);[Red]\(#,##0,\)"/>
    <numFmt numFmtId="204" formatCode="0.0;\(0.0\);\-"/>
    <numFmt numFmtId="205" formatCode="0.00;\(0.00\);\-"/>
    <numFmt numFmtId="206" formatCode="0.00;[Red]\(0.00\);\-"/>
    <numFmt numFmtId="207" formatCode="0.000;\(0.000\);\-"/>
    <numFmt numFmtId="208" formatCode="0\A"/>
    <numFmt numFmtId="209" formatCode="m\-d\-yy"/>
    <numFmt numFmtId="210" formatCode="0.0_)"/>
    <numFmt numFmtId="211" formatCode="_ &quot;R&quot;\ * #,##0_ ;_ &quot;R&quot;\ * \-#,##0_ ;_ &quot;R&quot;\ * &quot;-&quot;_ ;_ @_ "/>
    <numFmt numFmtId="212" formatCode="0.00\ "/>
    <numFmt numFmtId="213" formatCode="#,##0.0,,,&quot;bn&quot;"/>
    <numFmt numFmtId="214" formatCode="0.0%_);[Red]\(0.0%\)"/>
    <numFmt numFmtId="215" formatCode="0.0%;\(0.0\)%"/>
    <numFmt numFmtId="216" formatCode="0&quot; bp&quot;"/>
    <numFmt numFmtId="217" formatCode="_(* #,##0.0_);_(* \(#,##0.0\);_(* &quot;-&quot;?_);@_)"/>
    <numFmt numFmtId="218" formatCode="\•\ \ @"/>
    <numFmt numFmtId="219" formatCode="#,##0_);[Red]\(#,##0\);&quot;-&quot;_);[Blue]&quot;Error-&quot;@"/>
    <numFmt numFmtId="220" formatCode="#,##0.0_);[Red]\(#,##0.0\);&quot;-&quot;_);[Blue]&quot;Error-&quot;@"/>
    <numFmt numFmtId="221" formatCode="#,##0.00_);[Red]\(#,##0.00\);&quot;-&quot;_);[Blue]&quot;Error-&quot;@"/>
    <numFmt numFmtId="222" formatCode="&quot;£&quot;* #,##0_);[Red]&quot;£&quot;* \(#,##0\);&quot;£&quot;* &quot;-&quot;_);[Blue]&quot;Error-&quot;@"/>
    <numFmt numFmtId="223" formatCode="&quot;£&quot;* #,##0.0_);[Red]&quot;£&quot;* \(#,##0.0\);&quot;£&quot;* &quot;-&quot;_);[Blue]&quot;Error-&quot;@"/>
    <numFmt numFmtId="224" formatCode="&quot;£&quot;* #,##0.00_);[Red]&quot;£&quot;* \(#,##0.00\);&quot;£&quot;* &quot;-&quot;_);[Blue]&quot;Error-&quot;@"/>
    <numFmt numFmtId="225" formatCode="dd\ mmm\ yyyy_)"/>
    <numFmt numFmtId="226" formatCode="dd/mm/yy_)"/>
    <numFmt numFmtId="227" formatCode="0%_);[Red]\-0%_);0%_);[Blue]&quot;Error-&quot;@"/>
    <numFmt numFmtId="228" formatCode="0.0%_);[Red]\-0.0%_);0.0%_);[Blue]&quot;Error-&quot;@"/>
    <numFmt numFmtId="229" formatCode="0.00%_);[Red]\-0.00%_);0.00%_);[Blue]&quot;Error-&quot;@"/>
    <numFmt numFmtId="230" formatCode="_-* #,##0_-;* \(#,##0\)_-;_-@_-"/>
    <numFmt numFmtId="231" formatCode="0.000_)"/>
    <numFmt numFmtId="232" formatCode="#,##0.000;[Red]\(#,##0.000\);\-"/>
    <numFmt numFmtId="233" formatCode="#,##0_%_);\(#,##0\)_%;**;@_%_)"/>
    <numFmt numFmtId="234" formatCode="#,##0.000_ ;\-#,##0.000\ "/>
    <numFmt numFmtId="235" formatCode="\$#,##0.0,,,&quot;bn&quot;"/>
    <numFmt numFmtId="236" formatCode="&quot;$&quot;@\ "/>
    <numFmt numFmtId="237" formatCode="_-* #,##0.0000_-;\-* #,##0.0000_-;_-* &quot;-&quot;??_-;_-@_-"/>
    <numFmt numFmtId="238" formatCode="0.0_x_)_);&quot;NM&quot;_x_)_);0.0_x_)_);@_%_)"/>
    <numFmt numFmtId="239" formatCode="0.0\ \x;\(0.0\ \x\)"/>
    <numFmt numFmtId="240" formatCode="0.0_ ;\(0.0\)_ \ "/>
    <numFmt numFmtId="241" formatCode="#,##0.0_);\(#,##0.0\);&quot;--&quot;_)"/>
    <numFmt numFmtId="242" formatCode="#,##0.00_);\(#,##0.00\);&quot;--&quot;_)"/>
    <numFmt numFmtId="243" formatCode="General_)"/>
    <numFmt numFmtId="244" formatCode="&quot;$&quot;#,##0_);[Red]\(&quot;$&quot;#,##0\)"/>
    <numFmt numFmtId="245" formatCode="&quot;$&quot;#,##0.00_);[Red]\(&quot;$&quot;#,##0.00\)"/>
    <numFmt numFmtId="246" formatCode="_(&quot;$&quot;* #,##0_);_(&quot;$&quot;* \(#,##0\);_(&quot;$&quot;* &quot;-&quot;_);_(@_)"/>
    <numFmt numFmtId="247" formatCode="m/d"/>
    <numFmt numFmtId="248" formatCode="0.0\ \ \x\ ;\(0.0\)\ \ \x\ "/>
    <numFmt numFmtId="249" formatCode="@\ \ \ \ \ "/>
    <numFmt numFmtId="250" formatCode="\ \ _•\–\ \ \ \ @"/>
    <numFmt numFmtId="251" formatCode="000"/>
    <numFmt numFmtId="252" formatCode="#,##0.00;[Red]\(#,##0.00\)"/>
    <numFmt numFmtId="253" formatCode="&quot;$&quot;#,##0.0;[Red]&quot;$&quot;#,##0.0"/>
    <numFmt numFmtId="254" formatCode="dd/mmm/yyyy_);;&quot;-  &quot;;&quot; &quot;@"/>
    <numFmt numFmtId="255" formatCode="dd/mmm/yyyy_);;&quot;-  &quot;;&quot; &quot;@&quot; &quot;"/>
    <numFmt numFmtId="256" formatCode="dd/mmm/yy_);;&quot;-  &quot;;&quot; &quot;@"/>
    <numFmt numFmtId="257" formatCode="dd/mmm/yy_);;&quot;-  &quot;;&quot; &quot;@&quot; &quot;"/>
    <numFmt numFmtId="258" formatCode="0.00,,;[Red]\(0.00,,\);\-"/>
    <numFmt numFmtId="259" formatCode="_(* #,##0_);_(* \(#,##0\);_(* &quot;&quot;\ \-\ &quot;&quot;_);_(@_)"/>
    <numFmt numFmtId="260" formatCode="_-* #,##0\ _D_M_-;\-* #,##0\ _D_M_-;_-* &quot;-&quot;\ _D_M_-;_-@_-"/>
    <numFmt numFmtId="261" formatCode="_-* #,##0.00\ _D_M_-;\-* #,##0.00\ _D_M_-;_-* &quot;-&quot;??\ _D_M_-;_-@_-"/>
    <numFmt numFmtId="262" formatCode="#,##0.00_)\ \ \ \ \ ;\(#,##0.00\)\ \ \ \ \ "/>
    <numFmt numFmtId="263" formatCode="&quot;$&quot;#,##0.00_)\ \ \ \ \ ;\(&quot;$&quot;#,##0.00\)\ \ \ \ \ "/>
    <numFmt numFmtId="264" formatCode="&quot;$&quot;#,##0.00\A\ \ \ \ ;\(&quot;$&quot;#,##0.00\A\)\ \ \ \ "/>
    <numFmt numFmtId="265" formatCode="&quot;$&quot;#,##0.00&quot;E&quot;\ \ \ \ ;\(&quot;$&quot;#,##0.00&quot;E&quot;\)\ \ \ \ "/>
    <numFmt numFmtId="266" formatCode="#,##0.00\A\ \ \ \ ;\(#,##0.00\A\)\ \ \ \ "/>
    <numFmt numFmtId="267" formatCode="#,##0.00&quot;E&quot;\ \ \ \ ;\(#,##0.00&quot;E&quot;\)\ \ \ \ "/>
    <numFmt numFmtId="268" formatCode="\€#,##0.0,,,&quot;bn&quot;"/>
    <numFmt numFmtId="269" formatCode="\€#,##0.0,,&quot;m&quot;"/>
    <numFmt numFmtId="270" formatCode="\€#,##0.0,&quot;k&quot;"/>
    <numFmt numFmtId="271" formatCode="[Magenta]&quot;Err&quot;;[Magenta]&quot;Err&quot;;[Blue]&quot;OK&quot;"/>
    <numFmt numFmtId="272" formatCode="[Blue]&quot;,&quot;;;[Red]&quot;/&quot;"/>
    <numFmt numFmtId="273" formatCode="General\ &quot;.&quot;"/>
    <numFmt numFmtId="274" formatCode="#,##0_);[Red]\(#,##0\);\-_)"/>
    <numFmt numFmtId="275" formatCode="0.0_)%;\(0.0%\);0.0_)%"/>
    <numFmt numFmtId="276" formatCode="#,##0_);\(#,##0\);\-_)"/>
    <numFmt numFmtId="277" formatCode="0.0_)%;[Red]\(0.0%\);0.0_)%"/>
    <numFmt numFmtId="278" formatCode="[Red][&gt;1]&quot;&gt;100 %&quot;;[Red]\(0.0%\);0.0_)%"/>
    <numFmt numFmtId="279" formatCode="#,##0.0000_);\(#,##0.0000\);&quot;-  &quot;;&quot; &quot;@"/>
    <numFmt numFmtId="280" formatCode="#,##0.0000_);\(#,##0.0000\);&quot;-  &quot;;&quot; &quot;@&quot; &quot;"/>
    <numFmt numFmtId="281" formatCode="0%\ \ \ \ \ \ \ "/>
    <numFmt numFmtId="282" formatCode="\£#,##0.00"/>
    <numFmt numFmtId="283" formatCode="\£#,##0.0,,,&quot;bn&quot;"/>
    <numFmt numFmtId="284" formatCode="\£#,##0.0,,&quot;m&quot;"/>
    <numFmt numFmtId="285" formatCode="\£#,##0.0,&quot;k&quot;"/>
    <numFmt numFmtId="286" formatCode="0.00%;\(0.00%\)"/>
    <numFmt numFmtId="287" formatCode="0.00_)"/>
    <numFmt numFmtId="288" formatCode="\ ;\ ;"/>
    <numFmt numFmtId="289" formatCode="#,##0.0;\(#,##0.0\);\-"/>
    <numFmt numFmtId="290" formatCode="&quot;$&quot;#,##0\ &quot;MM&quot;;\(&quot;$&quot;#,##0.00\ &quot;MM&quot;\)"/>
    <numFmt numFmtId="291" formatCode="_(&quot;$&quot;* #,##0_)\ &quot;millions&quot;;_(&quot;$&quot;* \(#,##0\)&quot; millions&quot;"/>
    <numFmt numFmtId="292" formatCode="#,##0.0,,&quot;m&quot;"/>
    <numFmt numFmtId="293" formatCode="#,##0\ &quot;MM&quot;"/>
    <numFmt numFmtId="294" formatCode="&quot;Cr$&quot;#,##0_);[Red]\(&quot;Cr$&quot;#,##0\)"/>
    <numFmt numFmtId="295" formatCode="&quot;Cr$&quot;#,##0.00_);[Red]\(&quot;Cr$&quot;#,##0.00\)"/>
    <numFmt numFmtId="296" formatCode="mmm\-yyyy"/>
    <numFmt numFmtId="297" formatCode="0.0\x"/>
    <numFmt numFmtId="298" formatCode="0.0\ \x"/>
    <numFmt numFmtId="299" formatCode="0%_);\(0%\);0%_);@_%_)"/>
    <numFmt numFmtId="300" formatCode="[Blue]#,##0;[Red]\(#,##0\);\-"/>
    <numFmt numFmtId="301" formatCode="[Blue]#,##0.0;[Red]\(#,##0.0\);\-"/>
    <numFmt numFmtId="302" formatCode="[Blue]#,##0.00;[Red]\(#,##0.00\);\-"/>
    <numFmt numFmtId="303" formatCode="[Blue]#,##0.000;[Red]\(#,##0.000\);\-"/>
    <numFmt numFmtId="304" formatCode="#,##0_);\-#,##0_);\-_)"/>
    <numFmt numFmtId="305" formatCode="#,##0.00_);\-#,##0.00_);\-_)"/>
    <numFmt numFmtId="306" formatCode="#,##0.0;[Red]\(#,##0.0\);\-"/>
    <numFmt numFmtId="307" formatCode="#,##0_ ;[Red]\(#,##0\);\-\ "/>
    <numFmt numFmtId="308" formatCode="#,##0;[Red]\(#,##0\)"/>
    <numFmt numFmtId="309" formatCode="0.0\ \ \ \ \ \ "/>
    <numFmt numFmtId="310" formatCode="0.0%\ \ \ \ \ "/>
    <numFmt numFmtId="311" formatCode="_(&quot;$&quot;* #,##0.00_);_(&quot;$&quot;* \(#,##0.00\);_(&quot;$&quot;* &quot;-&quot;??_);_(@_)"/>
    <numFmt numFmtId="312" formatCode="0.00%;[Red]\(0.00%\);\-"/>
    <numFmt numFmtId="313" formatCode="_-* #,##0.00%_-;* \(#,##0.00\)%_-;_-@_-"/>
    <numFmt numFmtId="314" formatCode="0.0\ \x\ ;\(0.0\)\ \x\ "/>
    <numFmt numFmtId="315" formatCode="0.0%;\(0.0%\);\-"/>
    <numFmt numFmtId="316" formatCode="0.00%;\(0.00%\);\-"/>
    <numFmt numFmtId="317" formatCode="#,##0.0%_);\(#,##0.0%\);&quot;--&quot;\%_)"/>
    <numFmt numFmtId="318" formatCode="#,##0.00%_);\(#,##0.00%\);&quot;--&quot;\%_)"/>
    <numFmt numFmtId="319" formatCode="&quot;$&quot;#\-##/##"/>
    <numFmt numFmtId="320" formatCode="0.00\ \ \ \ "/>
    <numFmt numFmtId="321" formatCode="#,##0.0,;\(#,##0.0,\)"/>
    <numFmt numFmtId="322" formatCode="&quot;$&quot;@"/>
    <numFmt numFmtId="323" formatCode="#,##0.0_);\-#,##0.0_);\-_)"/>
    <numFmt numFmtId="324" formatCode="_(* #,##0.00%_);_(* \(#,##0.00%\);_(* #,##0.00%_);_(@_)"/>
    <numFmt numFmtId="325" formatCode="#,###,##0,&quot;k&quot;"/>
    <numFmt numFmtId="326" formatCode="0____"/>
    <numFmt numFmtId="327" formatCode="_ * #,##0.0_);_ * \(#,##0.0\)"/>
    <numFmt numFmtId="328" formatCode="0.00\ ;\-0.00\ ;&quot;- &quot;"/>
    <numFmt numFmtId="329" formatCode="\$#,##0.0,,&quot;m&quot;"/>
    <numFmt numFmtId="330" formatCode="\$#,##0.0,&quot;k&quot;"/>
    <numFmt numFmtId="331" formatCode="&quot;£&quot;#,##0.00"/>
    <numFmt numFmtId="332" formatCode="#,##0.00_);\(#,##0.00\);\-_)"/>
    <numFmt numFmtId="333" formatCode="#,##0;[Red]\-#,##0;\-"/>
    <numFmt numFmtId="334" formatCode="dd\ mmm\ yyyy"/>
    <numFmt numFmtId="335" formatCode="_-* #,##0.00_-;\-* #,##0.00_-;_-* &quot;-&quot;?_-;_-@_-"/>
    <numFmt numFmtId="336" formatCode="_-* #,##0.000_-;\-* #,##0.000_-;_-* &quot;-&quot;?_-;_-@_-"/>
    <numFmt numFmtId="337" formatCode="_-* #,##0.00_-;\-* #,##0.00_-;_-* &quot;-&quot;_-;_-@_-"/>
  </numFmts>
  <fonts count="272">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0"/>
      <name val="Verdana"/>
      <family val="2"/>
    </font>
    <font>
      <sz val="10"/>
      <name val="Verdana"/>
      <family val="2"/>
    </font>
    <font>
      <sz val="10"/>
      <color indexed="8"/>
      <name val="Verdana"/>
      <family val="2"/>
    </font>
    <font>
      <u/>
      <sz val="10"/>
      <color theme="10"/>
      <name val="Verdana"/>
      <family val="2"/>
    </font>
    <font>
      <b/>
      <sz val="10"/>
      <color theme="1"/>
      <name val="Verdana"/>
      <family val="2"/>
    </font>
    <font>
      <b/>
      <sz val="10"/>
      <color indexed="8"/>
      <name val="Verdana"/>
      <family val="2"/>
    </font>
    <font>
      <b/>
      <sz val="10"/>
      <color rgb="FF000000"/>
      <name val="Verdana"/>
      <family val="2"/>
    </font>
    <font>
      <sz val="10"/>
      <name val="Arial"/>
      <family val="2"/>
    </font>
    <font>
      <b/>
      <sz val="10"/>
      <color indexed="8"/>
      <name val="Arial"/>
      <family val="2"/>
    </font>
    <font>
      <sz val="10"/>
      <color indexed="8"/>
      <name val="Arial"/>
      <family val="2"/>
    </font>
    <font>
      <sz val="11"/>
      <name val="CG Omega"/>
      <family val="2"/>
    </font>
    <font>
      <sz val="11"/>
      <name val="CG Omega"/>
      <family val="2"/>
    </font>
    <font>
      <b/>
      <sz val="10"/>
      <name val="Arial"/>
      <family val="2"/>
    </font>
    <font>
      <sz val="10"/>
      <color theme="1"/>
      <name val="Arial"/>
      <family val="2"/>
    </font>
    <font>
      <sz val="10"/>
      <name val="Helv"/>
      <charset val="204"/>
    </font>
    <font>
      <sz val="10"/>
      <color indexed="9"/>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name val="Gill Sans MT"/>
      <family val="2"/>
    </font>
    <font>
      <b/>
      <sz val="11"/>
      <color indexed="8"/>
      <name val="Calibri"/>
      <family val="2"/>
    </font>
    <font>
      <sz val="10"/>
      <name val="MS Sans Serif"/>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u/>
      <sz val="11"/>
      <color indexed="48"/>
      <name val="CG Omega"/>
      <family val="2"/>
    </font>
    <font>
      <sz val="10"/>
      <color theme="0" tint="-4.9989318521683403E-2"/>
      <name val="Gill Sans MT"/>
      <family val="2"/>
    </font>
    <font>
      <sz val="10"/>
      <color theme="1"/>
      <name val="Gill Sans MT"/>
      <family val="2"/>
    </font>
    <font>
      <u/>
      <sz val="10"/>
      <color theme="1"/>
      <name val="Gill Sans MT"/>
      <family val="2"/>
    </font>
    <font>
      <sz val="11"/>
      <color indexed="17"/>
      <name val="Calibri"/>
      <family val="2"/>
    </font>
    <font>
      <b/>
      <sz val="14"/>
      <name val="Arial"/>
      <family val="2"/>
    </font>
    <font>
      <sz val="10"/>
      <color indexed="12"/>
      <name val="Arial"/>
      <family val="2"/>
    </font>
    <font>
      <sz val="8"/>
      <name val="Arial"/>
      <family val="2"/>
    </font>
    <font>
      <b/>
      <sz val="11"/>
      <color indexed="63"/>
      <name val="Calibri"/>
      <family val="2"/>
    </font>
    <font>
      <i/>
      <sz val="10"/>
      <color indexed="10"/>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9"/>
      <name val="NewsGoth Lt BT"/>
      <family val="2"/>
    </font>
    <font>
      <sz val="11"/>
      <color indexed="14"/>
      <name val="Calibri"/>
      <family val="2"/>
    </font>
    <font>
      <sz val="10"/>
      <color indexed="8"/>
      <name val="MS Sans Serif"/>
      <family val="2"/>
    </font>
    <font>
      <sz val="12"/>
      <name val="Times New Roman"/>
      <family val="1"/>
    </font>
    <font>
      <sz val="9"/>
      <name val="Times"/>
      <family val="1"/>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Trebuchet MS"/>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0"/>
      <color indexed="9"/>
      <name val="Trebuchet MS"/>
      <family val="2"/>
    </font>
    <font>
      <b/>
      <sz val="9"/>
      <color indexed="1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sz val="10"/>
      <color indexed="16"/>
      <name val="MS Serif"/>
      <family val="1"/>
    </font>
    <font>
      <i/>
      <sz val="11"/>
      <color indexed="23"/>
      <name val="Calibri"/>
      <family val="2"/>
    </font>
    <font>
      <i/>
      <sz val="10"/>
      <color indexed="23"/>
      <name val="Arial"/>
      <family val="2"/>
    </font>
    <font>
      <i/>
      <sz val="10"/>
      <color indexed="23"/>
      <name val="Trebuchet MS"/>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sz val="6"/>
      <color indexed="16"/>
      <name val="Palatino"/>
      <family val="1"/>
    </font>
    <font>
      <b/>
      <sz val="15"/>
      <color indexed="56"/>
      <name val="Calibri"/>
      <family val="2"/>
    </font>
    <font>
      <b/>
      <sz val="15"/>
      <color indexed="56"/>
      <name val="Trebuchet MS"/>
      <family val="2"/>
    </font>
    <font>
      <b/>
      <sz val="13"/>
      <color indexed="56"/>
      <name val="Calibri"/>
      <family val="2"/>
    </font>
    <font>
      <b/>
      <sz val="13"/>
      <color indexed="56"/>
      <name val="Trebuchet MS"/>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62"/>
      <name val="Calibri"/>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2"/>
      <name val="Calibri"/>
      <family val="2"/>
    </font>
    <font>
      <sz val="11"/>
      <color indexed="53"/>
      <name val="Calibri"/>
      <family val="2"/>
    </font>
    <font>
      <sz val="10"/>
      <color indexed="52"/>
      <name val="Trebuchet MS"/>
      <family val="2"/>
    </font>
    <font>
      <sz val="10"/>
      <color indexed="20"/>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trike/>
      <sz val="10"/>
      <name val="Gill Sans MT"/>
      <family val="2"/>
    </font>
    <font>
      <strike/>
      <sz val="10"/>
      <name val="Verdana"/>
      <family val="2"/>
    </font>
    <font>
      <b/>
      <strike/>
      <sz val="10"/>
      <name val="Verdana"/>
      <family val="2"/>
    </font>
    <font>
      <i/>
      <sz val="10"/>
      <name val="Verdana"/>
      <family val="2"/>
    </font>
    <font>
      <b/>
      <i/>
      <sz val="10"/>
      <name val="Verdana"/>
      <family val="2"/>
    </font>
    <font>
      <sz val="10"/>
      <name val="Arial"/>
      <family val="2"/>
    </font>
    <font>
      <b/>
      <sz val="12"/>
      <name val="Verdana"/>
      <family val="2"/>
    </font>
    <font>
      <b/>
      <sz val="10"/>
      <color rgb="FFFF0000"/>
      <name val="Verdana"/>
      <family val="2"/>
    </font>
    <font>
      <u/>
      <sz val="10"/>
      <name val="Verdana"/>
      <family val="2"/>
    </font>
    <font>
      <u/>
      <sz val="11"/>
      <color theme="10"/>
      <name val="Calibri"/>
      <family val="2"/>
      <scheme val="minor"/>
    </font>
    <font>
      <sz val="10"/>
      <name val="Arial"/>
      <family val="2"/>
    </font>
  </fonts>
  <fills count="127">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darkUp">
        <fgColor theme="0" tint="-0.14996795556505021"/>
        <bgColor indexed="65"/>
      </patternFill>
    </fill>
    <fill>
      <patternFill patternType="solid">
        <fgColor indexed="42"/>
        <bgColor indexed="64"/>
      </patternFill>
    </fill>
    <fill>
      <patternFill patternType="solid">
        <fgColor indexed="2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indexed="9"/>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rgb="FFC5E1FF"/>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patternFill>
    </fill>
    <fill>
      <patternFill patternType="solid">
        <fgColor indexed="51"/>
        <bgColor indexed="64"/>
      </patternFill>
    </fill>
    <fill>
      <patternFill patternType="solid">
        <fgColor rgb="FFFFC000"/>
        <bgColor indexed="64"/>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0" tint="-0.14996795556505021"/>
        <bgColor indexed="64"/>
      </patternFill>
    </fill>
    <fill>
      <patternFill patternType="solid">
        <fgColor indexed="31"/>
      </patternFill>
    </fill>
    <fill>
      <patternFill patternType="solid">
        <fgColor indexed="29"/>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66FFFF"/>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s>
  <borders count="96">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ashed">
        <color auto="1"/>
      </left>
      <right/>
      <top/>
      <bottom/>
      <diagonal/>
    </border>
    <border>
      <left/>
      <right style="dashed">
        <color auto="1"/>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2"/>
      </top>
      <bottom style="double">
        <color indexed="62"/>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48792">
    <xf numFmtId="0" fontId="0" fillId="0" borderId="0"/>
    <xf numFmtId="0" fontId="31" fillId="0" borderId="0"/>
    <xf numFmtId="0" fontId="23" fillId="0" borderId="0"/>
    <xf numFmtId="0" fontId="27" fillId="0" borderId="0" applyNumberFormat="0" applyFill="0" applyBorder="0" applyAlignment="0" applyProtection="0">
      <alignment vertical="top"/>
      <protection locked="0"/>
    </xf>
    <xf numFmtId="0" fontId="31" fillId="0" borderId="0"/>
    <xf numFmtId="43" fontId="26" fillId="0" borderId="0" applyFont="0" applyFill="0" applyBorder="0" applyAlignment="0" applyProtection="0"/>
    <xf numFmtId="0" fontId="34" fillId="0" borderId="0"/>
    <xf numFmtId="0" fontId="35" fillId="0" borderId="0"/>
    <xf numFmtId="0" fontId="31" fillId="0" borderId="0"/>
    <xf numFmtId="0" fontId="34" fillId="0" borderId="0"/>
    <xf numFmtId="9" fontId="2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0" fontId="20" fillId="0" borderId="0"/>
    <xf numFmtId="0" fontId="19" fillId="0" borderId="0"/>
    <xf numFmtId="0" fontId="37" fillId="0" borderId="0"/>
    <xf numFmtId="172" fontId="31" fillId="0" borderId="0"/>
    <xf numFmtId="172" fontId="31" fillId="0" borderId="0"/>
    <xf numFmtId="173" fontId="34" fillId="0" borderId="0"/>
    <xf numFmtId="172" fontId="34" fillId="0" borderId="0"/>
    <xf numFmtId="172" fontId="31" fillId="0" borderId="0"/>
    <xf numFmtId="172" fontId="34" fillId="0" borderId="0"/>
    <xf numFmtId="0" fontId="34" fillId="0" borderId="0"/>
    <xf numFmtId="172" fontId="34"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4" fillId="0" borderId="0"/>
    <xf numFmtId="172" fontId="34" fillId="0" borderId="0"/>
    <xf numFmtId="0" fontId="34" fillId="0" borderId="0"/>
    <xf numFmtId="172" fontId="34" fillId="0" borderId="0"/>
    <xf numFmtId="172" fontId="31" fillId="0" borderId="0"/>
    <xf numFmtId="0" fontId="34" fillId="0" borderId="0"/>
    <xf numFmtId="172" fontId="34" fillId="0" borderId="0"/>
    <xf numFmtId="172" fontId="31" fillId="0" borderId="0"/>
    <xf numFmtId="0" fontId="31" fillId="0" borderId="0"/>
    <xf numFmtId="172" fontId="34" fillId="0" borderId="0"/>
    <xf numFmtId="172" fontId="34" fillId="0" borderId="0"/>
    <xf numFmtId="172" fontId="34"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8" fillId="0" borderId="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8" fillId="0" borderId="0"/>
    <xf numFmtId="172" fontId="31" fillId="0" borderId="0" applyFont="0" applyFill="0" applyBorder="0" applyAlignment="0" applyProtection="0"/>
    <xf numFmtId="0" fontId="34" fillId="0" borderId="0"/>
    <xf numFmtId="0"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34" fillId="0" borderId="0"/>
    <xf numFmtId="0" fontId="34" fillId="0" borderId="0"/>
    <xf numFmtId="172" fontId="31" fillId="0" borderId="0">
      <alignment vertical="center"/>
    </xf>
    <xf numFmtId="172" fontId="34" fillId="0" borderId="0"/>
    <xf numFmtId="172" fontId="34" fillId="0" borderId="0"/>
    <xf numFmtId="172" fontId="34" fillId="0" borderId="0"/>
    <xf numFmtId="172" fontId="34" fillId="0" borderId="0"/>
    <xf numFmtId="172" fontId="31"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172" fontId="31" fillId="0" borderId="0">
      <alignment vertical="center"/>
    </xf>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31" fillId="0" borderId="0"/>
    <xf numFmtId="172" fontId="31" fillId="0" borderId="0"/>
    <xf numFmtId="172" fontId="31" fillId="0" borderId="0"/>
    <xf numFmtId="172" fontId="31" fillId="0" borderId="0"/>
    <xf numFmtId="172" fontId="31" fillId="0" borderId="0"/>
    <xf numFmtId="172" fontId="31" fillId="0" borderId="0"/>
    <xf numFmtId="172" fontId="34" fillId="0" borderId="0"/>
    <xf numFmtId="172" fontId="34" fillId="0" borderId="0"/>
    <xf numFmtId="172" fontId="31" fillId="0" borderId="0"/>
    <xf numFmtId="172" fontId="31" fillId="0" borderId="0"/>
    <xf numFmtId="172" fontId="31" fillId="0" borderId="0"/>
    <xf numFmtId="172" fontId="31" fillId="0" borderId="0"/>
    <xf numFmtId="172" fontId="31" fillId="0" borderId="0"/>
    <xf numFmtId="172" fontId="34" fillId="0" borderId="0">
      <alignment vertical="justify"/>
    </xf>
    <xf numFmtId="172" fontId="33" fillId="15" borderId="0" applyNumberFormat="0" applyBorder="0" applyAlignment="0" applyProtection="0"/>
    <xf numFmtId="172" fontId="33" fillId="15" borderId="0" applyNumberFormat="0" applyBorder="0" applyAlignment="0" applyProtection="0"/>
    <xf numFmtId="172" fontId="33" fillId="16" borderId="0" applyNumberFormat="0" applyBorder="0" applyAlignment="0" applyProtection="0"/>
    <xf numFmtId="172" fontId="33" fillId="16" borderId="0" applyNumberFormat="0" applyBorder="0" applyAlignment="0" applyProtection="0"/>
    <xf numFmtId="172" fontId="33" fillId="17" borderId="0" applyNumberFormat="0" applyBorder="0" applyAlignment="0" applyProtection="0"/>
    <xf numFmtId="172" fontId="33" fillId="17" borderId="0" applyNumberFormat="0" applyBorder="0" applyAlignment="0" applyProtection="0"/>
    <xf numFmtId="172" fontId="33" fillId="18" borderId="0" applyNumberFormat="0" applyBorder="0" applyAlignment="0" applyProtection="0"/>
    <xf numFmtId="172" fontId="33" fillId="18" borderId="0" applyNumberFormat="0" applyBorder="0" applyAlignment="0" applyProtection="0"/>
    <xf numFmtId="172" fontId="33" fillId="15" borderId="0" applyNumberFormat="0" applyBorder="0" applyAlignment="0" applyProtection="0"/>
    <xf numFmtId="172" fontId="33" fillId="15" borderId="0" applyNumberFormat="0" applyBorder="0" applyAlignment="0" applyProtection="0"/>
    <xf numFmtId="172" fontId="33" fillId="19" borderId="0" applyNumberFormat="0" applyBorder="0" applyAlignment="0" applyProtection="0"/>
    <xf numFmtId="172" fontId="33" fillId="19" borderId="0" applyNumberFormat="0" applyBorder="0" applyAlignment="0" applyProtection="0"/>
    <xf numFmtId="172" fontId="33" fillId="20" borderId="0" applyNumberFormat="0" applyBorder="0" applyAlignment="0" applyProtection="0"/>
    <xf numFmtId="172" fontId="33" fillId="20" borderId="0" applyNumberFormat="0" applyBorder="0" applyAlignment="0" applyProtection="0"/>
    <xf numFmtId="172" fontId="33" fillId="16" borderId="0" applyNumberFormat="0" applyBorder="0" applyAlignment="0" applyProtection="0"/>
    <xf numFmtId="172" fontId="33" fillId="16" borderId="0" applyNumberFormat="0" applyBorder="0" applyAlignment="0" applyProtection="0"/>
    <xf numFmtId="172" fontId="33" fillId="21" borderId="0" applyNumberFormat="0" applyBorder="0" applyAlignment="0" applyProtection="0"/>
    <xf numFmtId="172" fontId="33" fillId="21" borderId="0" applyNumberFormat="0" applyBorder="0" applyAlignment="0" applyProtection="0"/>
    <xf numFmtId="172" fontId="33" fillId="22" borderId="0" applyNumberFormat="0" applyBorder="0" applyAlignment="0" applyProtection="0"/>
    <xf numFmtId="172" fontId="33" fillId="22" borderId="0" applyNumberFormat="0" applyBorder="0" applyAlignment="0" applyProtection="0"/>
    <xf numFmtId="172" fontId="33" fillId="23" borderId="0" applyNumberFormat="0" applyBorder="0" applyAlignment="0" applyProtection="0"/>
    <xf numFmtId="172" fontId="33" fillId="23" borderId="0" applyNumberFormat="0" applyBorder="0" applyAlignment="0" applyProtection="0"/>
    <xf numFmtId="172" fontId="33" fillId="19" borderId="0" applyNumberFormat="0" applyBorder="0" applyAlignment="0" applyProtection="0"/>
    <xf numFmtId="172" fontId="33" fillId="19" borderId="0" applyNumberFormat="0" applyBorder="0" applyAlignment="0" applyProtection="0"/>
    <xf numFmtId="172" fontId="39" fillId="24" borderId="0" applyNumberFormat="0" applyBorder="0" applyAlignment="0" applyProtection="0"/>
    <xf numFmtId="172" fontId="39" fillId="24" borderId="0" applyNumberFormat="0" applyBorder="0" applyAlignment="0" applyProtection="0"/>
    <xf numFmtId="172" fontId="39" fillId="16" borderId="0" applyNumberFormat="0" applyBorder="0" applyAlignment="0" applyProtection="0"/>
    <xf numFmtId="172" fontId="39" fillId="16" borderId="0" applyNumberFormat="0" applyBorder="0" applyAlignment="0" applyProtection="0"/>
    <xf numFmtId="172" fontId="39" fillId="21" borderId="0" applyNumberFormat="0" applyBorder="0" applyAlignment="0" applyProtection="0"/>
    <xf numFmtId="172" fontId="39" fillId="21" borderId="0" applyNumberFormat="0" applyBorder="0" applyAlignment="0" applyProtection="0"/>
    <xf numFmtId="172" fontId="39" fillId="22" borderId="0" applyNumberFormat="0" applyBorder="0" applyAlignment="0" applyProtection="0"/>
    <xf numFmtId="172" fontId="39" fillId="22" borderId="0" applyNumberFormat="0" applyBorder="0" applyAlignment="0" applyProtection="0"/>
    <xf numFmtId="172" fontId="39" fillId="24" borderId="0" applyNumberFormat="0" applyBorder="0" applyAlignment="0" applyProtection="0"/>
    <xf numFmtId="172" fontId="39" fillId="24" borderId="0" applyNumberFormat="0" applyBorder="0" applyAlignment="0" applyProtection="0"/>
    <xf numFmtId="172" fontId="39" fillId="25" borderId="0" applyNumberFormat="0" applyBorder="0" applyAlignment="0" applyProtection="0"/>
    <xf numFmtId="172" fontId="39" fillId="25" borderId="0" applyNumberFormat="0" applyBorder="0" applyAlignment="0" applyProtection="0"/>
    <xf numFmtId="172" fontId="40" fillId="26" borderId="0" applyNumberFormat="0" applyBorder="0" applyAlignment="0" applyProtection="0"/>
    <xf numFmtId="172" fontId="40" fillId="27" borderId="0" applyNumberFormat="0" applyBorder="0" applyAlignment="0" applyProtection="0"/>
    <xf numFmtId="172" fontId="41" fillId="28" borderId="0" applyNumberFormat="0" applyBorder="0" applyAlignment="0" applyProtection="0"/>
    <xf numFmtId="172" fontId="41" fillId="29" borderId="0" applyNumberFormat="0" applyBorder="0" applyAlignment="0" applyProtection="0"/>
    <xf numFmtId="172" fontId="41" fillId="29" borderId="0" applyNumberFormat="0" applyBorder="0" applyAlignment="0" applyProtection="0"/>
    <xf numFmtId="172" fontId="40" fillId="30" borderId="0" applyNumberFormat="0" applyBorder="0" applyAlignment="0" applyProtection="0"/>
    <xf numFmtId="172" fontId="40" fillId="31" borderId="0" applyNumberFormat="0" applyBorder="0" applyAlignment="0" applyProtection="0"/>
    <xf numFmtId="172" fontId="41" fillId="32" borderId="0" applyNumberFormat="0" applyBorder="0" applyAlignment="0" applyProtection="0"/>
    <xf numFmtId="172" fontId="41" fillId="33" borderId="0" applyNumberFormat="0" applyBorder="0" applyAlignment="0" applyProtection="0"/>
    <xf numFmtId="172" fontId="41" fillId="33" borderId="0" applyNumberFormat="0" applyBorder="0" applyAlignment="0" applyProtection="0"/>
    <xf numFmtId="172" fontId="40" fillId="34" borderId="0" applyNumberFormat="0" applyBorder="0" applyAlignment="0" applyProtection="0"/>
    <xf numFmtId="172" fontId="40" fillId="35" borderId="0" applyNumberFormat="0" applyBorder="0" applyAlignment="0" applyProtection="0"/>
    <xf numFmtId="172" fontId="41" fillId="36" borderId="0" applyNumberFormat="0" applyBorder="0" applyAlignment="0" applyProtection="0"/>
    <xf numFmtId="172" fontId="41" fillId="37" borderId="0" applyNumberFormat="0" applyBorder="0" applyAlignment="0" applyProtection="0"/>
    <xf numFmtId="172" fontId="41" fillId="37" borderId="0" applyNumberFormat="0" applyBorder="0" applyAlignment="0" applyProtection="0"/>
    <xf numFmtId="172" fontId="40" fillId="30" borderId="0" applyNumberFormat="0" applyBorder="0" applyAlignment="0" applyProtection="0"/>
    <xf numFmtId="172" fontId="40" fillId="38" borderId="0" applyNumberFormat="0" applyBorder="0" applyAlignment="0" applyProtection="0"/>
    <xf numFmtId="172" fontId="41" fillId="31" borderId="0" applyNumberFormat="0" applyBorder="0" applyAlignment="0" applyProtection="0"/>
    <xf numFmtId="172" fontId="41" fillId="39" borderId="0" applyNumberFormat="0" applyBorder="0" applyAlignment="0" applyProtection="0"/>
    <xf numFmtId="172" fontId="41" fillId="39" borderId="0" applyNumberFormat="0" applyBorder="0" applyAlignment="0" applyProtection="0"/>
    <xf numFmtId="172" fontId="40" fillId="40" borderId="0" applyNumberFormat="0" applyBorder="0" applyAlignment="0" applyProtection="0"/>
    <xf numFmtId="172" fontId="40" fillId="41" borderId="0" applyNumberFormat="0" applyBorder="0" applyAlignment="0" applyProtection="0"/>
    <xf numFmtId="172" fontId="41" fillId="28" borderId="0" applyNumberFormat="0" applyBorder="0" applyAlignment="0" applyProtection="0"/>
    <xf numFmtId="172" fontId="41" fillId="28" borderId="0" applyNumberFormat="0" applyBorder="0" applyAlignment="0" applyProtection="0"/>
    <xf numFmtId="172" fontId="41" fillId="28" borderId="0" applyNumberFormat="0" applyBorder="0" applyAlignment="0" applyProtection="0"/>
    <xf numFmtId="172" fontId="40" fillId="42" borderId="0" applyNumberFormat="0" applyBorder="0" applyAlignment="0" applyProtection="0"/>
    <xf numFmtId="172" fontId="40" fillId="43" borderId="0" applyNumberFormat="0" applyBorder="0" applyAlignment="0" applyProtection="0"/>
    <xf numFmtId="172" fontId="41" fillId="44" borderId="0" applyNumberFormat="0" applyBorder="0" applyAlignment="0" applyProtection="0"/>
    <xf numFmtId="172" fontId="41" fillId="45" borderId="0" applyNumberFormat="0" applyBorder="0" applyAlignment="0" applyProtection="0"/>
    <xf numFmtId="172" fontId="41" fillId="45" borderId="0" applyNumberFormat="0" applyBorder="0" applyAlignment="0" applyProtection="0"/>
    <xf numFmtId="172" fontId="42" fillId="42" borderId="0" applyNumberFormat="0" applyBorder="0" applyAlignment="0" applyProtection="0"/>
    <xf numFmtId="172" fontId="42" fillId="42" borderId="0" applyNumberFormat="0" applyBorder="0" applyAlignment="0" applyProtection="0"/>
    <xf numFmtId="172" fontId="43" fillId="46" borderId="16" applyNumberFormat="0" applyAlignment="0" applyProtection="0"/>
    <xf numFmtId="172" fontId="43" fillId="46" borderId="16" applyNumberFormat="0" applyAlignment="0" applyProtection="0"/>
    <xf numFmtId="172" fontId="43" fillId="46" borderId="16" applyNumberFormat="0" applyAlignment="0" applyProtection="0"/>
    <xf numFmtId="172" fontId="43" fillId="46" borderId="16" applyNumberFormat="0" applyAlignment="0" applyProtection="0"/>
    <xf numFmtId="172" fontId="43" fillId="46" borderId="16" applyNumberFormat="0" applyAlignment="0" applyProtection="0"/>
    <xf numFmtId="172" fontId="43" fillId="46" borderId="16" applyNumberFormat="0" applyAlignment="0" applyProtection="0"/>
    <xf numFmtId="172" fontId="43" fillId="46" borderId="16" applyNumberFormat="0" applyAlignment="0" applyProtection="0"/>
    <xf numFmtId="172" fontId="43" fillId="46" borderId="16" applyNumberFormat="0" applyAlignment="0" applyProtection="0"/>
    <xf numFmtId="172" fontId="43" fillId="46" borderId="16" applyNumberFormat="0" applyAlignment="0" applyProtection="0"/>
    <xf numFmtId="172" fontId="43" fillId="46" borderId="16" applyNumberFormat="0" applyAlignment="0" applyProtection="0"/>
    <xf numFmtId="172" fontId="43" fillId="46" borderId="16" applyNumberFormat="0" applyAlignment="0" applyProtection="0"/>
    <xf numFmtId="172" fontId="43" fillId="46" borderId="16" applyNumberFormat="0" applyAlignment="0" applyProtection="0"/>
    <xf numFmtId="172" fontId="44" fillId="39" borderId="17" applyNumberFormat="0" applyAlignment="0" applyProtection="0"/>
    <xf numFmtId="172" fontId="44" fillId="39" borderId="17" applyNumberFormat="0" applyAlignment="0" applyProtection="0"/>
    <xf numFmtId="37" fontId="36" fillId="0" borderId="15">
      <alignment horizontal="center"/>
    </xf>
    <xf numFmtId="37" fontId="36" fillId="0" borderId="0">
      <alignment horizontal="center" vertical="center" wrapText="1"/>
    </xf>
    <xf numFmtId="172" fontId="31" fillId="0" borderId="0" applyNumberFormat="0" applyFont="0" applyBorder="0" applyAlignment="0"/>
    <xf numFmtId="172" fontId="31" fillId="0" borderId="0" applyNumberFormat="0" applyFont="0" applyBorder="0" applyAlignment="0"/>
    <xf numFmtId="172" fontId="31" fillId="0" borderId="0" applyNumberFormat="0" applyFont="0" applyBorder="0" applyAlignment="0"/>
    <xf numFmtId="172" fontId="31" fillId="0" borderId="0" applyNumberFormat="0" applyFont="0" applyBorder="0" applyAlignment="0"/>
    <xf numFmtId="172" fontId="31" fillId="0" borderId="0" applyNumberFormat="0" applyFont="0" applyBorder="0" applyAlignment="0"/>
    <xf numFmtId="172" fontId="31" fillId="0" borderId="0" applyNumberFormat="0" applyFont="0" applyBorder="0" applyAlignment="0"/>
    <xf numFmtId="172" fontId="31" fillId="0" borderId="0" applyNumberFormat="0" applyFont="0" applyBorder="0" applyAlignment="0"/>
    <xf numFmtId="172" fontId="31" fillId="0" borderId="0" applyNumberFormat="0" applyFont="0" applyBorder="0" applyAlignment="0"/>
    <xf numFmtId="172" fontId="31" fillId="0" borderId="0" applyNumberFormat="0" applyFont="0" applyBorder="0" applyAlignment="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40"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40" fillId="0" borderId="0" applyFont="0" applyFill="0" applyBorder="0" applyAlignment="0" applyProtection="0"/>
    <xf numFmtId="43" fontId="3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1"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4" fontId="34" fillId="0" borderId="0" applyFont="0" applyFill="0" applyBorder="0" applyAlignment="0" applyProtection="0"/>
    <xf numFmtId="43" fontId="40"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33"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45" fillId="47" borderId="0" applyBorder="0">
      <alignment vertical="center"/>
    </xf>
    <xf numFmtId="175" fontId="31" fillId="0" borderId="0" applyFill="0" applyBorder="0"/>
    <xf numFmtId="175" fontId="31" fillId="0" borderId="0" applyFill="0" applyBorder="0"/>
    <xf numFmtId="175" fontId="31" fillId="0" borderId="0" applyFill="0" applyBorder="0"/>
    <xf numFmtId="172" fontId="46" fillId="48" borderId="0" applyNumberFormat="0" applyBorder="0" applyAlignment="0" applyProtection="0"/>
    <xf numFmtId="172" fontId="46" fillId="49" borderId="0" applyNumberFormat="0" applyBorder="0" applyAlignment="0" applyProtection="0"/>
    <xf numFmtId="172" fontId="46" fillId="50" borderId="0" applyNumberFormat="0" applyBorder="0" applyAlignment="0" applyProtection="0"/>
    <xf numFmtId="172" fontId="47" fillId="0" borderId="0" applyFont="0" applyFill="0" applyBorder="0" applyAlignment="0" applyProtection="0"/>
    <xf numFmtId="172" fontId="48" fillId="0" borderId="0" applyNumberFormat="0" applyFill="0" applyBorder="0" applyAlignment="0" applyProtection="0"/>
    <xf numFmtId="172" fontId="48" fillId="0" borderId="0" applyNumberFormat="0" applyFill="0" applyBorder="0" applyAlignment="0" applyProtection="0"/>
    <xf numFmtId="172" fontId="40" fillId="35" borderId="0" applyNumberFormat="0" applyBorder="0" applyAlignment="0" applyProtection="0"/>
    <xf numFmtId="172" fontId="40" fillId="35" borderId="0" applyNumberFormat="0" applyBorder="0" applyAlignment="0" applyProtection="0"/>
    <xf numFmtId="172" fontId="31" fillId="20" borderId="0" applyNumberFormat="0" applyFont="0" applyBorder="0" applyAlignment="0" applyProtection="0"/>
    <xf numFmtId="172" fontId="31" fillId="20" borderId="0" applyNumberFormat="0" applyFont="0" applyBorder="0" applyAlignment="0" applyProtection="0"/>
    <xf numFmtId="172" fontId="31" fillId="20" borderId="0" applyNumberFormat="0" applyFont="0" applyBorder="0" applyAlignment="0" applyProtection="0"/>
    <xf numFmtId="172" fontId="31" fillId="20" borderId="0" applyNumberFormat="0" applyFont="0" applyBorder="0" applyAlignment="0" applyProtection="0"/>
    <xf numFmtId="172" fontId="31" fillId="20" borderId="0" applyNumberFormat="0" applyFont="0" applyBorder="0" applyAlignment="0" applyProtection="0"/>
    <xf numFmtId="172" fontId="31" fillId="20" borderId="0" applyNumberFormat="0" applyFont="0" applyBorder="0" applyAlignment="0" applyProtection="0"/>
    <xf numFmtId="172" fontId="31" fillId="20" borderId="0" applyNumberFormat="0" applyFont="0" applyBorder="0" applyAlignment="0" applyProtection="0"/>
    <xf numFmtId="172" fontId="31" fillId="20" borderId="0" applyNumberFormat="0" applyFont="0" applyBorder="0" applyAlignment="0" applyProtection="0"/>
    <xf numFmtId="172" fontId="31" fillId="20" borderId="0" applyNumberFormat="0" applyFont="0" applyBorder="0" applyAlignment="0" applyProtection="0"/>
    <xf numFmtId="172" fontId="49" fillId="0" borderId="18" applyNumberFormat="0" applyFill="0" applyAlignment="0" applyProtection="0"/>
    <xf numFmtId="172" fontId="49" fillId="0" borderId="18" applyNumberFormat="0" applyFill="0" applyAlignment="0" applyProtection="0"/>
    <xf numFmtId="172" fontId="50" fillId="0" borderId="19" applyNumberFormat="0" applyFill="0" applyAlignment="0" applyProtection="0"/>
    <xf numFmtId="172" fontId="50" fillId="0" borderId="19" applyNumberFormat="0" applyFill="0" applyAlignment="0" applyProtection="0"/>
    <xf numFmtId="172" fontId="51" fillId="0" borderId="20" applyNumberFormat="0" applyFill="0" applyAlignment="0" applyProtection="0"/>
    <xf numFmtId="172" fontId="51" fillId="0" borderId="20" applyNumberFormat="0" applyFill="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2" fontId="52" fillId="43" borderId="16" applyNumberFormat="0" applyAlignment="0" applyProtection="0"/>
    <xf numFmtId="172" fontId="52" fillId="43" borderId="16" applyNumberFormat="0" applyAlignment="0" applyProtection="0"/>
    <xf numFmtId="172" fontId="52" fillId="43" borderId="16" applyNumberFormat="0" applyAlignment="0" applyProtection="0"/>
    <xf numFmtId="172" fontId="52" fillId="43" borderId="16" applyNumberFormat="0" applyAlignment="0" applyProtection="0"/>
    <xf numFmtId="172" fontId="52" fillId="43" borderId="16" applyNumberFormat="0" applyAlignment="0" applyProtection="0"/>
    <xf numFmtId="172" fontId="52" fillId="43" borderId="16" applyNumberFormat="0" applyAlignment="0" applyProtection="0"/>
    <xf numFmtId="172" fontId="52" fillId="43" borderId="16" applyNumberFormat="0" applyAlignment="0" applyProtection="0"/>
    <xf numFmtId="172" fontId="52" fillId="43" borderId="16" applyNumberFormat="0" applyAlignment="0" applyProtection="0"/>
    <xf numFmtId="172" fontId="52" fillId="43" borderId="16" applyNumberFormat="0" applyAlignment="0" applyProtection="0"/>
    <xf numFmtId="172" fontId="52" fillId="43" borderId="16" applyNumberFormat="0" applyAlignment="0" applyProtection="0"/>
    <xf numFmtId="172" fontId="52" fillId="43" borderId="16" applyNumberFormat="0" applyAlignment="0" applyProtection="0"/>
    <xf numFmtId="172" fontId="52" fillId="43" borderId="16" applyNumberFormat="0" applyAlignment="0" applyProtection="0"/>
    <xf numFmtId="172" fontId="53" fillId="51" borderId="0"/>
    <xf numFmtId="165" fontId="54" fillId="8" borderId="0"/>
    <xf numFmtId="165" fontId="55" fillId="9" borderId="0"/>
    <xf numFmtId="165" fontId="45" fillId="10" borderId="0"/>
    <xf numFmtId="165" fontId="56" fillId="0" borderId="0" applyFill="0" applyBorder="0">
      <alignment vertical="center"/>
    </xf>
    <xf numFmtId="172" fontId="57" fillId="0" borderId="21" applyNumberFormat="0" applyFill="0" applyAlignment="0" applyProtection="0"/>
    <xf numFmtId="172" fontId="57" fillId="0" borderId="21" applyNumberFormat="0" applyFill="0" applyAlignment="0" applyProtection="0"/>
    <xf numFmtId="37" fontId="58" fillId="0" borderId="0"/>
    <xf numFmtId="172" fontId="57" fillId="43" borderId="0" applyNumberFormat="0" applyBorder="0" applyAlignment="0" applyProtection="0"/>
    <xf numFmtId="172" fontId="57" fillId="43" borderId="0" applyNumberFormat="0" applyBorder="0" applyAlignment="0" applyProtection="0"/>
    <xf numFmtId="38" fontId="31" fillId="0" borderId="0" applyFont="0" applyFill="0" applyBorder="0" applyAlignment="0" applyProtection="0"/>
    <xf numFmtId="172" fontId="26" fillId="0" borderId="0"/>
    <xf numFmtId="172" fontId="26" fillId="0" borderId="0"/>
    <xf numFmtId="172" fontId="26" fillId="0" borderId="0"/>
    <xf numFmtId="172" fontId="26" fillId="0" borderId="0"/>
    <xf numFmtId="172"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xf numFmtId="0" fontId="18" fillId="0" borderId="0"/>
    <xf numFmtId="0" fontId="18" fillId="0" borderId="0"/>
    <xf numFmtId="172" fontId="31" fillId="0" borderId="0"/>
    <xf numFmtId="172" fontId="31" fillId="0" borderId="0"/>
    <xf numFmtId="172" fontId="31" fillId="0" borderId="0"/>
    <xf numFmtId="172" fontId="31" fillId="0" borderId="0"/>
    <xf numFmtId="172" fontId="40" fillId="0" borderId="0" applyFill="0" applyBorder="0" applyAlignment="0" applyProtection="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40" fillId="0" borderId="0"/>
    <xf numFmtId="172" fontId="40" fillId="0" borderId="0" applyFill="0" applyBorder="0" applyAlignment="0" applyProtection="0"/>
    <xf numFmtId="172" fontId="31"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31" fillId="0" borderId="0"/>
    <xf numFmtId="172" fontId="31" fillId="0" borderId="0"/>
    <xf numFmtId="172" fontId="31" fillId="0" borderId="0"/>
    <xf numFmtId="172" fontId="31" fillId="0" borderId="0"/>
    <xf numFmtId="172" fontId="31" fillId="0" borderId="0"/>
    <xf numFmtId="172" fontId="40" fillId="0" borderId="0" applyFill="0" applyBorder="0" applyAlignment="0" applyProtection="0"/>
    <xf numFmtId="172" fontId="40" fillId="0" borderId="0" applyFill="0" applyBorder="0" applyAlignment="0" applyProtection="0"/>
    <xf numFmtId="172" fontId="31" fillId="0" borderId="0"/>
    <xf numFmtId="172" fontId="31" fillId="0" borderId="0"/>
    <xf numFmtId="172" fontId="31" fillId="0" borderId="0"/>
    <xf numFmtId="172" fontId="31" fillId="0" borderId="0"/>
    <xf numFmtId="172" fontId="31" fillId="0" borderId="0"/>
    <xf numFmtId="172" fontId="31"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18" fillId="0" borderId="0"/>
    <xf numFmtId="172" fontId="18" fillId="0" borderId="0"/>
    <xf numFmtId="0" fontId="18" fillId="0" borderId="0"/>
    <xf numFmtId="0" fontId="18" fillId="0" borderId="0"/>
    <xf numFmtId="0" fontId="18" fillId="0" borderId="0"/>
    <xf numFmtId="0" fontId="18" fillId="0" borderId="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0" fontId="18" fillId="0" borderId="0"/>
    <xf numFmtId="0" fontId="18" fillId="0" borderId="0"/>
    <xf numFmtId="0" fontId="18" fillId="0" borderId="0"/>
    <xf numFmtId="0" fontId="18" fillId="0" borderId="0"/>
    <xf numFmtId="172" fontId="40" fillId="0" borderId="0" applyFill="0" applyBorder="0" applyAlignment="0" applyProtection="0"/>
    <xf numFmtId="0" fontId="34" fillId="0" borderId="0" applyFont="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0" fontId="31"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31" fillId="0" borderId="0"/>
    <xf numFmtId="172" fontId="31" fillId="0" borderId="0"/>
    <xf numFmtId="172" fontId="31" fillId="0" borderId="0"/>
    <xf numFmtId="172" fontId="23" fillId="0" borderId="0"/>
    <xf numFmtId="0" fontId="34" fillId="0" borderId="0"/>
    <xf numFmtId="0" fontId="34" fillId="0" borderId="0"/>
    <xf numFmtId="0" fontId="18" fillId="0" borderId="0"/>
    <xf numFmtId="0" fontId="18" fillId="0" borderId="0"/>
    <xf numFmtId="172" fontId="31"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1" fillId="0" borderId="0"/>
    <xf numFmtId="172" fontId="31" fillId="0" borderId="0"/>
    <xf numFmtId="172" fontId="31" fillId="0" borderId="0"/>
    <xf numFmtId="172" fontId="31"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37" fillId="0" borderId="0"/>
    <xf numFmtId="172" fontId="37"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31" fillId="0" borderId="0"/>
    <xf numFmtId="172" fontId="37" fillId="0" borderId="0"/>
    <xf numFmtId="172" fontId="40" fillId="0" borderId="0" applyFill="0" applyBorder="0" applyAlignment="0" applyProtection="0"/>
    <xf numFmtId="172" fontId="26" fillId="0" borderId="0"/>
    <xf numFmtId="0" fontId="31" fillId="0" borderId="0"/>
    <xf numFmtId="0" fontId="18" fillId="0" borderId="0"/>
    <xf numFmtId="0" fontId="18" fillId="0" borderId="0"/>
    <xf numFmtId="0" fontId="18" fillId="0" borderId="0"/>
    <xf numFmtId="0" fontId="18"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0" fontId="37" fillId="0" borderId="0"/>
    <xf numFmtId="0" fontId="18" fillId="0" borderId="0"/>
    <xf numFmtId="0" fontId="18" fillId="0" borderId="0"/>
    <xf numFmtId="172" fontId="40" fillId="0" borderId="0" applyFill="0" applyBorder="0" applyAlignment="0" applyProtection="0"/>
    <xf numFmtId="0" fontId="34" fillId="0" borderId="0"/>
    <xf numFmtId="172" fontId="40" fillId="0" borderId="0"/>
    <xf numFmtId="172" fontId="40" fillId="0" borderId="0"/>
    <xf numFmtId="172" fontId="34" fillId="0" borderId="0">
      <alignment vertical="top"/>
    </xf>
    <xf numFmtId="172" fontId="59" fillId="0" borderId="0" applyFill="0" applyBorder="0">
      <protection locked="0"/>
    </xf>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1" fillId="46" borderId="22" applyNumberFormat="0" applyAlignment="0" applyProtection="0"/>
    <xf numFmtId="172" fontId="61" fillId="46" borderId="22" applyNumberFormat="0" applyAlignment="0" applyProtection="0"/>
    <xf numFmtId="172" fontId="61" fillId="46" borderId="22" applyNumberFormat="0" applyAlignment="0" applyProtection="0"/>
    <xf numFmtId="172" fontId="61" fillId="46" borderId="22" applyNumberFormat="0" applyAlignment="0" applyProtection="0"/>
    <xf numFmtId="172" fontId="61" fillId="46" borderId="22" applyNumberFormat="0" applyAlignment="0" applyProtection="0"/>
    <xf numFmtId="172" fontId="61" fillId="46" borderId="22" applyNumberFormat="0" applyAlignment="0" applyProtection="0"/>
    <xf numFmtId="172" fontId="61" fillId="46" borderId="22" applyNumberFormat="0" applyAlignment="0" applyProtection="0"/>
    <xf numFmtId="172" fontId="61" fillId="46" borderId="22" applyNumberFormat="0" applyAlignment="0" applyProtection="0"/>
    <xf numFmtId="172" fontId="61" fillId="46" borderId="22" applyNumberFormat="0" applyAlignment="0" applyProtection="0"/>
    <xf numFmtId="172" fontId="61" fillId="46" borderId="22" applyNumberFormat="0" applyAlignment="0" applyProtection="0"/>
    <xf numFmtId="172" fontId="61" fillId="46" borderId="22" applyNumberFormat="0" applyAlignment="0" applyProtection="0"/>
    <xf numFmtId="172" fontId="61" fillId="46" borderId="22" applyNumberForma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0" fontId="55" fillId="0" borderId="0" applyFont="0" applyFill="0" applyBorder="0" applyAlignment="0" applyProtection="0">
      <alignment vertical="center"/>
    </xf>
    <xf numFmtId="9" fontId="3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0" fontId="55"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176" fontId="26" fillId="52" borderId="13">
      <alignment vertical="center"/>
    </xf>
    <xf numFmtId="166" fontId="26" fillId="52" borderId="13">
      <alignment vertical="center"/>
    </xf>
    <xf numFmtId="166" fontId="26" fillId="52" borderId="13">
      <alignment vertical="center"/>
    </xf>
    <xf numFmtId="172" fontId="26" fillId="52" borderId="13">
      <alignment vertical="center"/>
    </xf>
    <xf numFmtId="172" fontId="26" fillId="52" borderId="13">
      <alignment vertical="center"/>
    </xf>
    <xf numFmtId="172" fontId="26" fillId="52" borderId="13">
      <alignment vertical="center"/>
    </xf>
    <xf numFmtId="172" fontId="26" fillId="52" borderId="13">
      <alignment vertical="center"/>
    </xf>
    <xf numFmtId="177" fontId="26" fillId="52" borderId="13">
      <alignment vertical="center"/>
    </xf>
    <xf numFmtId="177" fontId="26" fillId="52" borderId="13">
      <alignment vertical="center"/>
    </xf>
    <xf numFmtId="166" fontId="18" fillId="53" borderId="13">
      <alignment vertical="center"/>
    </xf>
    <xf numFmtId="166" fontId="18" fillId="53" borderId="13">
      <alignment vertical="center"/>
    </xf>
    <xf numFmtId="177" fontId="18" fillId="53" borderId="13">
      <alignment vertical="center"/>
    </xf>
    <xf numFmtId="177" fontId="18" fillId="53" borderId="13">
      <alignment vertical="center"/>
    </xf>
    <xf numFmtId="177" fontId="18" fillId="53" borderId="13">
      <alignment vertical="center"/>
    </xf>
    <xf numFmtId="177" fontId="18" fillId="53" borderId="13">
      <alignment vertical="center"/>
    </xf>
    <xf numFmtId="176" fontId="26" fillId="52" borderId="13">
      <alignment vertical="center"/>
    </xf>
    <xf numFmtId="176" fontId="18" fillId="53" borderId="13">
      <alignment vertical="center"/>
    </xf>
    <xf numFmtId="176" fontId="18" fillId="53" borderId="13">
      <alignment vertical="center"/>
    </xf>
    <xf numFmtId="172" fontId="62" fillId="0" borderId="0"/>
    <xf numFmtId="178" fontId="26" fillId="0" borderId="0">
      <protection locked="0"/>
    </xf>
    <xf numFmtId="178" fontId="26" fillId="0" borderId="0">
      <protection locked="0"/>
    </xf>
    <xf numFmtId="166" fontId="26" fillId="7" borderId="13">
      <alignment vertical="center"/>
      <protection locked="0"/>
    </xf>
    <xf numFmtId="167" fontId="26" fillId="7" borderId="13">
      <alignment vertical="center"/>
      <protection locked="0"/>
    </xf>
    <xf numFmtId="172" fontId="26" fillId="7" borderId="13">
      <alignment vertical="center"/>
      <protection locked="0"/>
    </xf>
    <xf numFmtId="172" fontId="26" fillId="7" borderId="13">
      <alignment vertical="center"/>
      <protection locked="0"/>
    </xf>
    <xf numFmtId="167" fontId="26" fillId="7" borderId="13">
      <alignment vertical="center"/>
      <protection locked="0"/>
    </xf>
    <xf numFmtId="167" fontId="26" fillId="7" borderId="13">
      <alignment vertical="center"/>
      <protection locked="0"/>
    </xf>
    <xf numFmtId="172" fontId="26" fillId="7" borderId="13">
      <alignment vertical="center"/>
      <protection locked="0"/>
    </xf>
    <xf numFmtId="172" fontId="26" fillId="7" borderId="13">
      <alignment vertical="center"/>
      <protection locked="0"/>
    </xf>
    <xf numFmtId="167" fontId="26" fillId="7" borderId="13">
      <alignment vertical="center"/>
      <protection locked="0"/>
    </xf>
    <xf numFmtId="166" fontId="26" fillId="7" borderId="13">
      <alignment vertical="center"/>
      <protection locked="0"/>
    </xf>
    <xf numFmtId="166" fontId="26" fillId="7" borderId="13">
      <alignment vertical="center"/>
      <protection locked="0"/>
    </xf>
    <xf numFmtId="170" fontId="26" fillId="7" borderId="13">
      <alignment vertical="center"/>
      <protection locked="0"/>
    </xf>
    <xf numFmtId="170" fontId="26" fillId="7" borderId="13">
      <alignment vertical="center"/>
      <protection locked="0"/>
    </xf>
    <xf numFmtId="170" fontId="26" fillId="7" borderId="13">
      <alignment vertical="center"/>
      <protection locked="0"/>
    </xf>
    <xf numFmtId="170" fontId="26" fillId="7" borderId="13">
      <alignment vertical="center"/>
      <protection locked="0"/>
    </xf>
    <xf numFmtId="166" fontId="26" fillId="7" borderId="13">
      <alignment vertical="center"/>
      <protection locked="0"/>
    </xf>
    <xf numFmtId="166" fontId="18" fillId="2" borderId="13">
      <alignment vertical="center"/>
      <protection locked="0"/>
    </xf>
    <xf numFmtId="166" fontId="18" fillId="2" borderId="13">
      <alignment vertical="center"/>
      <protection locked="0"/>
    </xf>
    <xf numFmtId="177" fontId="18" fillId="2" borderId="13">
      <alignment vertical="center"/>
      <protection locked="0"/>
    </xf>
    <xf numFmtId="177" fontId="18" fillId="2" borderId="13">
      <alignment vertical="center"/>
      <protection locked="0"/>
    </xf>
    <xf numFmtId="166" fontId="26" fillId="6" borderId="13">
      <alignment vertical="center"/>
    </xf>
    <xf numFmtId="166" fontId="18" fillId="54" borderId="13">
      <alignment vertical="center"/>
    </xf>
    <xf numFmtId="166" fontId="18" fillId="54" borderId="13">
      <alignment vertical="center"/>
    </xf>
    <xf numFmtId="166" fontId="26" fillId="6" borderId="13">
      <alignment vertical="center"/>
    </xf>
    <xf numFmtId="167" fontId="26" fillId="6" borderId="13">
      <alignment vertical="center"/>
    </xf>
    <xf numFmtId="167" fontId="26" fillId="6" borderId="13">
      <alignment vertical="center"/>
    </xf>
    <xf numFmtId="167" fontId="26" fillId="6" borderId="13">
      <alignment vertical="center"/>
    </xf>
    <xf numFmtId="167" fontId="26" fillId="6" borderId="13">
      <alignment vertical="center"/>
    </xf>
    <xf numFmtId="177" fontId="26" fillId="6" borderId="13">
      <alignment vertical="center"/>
    </xf>
    <xf numFmtId="179" fontId="18" fillId="54" borderId="13">
      <alignment vertical="center"/>
    </xf>
    <xf numFmtId="179" fontId="18" fillId="54" borderId="13">
      <alignment vertical="center"/>
    </xf>
    <xf numFmtId="177" fontId="18" fillId="54" borderId="13">
      <alignment vertical="center"/>
    </xf>
    <xf numFmtId="177" fontId="18" fillId="54" borderId="13">
      <alignment vertical="center"/>
    </xf>
    <xf numFmtId="176" fontId="26" fillId="6" borderId="13">
      <alignment vertical="center"/>
    </xf>
    <xf numFmtId="176" fontId="18" fillId="54" borderId="13">
      <alignment vertical="center"/>
    </xf>
    <xf numFmtId="176" fontId="18" fillId="54" borderId="13">
      <alignment vertical="center"/>
    </xf>
    <xf numFmtId="172" fontId="26" fillId="6" borderId="13">
      <alignment vertical="center"/>
    </xf>
    <xf numFmtId="172" fontId="26" fillId="6" borderId="13">
      <alignment vertical="center"/>
    </xf>
    <xf numFmtId="172" fontId="26" fillId="6" borderId="13">
      <alignment vertical="center"/>
    </xf>
    <xf numFmtId="172" fontId="26" fillId="6" borderId="13">
      <alignment vertical="center"/>
    </xf>
    <xf numFmtId="166" fontId="26" fillId="6" borderId="13">
      <alignment vertical="center"/>
    </xf>
    <xf numFmtId="166" fontId="26" fillId="6" borderId="13">
      <alignment vertical="center"/>
    </xf>
    <xf numFmtId="166" fontId="18" fillId="54" borderId="13">
      <alignment vertical="center"/>
    </xf>
    <xf numFmtId="166" fontId="18" fillId="54" borderId="13">
      <alignment vertical="center"/>
    </xf>
    <xf numFmtId="166" fontId="26" fillId="6" borderId="13">
      <alignment vertical="center"/>
    </xf>
    <xf numFmtId="166" fontId="26" fillId="6" borderId="13">
      <alignment vertical="center"/>
    </xf>
    <xf numFmtId="166" fontId="26" fillId="55" borderId="13">
      <alignment horizontal="right" vertical="center"/>
      <protection locked="0"/>
    </xf>
    <xf numFmtId="172" fontId="26" fillId="55" borderId="13">
      <alignment horizontal="right" vertical="center"/>
      <protection locked="0"/>
    </xf>
    <xf numFmtId="172" fontId="26" fillId="55" borderId="13">
      <alignment horizontal="right" vertical="center"/>
      <protection locked="0"/>
    </xf>
    <xf numFmtId="176" fontId="26" fillId="55" borderId="13">
      <alignment horizontal="right" vertical="center"/>
      <protection locked="0"/>
    </xf>
    <xf numFmtId="177" fontId="26" fillId="55" borderId="13">
      <alignment horizontal="right" vertical="center"/>
      <protection locked="0"/>
    </xf>
    <xf numFmtId="177" fontId="18" fillId="56" borderId="13">
      <alignment horizontal="right" vertical="center"/>
      <protection locked="0"/>
    </xf>
    <xf numFmtId="177" fontId="18" fillId="56" borderId="13">
      <alignment horizontal="right" vertical="center"/>
      <protection locked="0"/>
    </xf>
    <xf numFmtId="176" fontId="26" fillId="55" borderId="13">
      <alignment horizontal="right" vertical="center"/>
      <protection locked="0"/>
    </xf>
    <xf numFmtId="176" fontId="18" fillId="56" borderId="13">
      <alignment horizontal="right" vertical="center"/>
      <protection locked="0"/>
    </xf>
    <xf numFmtId="176" fontId="18" fillId="56" borderId="13">
      <alignment horizontal="right" vertical="center"/>
      <protection locked="0"/>
    </xf>
    <xf numFmtId="166" fontId="26" fillId="55" borderId="13">
      <alignment horizontal="right" vertical="center"/>
      <protection locked="0"/>
    </xf>
    <xf numFmtId="166" fontId="26" fillId="55" borderId="13">
      <alignment horizontal="right" vertical="center"/>
      <protection locked="0"/>
    </xf>
    <xf numFmtId="166" fontId="18" fillId="56" borderId="13">
      <alignment horizontal="right" vertical="center"/>
      <protection locked="0"/>
    </xf>
    <xf numFmtId="166" fontId="18" fillId="56" borderId="13">
      <alignment horizontal="right" vertical="center"/>
      <protection locked="0"/>
    </xf>
    <xf numFmtId="166" fontId="26" fillId="55" borderId="13">
      <alignment horizontal="right" vertical="center"/>
      <protection locked="0"/>
    </xf>
    <xf numFmtId="4" fontId="60" fillId="57" borderId="16" applyNumberFormat="0" applyProtection="0">
      <alignment vertical="center"/>
    </xf>
    <xf numFmtId="4" fontId="60" fillId="57" borderId="16" applyNumberFormat="0" applyProtection="0">
      <alignment vertical="center"/>
    </xf>
    <xf numFmtId="4" fontId="60" fillId="57" borderId="16" applyNumberFormat="0" applyProtection="0">
      <alignment vertical="center"/>
    </xf>
    <xf numFmtId="4" fontId="60" fillId="57" borderId="16" applyNumberFormat="0" applyProtection="0">
      <alignment vertical="center"/>
    </xf>
    <xf numFmtId="4" fontId="60" fillId="57" borderId="16" applyNumberFormat="0" applyProtection="0">
      <alignment vertical="center"/>
    </xf>
    <xf numFmtId="4" fontId="60" fillId="57" borderId="16" applyNumberFormat="0" applyProtection="0">
      <alignment vertical="center"/>
    </xf>
    <xf numFmtId="4" fontId="63" fillId="58" borderId="16" applyNumberFormat="0" applyProtection="0">
      <alignment vertical="center"/>
    </xf>
    <xf numFmtId="4" fontId="63" fillId="58" borderId="16" applyNumberFormat="0" applyProtection="0">
      <alignment vertical="center"/>
    </xf>
    <xf numFmtId="4" fontId="63" fillId="58" borderId="16" applyNumberFormat="0" applyProtection="0">
      <alignment vertical="center"/>
    </xf>
    <xf numFmtId="4" fontId="63" fillId="58" borderId="16" applyNumberFormat="0" applyProtection="0">
      <alignment vertical="center"/>
    </xf>
    <xf numFmtId="4" fontId="63" fillId="58" borderId="16" applyNumberFormat="0" applyProtection="0">
      <alignment vertical="center"/>
    </xf>
    <xf numFmtId="4" fontId="63" fillId="58" borderId="16" applyNumberFormat="0" applyProtection="0">
      <alignment vertical="center"/>
    </xf>
    <xf numFmtId="4" fontId="60" fillId="58" borderId="16" applyNumberFormat="0" applyProtection="0">
      <alignment horizontal="left" vertical="center" indent="1"/>
    </xf>
    <xf numFmtId="4" fontId="60" fillId="58" borderId="16" applyNumberFormat="0" applyProtection="0">
      <alignment horizontal="left" vertical="center" indent="1"/>
    </xf>
    <xf numFmtId="4" fontId="60" fillId="58" borderId="16" applyNumberFormat="0" applyProtection="0">
      <alignment horizontal="left" vertical="center" indent="1"/>
    </xf>
    <xf numFmtId="4" fontId="60" fillId="58" borderId="16" applyNumberFormat="0" applyProtection="0">
      <alignment horizontal="left" vertical="center" indent="1"/>
    </xf>
    <xf numFmtId="4" fontId="60" fillId="58" borderId="16" applyNumberFormat="0" applyProtection="0">
      <alignment horizontal="left" vertical="center" indent="1"/>
    </xf>
    <xf numFmtId="4" fontId="60" fillId="58" borderId="16" applyNumberFormat="0" applyProtection="0">
      <alignment horizontal="left" vertical="center" indent="1"/>
    </xf>
    <xf numFmtId="172" fontId="64" fillId="57" borderId="23" applyNumberFormat="0" applyProtection="0">
      <alignment horizontal="left" vertical="top" indent="1"/>
    </xf>
    <xf numFmtId="172" fontId="64" fillId="57" borderId="23" applyNumberFormat="0" applyProtection="0">
      <alignment horizontal="left" vertical="top" indent="1"/>
    </xf>
    <xf numFmtId="172" fontId="64" fillId="57" borderId="23" applyNumberFormat="0" applyProtection="0">
      <alignment horizontal="left" vertical="top" indent="1"/>
    </xf>
    <xf numFmtId="172" fontId="64" fillId="57" borderId="23" applyNumberFormat="0" applyProtection="0">
      <alignment horizontal="left" vertical="top" indent="1"/>
    </xf>
    <xf numFmtId="172" fontId="64" fillId="57" borderId="23" applyNumberFormat="0" applyProtection="0">
      <alignment horizontal="left" vertical="top" indent="1"/>
    </xf>
    <xf numFmtId="172" fontId="64" fillId="57" borderId="23" applyNumberFormat="0" applyProtection="0">
      <alignment horizontal="left" vertical="top" indent="1"/>
    </xf>
    <xf numFmtId="4" fontId="60" fillId="59" borderId="16" applyNumberFormat="0" applyProtection="0">
      <alignment horizontal="left" vertical="center" indent="1"/>
    </xf>
    <xf numFmtId="4" fontId="60" fillId="59" borderId="16" applyNumberFormat="0" applyProtection="0">
      <alignment horizontal="left" vertical="center" indent="1"/>
    </xf>
    <xf numFmtId="4" fontId="60" fillId="59" borderId="16" applyNumberFormat="0" applyProtection="0">
      <alignment horizontal="left" vertical="center" indent="1"/>
    </xf>
    <xf numFmtId="4" fontId="60" fillId="59" borderId="16" applyNumberFormat="0" applyProtection="0">
      <alignment horizontal="left" vertical="center" indent="1"/>
    </xf>
    <xf numFmtId="4" fontId="60" fillId="59" borderId="16" applyNumberFormat="0" applyProtection="0">
      <alignment horizontal="left" vertical="center" indent="1"/>
    </xf>
    <xf numFmtId="4" fontId="60" fillId="59" borderId="16" applyNumberFormat="0" applyProtection="0">
      <alignment horizontal="left" vertical="center" indent="1"/>
    </xf>
    <xf numFmtId="4" fontId="60" fillId="60" borderId="16" applyNumberFormat="0" applyProtection="0">
      <alignment horizontal="right" vertical="center"/>
    </xf>
    <xf numFmtId="4" fontId="60" fillId="60" borderId="16" applyNumberFormat="0" applyProtection="0">
      <alignment horizontal="right" vertical="center"/>
    </xf>
    <xf numFmtId="4" fontId="60" fillId="60" borderId="16" applyNumberFormat="0" applyProtection="0">
      <alignment horizontal="right" vertical="center"/>
    </xf>
    <xf numFmtId="4" fontId="60" fillId="60" borderId="16" applyNumberFormat="0" applyProtection="0">
      <alignment horizontal="right" vertical="center"/>
    </xf>
    <xf numFmtId="4" fontId="60" fillId="60" borderId="16" applyNumberFormat="0" applyProtection="0">
      <alignment horizontal="right" vertical="center"/>
    </xf>
    <xf numFmtId="4" fontId="60" fillId="60" borderId="16" applyNumberFormat="0" applyProtection="0">
      <alignment horizontal="right" vertical="center"/>
    </xf>
    <xf numFmtId="4" fontId="60" fillId="61" borderId="16" applyNumberFormat="0" applyProtection="0">
      <alignment horizontal="right" vertical="center"/>
    </xf>
    <xf numFmtId="4" fontId="60" fillId="61" borderId="16" applyNumberFormat="0" applyProtection="0">
      <alignment horizontal="right" vertical="center"/>
    </xf>
    <xf numFmtId="4" fontId="60" fillId="61" borderId="16" applyNumberFormat="0" applyProtection="0">
      <alignment horizontal="right" vertical="center"/>
    </xf>
    <xf numFmtId="4" fontId="60" fillId="61" borderId="16" applyNumberFormat="0" applyProtection="0">
      <alignment horizontal="right" vertical="center"/>
    </xf>
    <xf numFmtId="4" fontId="60" fillId="61" borderId="16" applyNumberFormat="0" applyProtection="0">
      <alignment horizontal="right" vertical="center"/>
    </xf>
    <xf numFmtId="4" fontId="60" fillId="61" borderId="16" applyNumberFormat="0" applyProtection="0">
      <alignment horizontal="right" vertical="center"/>
    </xf>
    <xf numFmtId="4" fontId="60" fillId="62" borderId="24" applyNumberFormat="0" applyProtection="0">
      <alignment horizontal="right" vertical="center"/>
    </xf>
    <xf numFmtId="4" fontId="60" fillId="62" borderId="24" applyNumberFormat="0" applyProtection="0">
      <alignment horizontal="right" vertical="center"/>
    </xf>
    <xf numFmtId="4" fontId="60" fillId="62" borderId="24" applyNumberFormat="0" applyProtection="0">
      <alignment horizontal="right" vertical="center"/>
    </xf>
    <xf numFmtId="4" fontId="60" fillId="62" borderId="24" applyNumberFormat="0" applyProtection="0">
      <alignment horizontal="right" vertical="center"/>
    </xf>
    <xf numFmtId="4" fontId="60" fillId="62" borderId="24" applyNumberFormat="0" applyProtection="0">
      <alignment horizontal="right" vertical="center"/>
    </xf>
    <xf numFmtId="4" fontId="60" fillId="62" borderId="24" applyNumberFormat="0" applyProtection="0">
      <alignment horizontal="right" vertical="center"/>
    </xf>
    <xf numFmtId="4" fontId="60" fillId="25" borderId="16" applyNumberFormat="0" applyProtection="0">
      <alignment horizontal="right" vertical="center"/>
    </xf>
    <xf numFmtId="4" fontId="60" fillId="25" borderId="16" applyNumberFormat="0" applyProtection="0">
      <alignment horizontal="right" vertical="center"/>
    </xf>
    <xf numFmtId="4" fontId="60" fillId="25" borderId="16" applyNumberFormat="0" applyProtection="0">
      <alignment horizontal="right" vertical="center"/>
    </xf>
    <xf numFmtId="4" fontId="60" fillId="25" borderId="16" applyNumberFormat="0" applyProtection="0">
      <alignment horizontal="right" vertical="center"/>
    </xf>
    <xf numFmtId="4" fontId="60" fillId="25" borderId="16" applyNumberFormat="0" applyProtection="0">
      <alignment horizontal="right" vertical="center"/>
    </xf>
    <xf numFmtId="4" fontId="60" fillId="25" borderId="16" applyNumberFormat="0" applyProtection="0">
      <alignment horizontal="right" vertical="center"/>
    </xf>
    <xf numFmtId="4" fontId="60" fillId="63" borderId="16" applyNumberFormat="0" applyProtection="0">
      <alignment horizontal="right" vertical="center"/>
    </xf>
    <xf numFmtId="4" fontId="60" fillId="63" borderId="16" applyNumberFormat="0" applyProtection="0">
      <alignment horizontal="right" vertical="center"/>
    </xf>
    <xf numFmtId="4" fontId="60" fillId="63" borderId="16" applyNumberFormat="0" applyProtection="0">
      <alignment horizontal="right" vertical="center"/>
    </xf>
    <xf numFmtId="4" fontId="60" fillId="63" borderId="16" applyNumberFormat="0" applyProtection="0">
      <alignment horizontal="right" vertical="center"/>
    </xf>
    <xf numFmtId="4" fontId="60" fillId="63" borderId="16" applyNumberFormat="0" applyProtection="0">
      <alignment horizontal="right" vertical="center"/>
    </xf>
    <xf numFmtId="4" fontId="60" fillId="63" borderId="16" applyNumberFormat="0" applyProtection="0">
      <alignment horizontal="right" vertical="center"/>
    </xf>
    <xf numFmtId="4" fontId="60" fillId="64" borderId="16" applyNumberFormat="0" applyProtection="0">
      <alignment horizontal="right" vertical="center"/>
    </xf>
    <xf numFmtId="4" fontId="60" fillId="64" borderId="16" applyNumberFormat="0" applyProtection="0">
      <alignment horizontal="right" vertical="center"/>
    </xf>
    <xf numFmtId="4" fontId="60" fillId="64" borderId="16" applyNumberFormat="0" applyProtection="0">
      <alignment horizontal="right" vertical="center"/>
    </xf>
    <xf numFmtId="4" fontId="60" fillId="64" borderId="16" applyNumberFormat="0" applyProtection="0">
      <alignment horizontal="right" vertical="center"/>
    </xf>
    <xf numFmtId="4" fontId="60" fillId="64" borderId="16" applyNumberFormat="0" applyProtection="0">
      <alignment horizontal="right" vertical="center"/>
    </xf>
    <xf numFmtId="4" fontId="60" fillId="64" borderId="16" applyNumberFormat="0" applyProtection="0">
      <alignment horizontal="right" vertical="center"/>
    </xf>
    <xf numFmtId="4" fontId="60" fillId="21" borderId="16" applyNumberFormat="0" applyProtection="0">
      <alignment horizontal="right" vertical="center"/>
    </xf>
    <xf numFmtId="4" fontId="60" fillId="21" borderId="16" applyNumberFormat="0" applyProtection="0">
      <alignment horizontal="right" vertical="center"/>
    </xf>
    <xf numFmtId="4" fontId="60" fillId="21" borderId="16" applyNumberFormat="0" applyProtection="0">
      <alignment horizontal="right" vertical="center"/>
    </xf>
    <xf numFmtId="4" fontId="60" fillId="21" borderId="16" applyNumberFormat="0" applyProtection="0">
      <alignment horizontal="right" vertical="center"/>
    </xf>
    <xf numFmtId="4" fontId="60" fillId="21" borderId="16" applyNumberFormat="0" applyProtection="0">
      <alignment horizontal="right" vertical="center"/>
    </xf>
    <xf numFmtId="4" fontId="60" fillId="21" borderId="16" applyNumberFormat="0" applyProtection="0">
      <alignment horizontal="right" vertical="center"/>
    </xf>
    <xf numFmtId="4" fontId="60" fillId="17" borderId="16" applyNumberFormat="0" applyProtection="0">
      <alignment horizontal="right" vertical="center"/>
    </xf>
    <xf numFmtId="4" fontId="60" fillId="17" borderId="16" applyNumberFormat="0" applyProtection="0">
      <alignment horizontal="right" vertical="center"/>
    </xf>
    <xf numFmtId="4" fontId="60" fillId="17" borderId="16" applyNumberFormat="0" applyProtection="0">
      <alignment horizontal="right" vertical="center"/>
    </xf>
    <xf numFmtId="4" fontId="60" fillId="17" borderId="16" applyNumberFormat="0" applyProtection="0">
      <alignment horizontal="right" vertical="center"/>
    </xf>
    <xf numFmtId="4" fontId="60" fillId="17" borderId="16" applyNumberFormat="0" applyProtection="0">
      <alignment horizontal="right" vertical="center"/>
    </xf>
    <xf numFmtId="4" fontId="60" fillId="17" borderId="16" applyNumberFormat="0" applyProtection="0">
      <alignment horizontal="right" vertical="center"/>
    </xf>
    <xf numFmtId="4" fontId="60" fillId="65" borderId="16" applyNumberFormat="0" applyProtection="0">
      <alignment horizontal="right" vertical="center"/>
    </xf>
    <xf numFmtId="4" fontId="60" fillId="65" borderId="16" applyNumberFormat="0" applyProtection="0">
      <alignment horizontal="right" vertical="center"/>
    </xf>
    <xf numFmtId="4" fontId="60" fillId="65" borderId="16" applyNumberFormat="0" applyProtection="0">
      <alignment horizontal="right" vertical="center"/>
    </xf>
    <xf numFmtId="4" fontId="60" fillId="65" borderId="16" applyNumberFormat="0" applyProtection="0">
      <alignment horizontal="right" vertical="center"/>
    </xf>
    <xf numFmtId="4" fontId="60" fillId="65" borderId="16" applyNumberFormat="0" applyProtection="0">
      <alignment horizontal="right" vertical="center"/>
    </xf>
    <xf numFmtId="4" fontId="60" fillId="65" borderId="16" applyNumberFormat="0" applyProtection="0">
      <alignment horizontal="right" vertical="center"/>
    </xf>
    <xf numFmtId="4" fontId="60" fillId="66" borderId="24" applyNumberFormat="0" applyProtection="0">
      <alignment horizontal="left" vertical="center" indent="1"/>
    </xf>
    <xf numFmtId="4" fontId="60" fillId="66" borderId="24" applyNumberFormat="0" applyProtection="0">
      <alignment horizontal="left" vertical="center" indent="1"/>
    </xf>
    <xf numFmtId="4" fontId="60" fillId="66" borderId="24" applyNumberFormat="0" applyProtection="0">
      <alignment horizontal="left" vertical="center" indent="1"/>
    </xf>
    <xf numFmtId="4" fontId="60" fillId="66" borderId="24" applyNumberFormat="0" applyProtection="0">
      <alignment horizontal="left" vertical="center" indent="1"/>
    </xf>
    <xf numFmtId="4" fontId="60" fillId="66" borderId="24" applyNumberFormat="0" applyProtection="0">
      <alignment horizontal="left" vertical="center" indent="1"/>
    </xf>
    <xf numFmtId="4" fontId="60" fillId="66"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60" fillId="16" borderId="16" applyNumberFormat="0" applyProtection="0">
      <alignment horizontal="right" vertical="center"/>
    </xf>
    <xf numFmtId="4" fontId="60" fillId="16" borderId="16" applyNumberFormat="0" applyProtection="0">
      <alignment horizontal="right" vertical="center"/>
    </xf>
    <xf numFmtId="4" fontId="60" fillId="16" borderId="16" applyNumberFormat="0" applyProtection="0">
      <alignment horizontal="right" vertical="center"/>
    </xf>
    <xf numFmtId="4" fontId="60" fillId="16" borderId="16" applyNumberFormat="0" applyProtection="0">
      <alignment horizontal="right" vertical="center"/>
    </xf>
    <xf numFmtId="4" fontId="60" fillId="16" borderId="16" applyNumberFormat="0" applyProtection="0">
      <alignment horizontal="right" vertical="center"/>
    </xf>
    <xf numFmtId="4" fontId="60" fillId="16" borderId="16" applyNumberFormat="0" applyProtection="0">
      <alignment horizontal="right" vertical="center"/>
    </xf>
    <xf numFmtId="4" fontId="60" fillId="15" borderId="24" applyNumberFormat="0" applyProtection="0">
      <alignment horizontal="left" vertical="center" indent="1"/>
    </xf>
    <xf numFmtId="4" fontId="33" fillId="15" borderId="0" applyNumberFormat="0" applyProtection="0">
      <alignment horizontal="left" vertical="center" indent="1"/>
    </xf>
    <xf numFmtId="4" fontId="60" fillId="15" borderId="24" applyNumberFormat="0" applyProtection="0">
      <alignment horizontal="left" vertical="center" indent="1"/>
    </xf>
    <xf numFmtId="4" fontId="60" fillId="15" borderId="24" applyNumberFormat="0" applyProtection="0">
      <alignment horizontal="left" vertical="center" indent="1"/>
    </xf>
    <xf numFmtId="4" fontId="60" fillId="15" borderId="24" applyNumberFormat="0" applyProtection="0">
      <alignment horizontal="left" vertical="center" indent="1"/>
    </xf>
    <xf numFmtId="4" fontId="60" fillId="15" borderId="24" applyNumberFormat="0" applyProtection="0">
      <alignment horizontal="left" vertical="center" indent="1"/>
    </xf>
    <xf numFmtId="4" fontId="60" fillId="15" borderId="24" applyNumberFormat="0" applyProtection="0">
      <alignment horizontal="left" vertical="center" indent="1"/>
    </xf>
    <xf numFmtId="4" fontId="60" fillId="15" borderId="24" applyNumberFormat="0" applyProtection="0">
      <alignment horizontal="left" vertical="center" indent="1"/>
    </xf>
    <xf numFmtId="4" fontId="60" fillId="16" borderId="24" applyNumberFormat="0" applyProtection="0">
      <alignment horizontal="left" vertical="center" indent="1"/>
    </xf>
    <xf numFmtId="4" fontId="33" fillId="16" borderId="0" applyNumberFormat="0" applyProtection="0">
      <alignment horizontal="left" vertical="center" indent="1"/>
    </xf>
    <xf numFmtId="4" fontId="60" fillId="16" borderId="24" applyNumberFormat="0" applyProtection="0">
      <alignment horizontal="left" vertical="center" indent="1"/>
    </xf>
    <xf numFmtId="4" fontId="60" fillId="16" borderId="24" applyNumberFormat="0" applyProtection="0">
      <alignment horizontal="left" vertical="center" indent="1"/>
    </xf>
    <xf numFmtId="4" fontId="60" fillId="16" borderId="24" applyNumberFormat="0" applyProtection="0">
      <alignment horizontal="left" vertical="center" indent="1"/>
    </xf>
    <xf numFmtId="4" fontId="60" fillId="16" borderId="24" applyNumberFormat="0" applyProtection="0">
      <alignment horizontal="left" vertical="center" indent="1"/>
    </xf>
    <xf numFmtId="4" fontId="60" fillId="16" borderId="24" applyNumberFormat="0" applyProtection="0">
      <alignment horizontal="left" vertical="center" indent="1"/>
    </xf>
    <xf numFmtId="4" fontId="60" fillId="16" borderId="24" applyNumberFormat="0" applyProtection="0">
      <alignment horizontal="left" vertical="center" indent="1"/>
    </xf>
    <xf numFmtId="172" fontId="60" fillId="20" borderId="16" applyNumberFormat="0" applyProtection="0">
      <alignment horizontal="left" vertical="center" indent="1"/>
    </xf>
    <xf numFmtId="172" fontId="31" fillId="23" borderId="23" applyNumberFormat="0" applyProtection="0">
      <alignment horizontal="left" vertical="center" indent="1"/>
    </xf>
    <xf numFmtId="172" fontId="31" fillId="23" borderId="23" applyNumberFormat="0" applyProtection="0">
      <alignment horizontal="left" vertical="center" indent="1"/>
    </xf>
    <xf numFmtId="172" fontId="31" fillId="23" borderId="23" applyNumberFormat="0" applyProtection="0">
      <alignment horizontal="left" vertical="center" indent="1"/>
    </xf>
    <xf numFmtId="172" fontId="31" fillId="23" borderId="23" applyNumberFormat="0" applyProtection="0">
      <alignment horizontal="left" vertical="center" indent="1"/>
    </xf>
    <xf numFmtId="172" fontId="31" fillId="23" borderId="23" applyNumberFormat="0" applyProtection="0">
      <alignment horizontal="left" vertical="center" indent="1"/>
    </xf>
    <xf numFmtId="172" fontId="31" fillId="23" borderId="23" applyNumberFormat="0" applyProtection="0">
      <alignment horizontal="left" vertical="center" indent="1"/>
    </xf>
    <xf numFmtId="172" fontId="60" fillId="20" borderId="16" applyNumberFormat="0" applyProtection="0">
      <alignment horizontal="left" vertical="center" indent="1"/>
    </xf>
    <xf numFmtId="172" fontId="60" fillId="20" borderId="16" applyNumberFormat="0" applyProtection="0">
      <alignment horizontal="left" vertical="center" indent="1"/>
    </xf>
    <xf numFmtId="172" fontId="60" fillId="20" borderId="16" applyNumberFormat="0" applyProtection="0">
      <alignment horizontal="left" vertical="center" indent="1"/>
    </xf>
    <xf numFmtId="172" fontId="60" fillId="20" borderId="16" applyNumberFormat="0" applyProtection="0">
      <alignment horizontal="left" vertical="center" indent="1"/>
    </xf>
    <xf numFmtId="172" fontId="60" fillId="20" borderId="16" applyNumberFormat="0" applyProtection="0">
      <alignment horizontal="left" vertical="center" indent="1"/>
    </xf>
    <xf numFmtId="172" fontId="60" fillId="20" borderId="16" applyNumberFormat="0" applyProtection="0">
      <alignment horizontal="left" vertical="center" indent="1"/>
    </xf>
    <xf numFmtId="172" fontId="60" fillId="23" borderId="23" applyNumberFormat="0" applyProtection="0">
      <alignment horizontal="left" vertical="top" indent="1"/>
    </xf>
    <xf numFmtId="172" fontId="31" fillId="23" borderId="23" applyNumberFormat="0" applyProtection="0">
      <alignment horizontal="left" vertical="top" indent="1"/>
    </xf>
    <xf numFmtId="172" fontId="31" fillId="23" borderId="23" applyNumberFormat="0" applyProtection="0">
      <alignment horizontal="left" vertical="top" indent="1"/>
    </xf>
    <xf numFmtId="172" fontId="31" fillId="23" borderId="23" applyNumberFormat="0" applyProtection="0">
      <alignment horizontal="left" vertical="top" indent="1"/>
    </xf>
    <xf numFmtId="172" fontId="31" fillId="23" borderId="23" applyNumberFormat="0" applyProtection="0">
      <alignment horizontal="left" vertical="top" indent="1"/>
    </xf>
    <xf numFmtId="172" fontId="31" fillId="23" borderId="23" applyNumberFormat="0" applyProtection="0">
      <alignment horizontal="left" vertical="top" indent="1"/>
    </xf>
    <xf numFmtId="172" fontId="31"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67" borderId="16" applyNumberFormat="0" applyProtection="0">
      <alignment horizontal="left" vertical="center" indent="1"/>
    </xf>
    <xf numFmtId="172" fontId="31" fillId="16" borderId="23" applyNumberFormat="0" applyProtection="0">
      <alignment horizontal="left" vertical="center" indent="1"/>
    </xf>
    <xf numFmtId="172" fontId="31" fillId="16" borderId="23" applyNumberFormat="0" applyProtection="0">
      <alignment horizontal="left" vertical="center" indent="1"/>
    </xf>
    <xf numFmtId="172" fontId="31" fillId="16" borderId="23" applyNumberFormat="0" applyProtection="0">
      <alignment horizontal="left" vertical="center" indent="1"/>
    </xf>
    <xf numFmtId="172" fontId="31" fillId="16" borderId="23" applyNumberFormat="0" applyProtection="0">
      <alignment horizontal="left" vertical="center" indent="1"/>
    </xf>
    <xf numFmtId="172" fontId="31" fillId="16" borderId="23" applyNumberFormat="0" applyProtection="0">
      <alignment horizontal="left" vertical="center" indent="1"/>
    </xf>
    <xf numFmtId="172" fontId="31" fillId="16" borderId="23" applyNumberFormat="0" applyProtection="0">
      <alignment horizontal="left" vertical="center" indent="1"/>
    </xf>
    <xf numFmtId="172" fontId="60" fillId="67" borderId="16" applyNumberFormat="0" applyProtection="0">
      <alignment horizontal="left" vertical="center" indent="1"/>
    </xf>
    <xf numFmtId="172" fontId="60" fillId="67" borderId="16" applyNumberFormat="0" applyProtection="0">
      <alignment horizontal="left" vertical="center" indent="1"/>
    </xf>
    <xf numFmtId="172" fontId="60" fillId="67" borderId="16" applyNumberFormat="0" applyProtection="0">
      <alignment horizontal="left" vertical="center" indent="1"/>
    </xf>
    <xf numFmtId="172" fontId="60" fillId="67" borderId="16" applyNumberFormat="0" applyProtection="0">
      <alignment horizontal="left" vertical="center" indent="1"/>
    </xf>
    <xf numFmtId="172" fontId="60" fillId="67" borderId="16" applyNumberFormat="0" applyProtection="0">
      <alignment horizontal="left" vertical="center" indent="1"/>
    </xf>
    <xf numFmtId="172" fontId="60" fillId="67" borderId="16" applyNumberFormat="0" applyProtection="0">
      <alignment horizontal="left" vertical="center" indent="1"/>
    </xf>
    <xf numFmtId="172" fontId="60" fillId="16" borderId="23" applyNumberFormat="0" applyProtection="0">
      <alignment horizontal="left" vertical="top" indent="1"/>
    </xf>
    <xf numFmtId="172" fontId="31" fillId="16" borderId="23" applyNumberFormat="0" applyProtection="0">
      <alignment horizontal="left" vertical="top" indent="1"/>
    </xf>
    <xf numFmtId="172" fontId="31" fillId="16" borderId="23" applyNumberFormat="0" applyProtection="0">
      <alignment horizontal="left" vertical="top" indent="1"/>
    </xf>
    <xf numFmtId="172" fontId="31" fillId="16" borderId="23" applyNumberFormat="0" applyProtection="0">
      <alignment horizontal="left" vertical="top" indent="1"/>
    </xf>
    <xf numFmtId="172" fontId="31" fillId="16" borderId="23" applyNumberFormat="0" applyProtection="0">
      <alignment horizontal="left" vertical="top" indent="1"/>
    </xf>
    <xf numFmtId="172" fontId="31" fillId="16" borderId="23" applyNumberFormat="0" applyProtection="0">
      <alignment horizontal="left" vertical="top" indent="1"/>
    </xf>
    <xf numFmtId="172" fontId="31"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68" borderId="16" applyNumberFormat="0" applyProtection="0">
      <alignment horizontal="left" vertical="center" indent="1"/>
    </xf>
    <xf numFmtId="172" fontId="31" fillId="68" borderId="23" applyNumberFormat="0" applyProtection="0">
      <alignment horizontal="left" vertical="center" indent="1"/>
    </xf>
    <xf numFmtId="172" fontId="31" fillId="68" borderId="23" applyNumberFormat="0" applyProtection="0">
      <alignment horizontal="left" vertical="center" indent="1"/>
    </xf>
    <xf numFmtId="172" fontId="31" fillId="68" borderId="23" applyNumberFormat="0" applyProtection="0">
      <alignment horizontal="left" vertical="center" indent="1"/>
    </xf>
    <xf numFmtId="172" fontId="31" fillId="68" borderId="23" applyNumberFormat="0" applyProtection="0">
      <alignment horizontal="left" vertical="center" indent="1"/>
    </xf>
    <xf numFmtId="172" fontId="31" fillId="68" borderId="23" applyNumberFormat="0" applyProtection="0">
      <alignment horizontal="left" vertical="center" indent="1"/>
    </xf>
    <xf numFmtId="172" fontId="31" fillId="68" borderId="23" applyNumberFormat="0" applyProtection="0">
      <alignment horizontal="left" vertical="center" indent="1"/>
    </xf>
    <xf numFmtId="172" fontId="60" fillId="68" borderId="16" applyNumberFormat="0" applyProtection="0">
      <alignment horizontal="left" vertical="center" indent="1"/>
    </xf>
    <xf numFmtId="172" fontId="60" fillId="68" borderId="16" applyNumberFormat="0" applyProtection="0">
      <alignment horizontal="left" vertical="center" indent="1"/>
    </xf>
    <xf numFmtId="172" fontId="60" fillId="68" borderId="16" applyNumberFormat="0" applyProtection="0">
      <alignment horizontal="left" vertical="center" indent="1"/>
    </xf>
    <xf numFmtId="172" fontId="60" fillId="68" borderId="16" applyNumberFormat="0" applyProtection="0">
      <alignment horizontal="left" vertical="center" indent="1"/>
    </xf>
    <xf numFmtId="172" fontId="60" fillId="68" borderId="16" applyNumberFormat="0" applyProtection="0">
      <alignment horizontal="left" vertical="center" indent="1"/>
    </xf>
    <xf numFmtId="172" fontId="60" fillId="68" borderId="16" applyNumberFormat="0" applyProtection="0">
      <alignment horizontal="left" vertical="center" indent="1"/>
    </xf>
    <xf numFmtId="172" fontId="60" fillId="68" borderId="23" applyNumberFormat="0" applyProtection="0">
      <alignment horizontal="left" vertical="top" indent="1"/>
    </xf>
    <xf numFmtId="172" fontId="31" fillId="68" borderId="23" applyNumberFormat="0" applyProtection="0">
      <alignment horizontal="left" vertical="top" indent="1"/>
    </xf>
    <xf numFmtId="172" fontId="31" fillId="68" borderId="23" applyNumberFormat="0" applyProtection="0">
      <alignment horizontal="left" vertical="top" indent="1"/>
    </xf>
    <xf numFmtId="172" fontId="31" fillId="68" borderId="23" applyNumberFormat="0" applyProtection="0">
      <alignment horizontal="left" vertical="top" indent="1"/>
    </xf>
    <xf numFmtId="172" fontId="31" fillId="68" borderId="23" applyNumberFormat="0" applyProtection="0">
      <alignment horizontal="left" vertical="top" indent="1"/>
    </xf>
    <xf numFmtId="172" fontId="31" fillId="68" borderId="23" applyNumberFormat="0" applyProtection="0">
      <alignment horizontal="left" vertical="top" indent="1"/>
    </xf>
    <xf numFmtId="172" fontId="31"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15" borderId="16" applyNumberFormat="0" applyProtection="0">
      <alignment horizontal="left" vertical="center" indent="1"/>
    </xf>
    <xf numFmtId="172" fontId="31" fillId="15" borderId="23" applyNumberFormat="0" applyProtection="0">
      <alignment horizontal="left" vertical="center" indent="1"/>
    </xf>
    <xf numFmtId="172" fontId="31" fillId="15" borderId="23" applyNumberFormat="0" applyProtection="0">
      <alignment horizontal="left" vertical="center" indent="1"/>
    </xf>
    <xf numFmtId="172" fontId="31" fillId="15" borderId="23" applyNumberFormat="0" applyProtection="0">
      <alignment horizontal="left" vertical="center" indent="1"/>
    </xf>
    <xf numFmtId="172" fontId="31" fillId="15" borderId="23" applyNumberFormat="0" applyProtection="0">
      <alignment horizontal="left" vertical="center" indent="1"/>
    </xf>
    <xf numFmtId="172" fontId="31" fillId="15" borderId="23" applyNumberFormat="0" applyProtection="0">
      <alignment horizontal="left" vertical="center" indent="1"/>
    </xf>
    <xf numFmtId="172" fontId="31" fillId="15" borderId="23" applyNumberFormat="0" applyProtection="0">
      <alignment horizontal="left" vertical="center" indent="1"/>
    </xf>
    <xf numFmtId="172" fontId="60" fillId="15" borderId="16" applyNumberFormat="0" applyProtection="0">
      <alignment horizontal="left" vertical="center" indent="1"/>
    </xf>
    <xf numFmtId="172" fontId="60" fillId="15" borderId="16" applyNumberFormat="0" applyProtection="0">
      <alignment horizontal="left" vertical="center" indent="1"/>
    </xf>
    <xf numFmtId="172" fontId="60" fillId="15" borderId="16" applyNumberFormat="0" applyProtection="0">
      <alignment horizontal="left" vertical="center" indent="1"/>
    </xf>
    <xf numFmtId="172" fontId="60" fillId="15" borderId="16" applyNumberFormat="0" applyProtection="0">
      <alignment horizontal="left" vertical="center" indent="1"/>
    </xf>
    <xf numFmtId="172" fontId="60" fillId="15" borderId="16" applyNumberFormat="0" applyProtection="0">
      <alignment horizontal="left" vertical="center" indent="1"/>
    </xf>
    <xf numFmtId="172" fontId="60" fillId="15" borderId="16" applyNumberFormat="0" applyProtection="0">
      <alignment horizontal="left" vertical="center" indent="1"/>
    </xf>
    <xf numFmtId="172" fontId="60" fillId="15" borderId="23" applyNumberFormat="0" applyProtection="0">
      <alignment horizontal="left" vertical="top" indent="1"/>
    </xf>
    <xf numFmtId="172" fontId="31" fillId="15" borderId="23" applyNumberFormat="0" applyProtection="0">
      <alignment horizontal="left" vertical="top" indent="1"/>
    </xf>
    <xf numFmtId="172" fontId="31" fillId="15" borderId="23" applyNumberFormat="0" applyProtection="0">
      <alignment horizontal="left" vertical="top" indent="1"/>
    </xf>
    <xf numFmtId="172" fontId="31" fillId="15" borderId="23" applyNumberFormat="0" applyProtection="0">
      <alignment horizontal="left" vertical="top" indent="1"/>
    </xf>
    <xf numFmtId="172" fontId="31" fillId="15" borderId="23" applyNumberFormat="0" applyProtection="0">
      <alignment horizontal="left" vertical="top" indent="1"/>
    </xf>
    <xf numFmtId="172" fontId="31" fillId="15" borderId="23" applyNumberFormat="0" applyProtection="0">
      <alignment horizontal="left" vertical="top" indent="1"/>
    </xf>
    <xf numFmtId="172" fontId="31"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69" borderId="25" applyNumberFormat="0">
      <protection locked="0"/>
    </xf>
    <xf numFmtId="172" fontId="31" fillId="69" borderId="13"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5" fillId="23" borderId="26" applyBorder="0"/>
    <xf numFmtId="172" fontId="65" fillId="23" borderId="26" applyBorder="0"/>
    <xf numFmtId="172" fontId="65" fillId="23" borderId="26" applyBorder="0"/>
    <xf numFmtId="172" fontId="65" fillId="23" borderId="26" applyBorder="0"/>
    <xf numFmtId="172" fontId="65" fillId="23" borderId="26" applyBorder="0"/>
    <xf numFmtId="172" fontId="65" fillId="23" borderId="26" applyBorder="0"/>
    <xf numFmtId="4" fontId="66" fillId="51" borderId="23" applyNumberFormat="0" applyProtection="0">
      <alignment vertical="center"/>
    </xf>
    <xf numFmtId="4" fontId="66" fillId="51" borderId="23" applyNumberFormat="0" applyProtection="0">
      <alignment vertical="center"/>
    </xf>
    <xf numFmtId="4" fontId="66" fillId="51" borderId="23" applyNumberFormat="0" applyProtection="0">
      <alignment vertical="center"/>
    </xf>
    <xf numFmtId="4" fontId="66" fillId="51" borderId="23" applyNumberFormat="0" applyProtection="0">
      <alignment vertical="center"/>
    </xf>
    <xf numFmtId="4" fontId="66" fillId="51" borderId="23" applyNumberFormat="0" applyProtection="0">
      <alignment vertical="center"/>
    </xf>
    <xf numFmtId="4" fontId="66" fillId="51" borderId="23" applyNumberFormat="0" applyProtection="0">
      <alignment vertical="center"/>
    </xf>
    <xf numFmtId="4" fontId="63" fillId="7" borderId="13" applyNumberFormat="0" applyProtection="0">
      <alignment vertical="center"/>
    </xf>
    <xf numFmtId="4" fontId="66" fillId="20" borderId="23" applyNumberFormat="0" applyProtection="0">
      <alignment horizontal="left" vertical="center" indent="1"/>
    </xf>
    <xf numFmtId="4" fontId="66" fillId="20" borderId="23" applyNumberFormat="0" applyProtection="0">
      <alignment horizontal="left" vertical="center" indent="1"/>
    </xf>
    <xf numFmtId="4" fontId="66" fillId="20" borderId="23" applyNumberFormat="0" applyProtection="0">
      <alignment horizontal="left" vertical="center" indent="1"/>
    </xf>
    <xf numFmtId="4" fontId="66" fillId="20" borderId="23" applyNumberFormat="0" applyProtection="0">
      <alignment horizontal="left" vertical="center" indent="1"/>
    </xf>
    <xf numFmtId="4" fontId="66" fillId="20" borderId="23" applyNumberFormat="0" applyProtection="0">
      <alignment horizontal="left" vertical="center" indent="1"/>
    </xf>
    <xf numFmtId="4" fontId="66" fillId="20" borderId="23" applyNumberFormat="0" applyProtection="0">
      <alignment horizontal="left" vertical="center" indent="1"/>
    </xf>
    <xf numFmtId="172" fontId="66" fillId="51" borderId="23" applyNumberFormat="0" applyProtection="0">
      <alignment horizontal="left" vertical="top" indent="1"/>
    </xf>
    <xf numFmtId="172" fontId="66" fillId="51" borderId="23" applyNumberFormat="0" applyProtection="0">
      <alignment horizontal="left" vertical="top" indent="1"/>
    </xf>
    <xf numFmtId="172" fontId="66" fillId="51" borderId="23" applyNumberFormat="0" applyProtection="0">
      <alignment horizontal="left" vertical="top" indent="1"/>
    </xf>
    <xf numFmtId="172" fontId="66" fillId="51" borderId="23" applyNumberFormat="0" applyProtection="0">
      <alignment horizontal="left" vertical="top" indent="1"/>
    </xf>
    <xf numFmtId="172" fontId="66" fillId="51" borderId="23" applyNumberFormat="0" applyProtection="0">
      <alignment horizontal="left" vertical="top" indent="1"/>
    </xf>
    <xf numFmtId="172" fontId="66" fillId="51" borderId="23" applyNumberFormat="0" applyProtection="0">
      <alignment horizontal="left" vertical="top" indent="1"/>
    </xf>
    <xf numFmtId="4" fontId="60" fillId="0" borderId="16" applyNumberFormat="0" applyProtection="0">
      <alignment horizontal="right" vertical="center"/>
    </xf>
    <xf numFmtId="4" fontId="60" fillId="0" borderId="16" applyNumberFormat="0" applyProtection="0">
      <alignment horizontal="right" vertical="center"/>
    </xf>
    <xf numFmtId="4" fontId="60" fillId="0" borderId="16" applyNumberFormat="0" applyProtection="0">
      <alignment horizontal="right" vertical="center"/>
    </xf>
    <xf numFmtId="4" fontId="60" fillId="0" borderId="16" applyNumberFormat="0" applyProtection="0">
      <alignment horizontal="right" vertical="center"/>
    </xf>
    <xf numFmtId="4" fontId="60" fillId="0" borderId="16" applyNumberFormat="0" applyProtection="0">
      <alignment horizontal="right" vertical="center"/>
    </xf>
    <xf numFmtId="4" fontId="60" fillId="0" borderId="16" applyNumberFormat="0" applyProtection="0">
      <alignment horizontal="right" vertical="center"/>
    </xf>
    <xf numFmtId="4" fontId="63" fillId="14" borderId="16" applyNumberFormat="0" applyProtection="0">
      <alignment horizontal="right" vertical="center"/>
    </xf>
    <xf numFmtId="4" fontId="63" fillId="14" borderId="16" applyNumberFormat="0" applyProtection="0">
      <alignment horizontal="right" vertical="center"/>
    </xf>
    <xf numFmtId="4" fontId="63" fillId="14" borderId="16" applyNumberFormat="0" applyProtection="0">
      <alignment horizontal="right" vertical="center"/>
    </xf>
    <xf numFmtId="4" fontId="63" fillId="14" borderId="16" applyNumberFormat="0" applyProtection="0">
      <alignment horizontal="right" vertical="center"/>
    </xf>
    <xf numFmtId="4" fontId="63" fillId="14" borderId="16" applyNumberFormat="0" applyProtection="0">
      <alignment horizontal="right" vertical="center"/>
    </xf>
    <xf numFmtId="4" fontId="63" fillId="14" borderId="16" applyNumberFormat="0" applyProtection="0">
      <alignment horizontal="right" vertical="center"/>
    </xf>
    <xf numFmtId="4" fontId="60" fillId="59" borderId="16" applyNumberFormat="0" applyProtection="0">
      <alignment horizontal="left" vertical="center" indent="1"/>
    </xf>
    <xf numFmtId="4" fontId="60" fillId="59" borderId="16" applyNumberFormat="0" applyProtection="0">
      <alignment horizontal="left" vertical="center" indent="1"/>
    </xf>
    <xf numFmtId="4" fontId="60" fillId="59" borderId="16" applyNumberFormat="0" applyProtection="0">
      <alignment horizontal="left" vertical="center" indent="1"/>
    </xf>
    <xf numFmtId="4" fontId="60" fillId="59" borderId="16" applyNumberFormat="0" applyProtection="0">
      <alignment horizontal="left" vertical="center" indent="1"/>
    </xf>
    <xf numFmtId="4" fontId="60" fillId="59" borderId="16" applyNumberFormat="0" applyProtection="0">
      <alignment horizontal="left" vertical="center" indent="1"/>
    </xf>
    <xf numFmtId="4" fontId="60" fillId="59" borderId="16" applyNumberFormat="0" applyProtection="0">
      <alignment horizontal="left" vertical="center" indent="1"/>
    </xf>
    <xf numFmtId="172" fontId="66" fillId="16" borderId="23" applyNumberFormat="0" applyProtection="0">
      <alignment horizontal="left" vertical="top" indent="1"/>
    </xf>
    <xf numFmtId="172" fontId="66" fillId="16" borderId="23" applyNumberFormat="0" applyProtection="0">
      <alignment horizontal="left" vertical="top" indent="1"/>
    </xf>
    <xf numFmtId="172" fontId="66" fillId="16" borderId="23" applyNumberFormat="0" applyProtection="0">
      <alignment horizontal="left" vertical="top" indent="1"/>
    </xf>
    <xf numFmtId="172" fontId="66" fillId="16" borderId="23" applyNumberFormat="0" applyProtection="0">
      <alignment horizontal="left" vertical="top" indent="1"/>
    </xf>
    <xf numFmtId="172" fontId="66" fillId="16" borderId="23" applyNumberFormat="0" applyProtection="0">
      <alignment horizontal="left" vertical="top" indent="1"/>
    </xf>
    <xf numFmtId="172" fontId="66" fillId="16" borderId="23" applyNumberFormat="0" applyProtection="0">
      <alignment horizontal="left" vertical="top" indent="1"/>
    </xf>
    <xf numFmtId="4" fontId="67" fillId="70" borderId="24" applyNumberFormat="0" applyProtection="0">
      <alignment horizontal="left" vertical="center" indent="1"/>
    </xf>
    <xf numFmtId="4" fontId="67" fillId="70" borderId="24" applyNumberFormat="0" applyProtection="0">
      <alignment horizontal="left" vertical="center" indent="1"/>
    </xf>
    <xf numFmtId="4" fontId="67" fillId="70" borderId="24" applyNumberFormat="0" applyProtection="0">
      <alignment horizontal="left" vertical="center" indent="1"/>
    </xf>
    <xf numFmtId="4" fontId="67" fillId="70" borderId="24" applyNumberFormat="0" applyProtection="0">
      <alignment horizontal="left" vertical="center" indent="1"/>
    </xf>
    <xf numFmtId="4" fontId="67" fillId="70" borderId="24" applyNumberFormat="0" applyProtection="0">
      <alignment horizontal="left" vertical="center" indent="1"/>
    </xf>
    <xf numFmtId="4" fontId="67" fillId="70" borderId="24" applyNumberFormat="0" applyProtection="0">
      <alignment horizontal="left" vertical="center" indent="1"/>
    </xf>
    <xf numFmtId="172" fontId="60" fillId="71" borderId="13"/>
    <xf numFmtId="4" fontId="68" fillId="69" borderId="16" applyNumberFormat="0" applyProtection="0">
      <alignment horizontal="right" vertical="center"/>
    </xf>
    <xf numFmtId="4" fontId="68" fillId="69" borderId="16" applyNumberFormat="0" applyProtection="0">
      <alignment horizontal="right" vertical="center"/>
    </xf>
    <xf numFmtId="4" fontId="68" fillId="69" borderId="16" applyNumberFormat="0" applyProtection="0">
      <alignment horizontal="right" vertical="center"/>
    </xf>
    <xf numFmtId="4" fontId="68" fillId="69" borderId="16" applyNumberFormat="0" applyProtection="0">
      <alignment horizontal="right" vertical="center"/>
    </xf>
    <xf numFmtId="4" fontId="68" fillId="69" borderId="16" applyNumberFormat="0" applyProtection="0">
      <alignment horizontal="right" vertical="center"/>
    </xf>
    <xf numFmtId="4" fontId="68" fillId="69" borderId="16" applyNumberFormat="0" applyProtection="0">
      <alignment horizontal="right" vertical="center"/>
    </xf>
    <xf numFmtId="172" fontId="69" fillId="0" borderId="0" applyNumberFormat="0" applyFill="0" applyBorder="0" applyAlignment="0" applyProtection="0"/>
    <xf numFmtId="172" fontId="31" fillId="72" borderId="0"/>
    <xf numFmtId="172" fontId="31" fillId="0" borderId="0" applyFont="0" applyFill="0" applyBorder="0" applyAlignment="0" applyProtection="0"/>
    <xf numFmtId="37" fontId="36" fillId="0" borderId="12" applyNumberFormat="0"/>
    <xf numFmtId="37" fontId="36" fillId="0" borderId="12" applyNumberFormat="0"/>
    <xf numFmtId="37" fontId="36" fillId="0" borderId="12" applyNumberFormat="0"/>
    <xf numFmtId="37" fontId="36" fillId="0" borderId="12" applyNumberFormat="0"/>
    <xf numFmtId="37" fontId="36" fillId="0" borderId="12" applyNumberFormat="0"/>
    <xf numFmtId="37" fontId="36" fillId="0" borderId="12" applyNumberFormat="0"/>
    <xf numFmtId="172" fontId="70" fillId="0" borderId="27" applyNumberFormat="0" applyAlignment="0" applyProtection="0"/>
    <xf numFmtId="172" fontId="69" fillId="0" borderId="0" applyNumberFormat="0" applyFill="0" applyBorder="0" applyAlignment="0" applyProtection="0"/>
    <xf numFmtId="172" fontId="69" fillId="0" borderId="0" applyNumberFormat="0" applyFill="0" applyBorder="0" applyAlignment="0" applyProtection="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72" fontId="46" fillId="0" borderId="28" applyNumberFormat="0" applyFill="0" applyAlignment="0" applyProtection="0"/>
    <xf numFmtId="172" fontId="46" fillId="0" borderId="28" applyNumberFormat="0" applyFill="0" applyAlignment="0" applyProtection="0"/>
    <xf numFmtId="172" fontId="46" fillId="0" borderId="28" applyNumberFormat="0" applyFill="0" applyAlignment="0" applyProtection="0"/>
    <xf numFmtId="172" fontId="46" fillId="0" borderId="28" applyNumberFormat="0" applyFill="0" applyAlignment="0" applyProtection="0"/>
    <xf numFmtId="172" fontId="46" fillId="0" borderId="28" applyNumberFormat="0" applyFill="0" applyAlignment="0" applyProtection="0"/>
    <xf numFmtId="172" fontId="46" fillId="0" borderId="28" applyNumberFormat="0" applyFill="0" applyAlignment="0" applyProtection="0"/>
    <xf numFmtId="172" fontId="46" fillId="0" borderId="28" applyNumberFormat="0" applyFill="0" applyAlignment="0" applyProtection="0"/>
    <xf numFmtId="172" fontId="46" fillId="0" borderId="28" applyNumberFormat="0" applyFill="0" applyAlignment="0" applyProtection="0"/>
    <xf numFmtId="172" fontId="46" fillId="0" borderId="28" applyNumberFormat="0" applyFill="0" applyAlignment="0" applyProtection="0"/>
    <xf numFmtId="172" fontId="46" fillId="0" borderId="28" applyNumberFormat="0" applyFill="0" applyAlignment="0" applyProtection="0"/>
    <xf numFmtId="172" fontId="46" fillId="0" borderId="28" applyNumberFormat="0" applyFill="0" applyAlignment="0" applyProtection="0"/>
    <xf numFmtId="172" fontId="46" fillId="0" borderId="28" applyNumberFormat="0" applyFill="0" applyAlignment="0" applyProtection="0"/>
    <xf numFmtId="37" fontId="36" fillId="0" borderId="29" applyNumberFormat="0" applyFill="0"/>
    <xf numFmtId="42" fontId="31" fillId="0" borderId="0" applyFont="0" applyFill="0" applyBorder="0" applyAlignment="0" applyProtection="0"/>
    <xf numFmtId="44" fontId="31" fillId="0" borderId="0" applyFont="0" applyFill="0" applyBorder="0" applyAlignment="0" applyProtection="0"/>
    <xf numFmtId="172" fontId="71" fillId="0" borderId="0" applyNumberFormat="0" applyFill="0" applyBorder="0" applyAlignment="0" applyProtection="0"/>
    <xf numFmtId="172" fontId="71" fillId="0" borderId="0" applyNumberFormat="0" applyFill="0" applyBorder="0" applyAlignment="0" applyProtection="0"/>
    <xf numFmtId="172" fontId="31" fillId="51" borderId="0" applyNumberFormat="0" applyFont="0" applyBorder="0" applyAlignment="0" applyProtection="0"/>
    <xf numFmtId="172" fontId="31" fillId="51" borderId="0" applyNumberFormat="0" applyFont="0" applyBorder="0" applyAlignment="0" applyProtection="0"/>
    <xf numFmtId="172" fontId="31" fillId="51" borderId="0" applyNumberFormat="0" applyFont="0" applyBorder="0" applyAlignment="0" applyProtection="0"/>
    <xf numFmtId="172" fontId="31" fillId="51" borderId="0" applyNumberFormat="0" applyFont="0" applyBorder="0" applyAlignment="0" applyProtection="0"/>
    <xf numFmtId="172" fontId="31" fillId="51" borderId="0" applyNumberFormat="0" applyFont="0" applyBorder="0" applyAlignment="0" applyProtection="0"/>
    <xf numFmtId="172" fontId="31" fillId="51" borderId="0" applyNumberFormat="0" applyFont="0" applyBorder="0" applyAlignment="0" applyProtection="0"/>
    <xf numFmtId="172" fontId="31" fillId="51" borderId="0" applyNumberFormat="0" applyFont="0" applyBorder="0" applyAlignment="0" applyProtection="0"/>
    <xf numFmtId="172" fontId="31" fillId="51" borderId="0" applyNumberFormat="0" applyFont="0" applyBorder="0" applyAlignment="0" applyProtection="0"/>
    <xf numFmtId="172" fontId="31" fillId="51" borderId="0" applyNumberFormat="0" applyFont="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2" fontId="17" fillId="0" borderId="0"/>
    <xf numFmtId="17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6" fontId="17" fillId="53" borderId="13">
      <alignment vertical="center"/>
    </xf>
    <xf numFmtId="166" fontId="17" fillId="53" borderId="13">
      <alignment vertical="center"/>
    </xf>
    <xf numFmtId="177" fontId="17" fillId="53" borderId="13">
      <alignment vertical="center"/>
    </xf>
    <xf numFmtId="177" fontId="17" fillId="53" borderId="13">
      <alignment vertical="center"/>
    </xf>
    <xf numFmtId="177" fontId="17" fillId="53" borderId="13">
      <alignment vertical="center"/>
    </xf>
    <xf numFmtId="177" fontId="17" fillId="53" borderId="13">
      <alignment vertical="center"/>
    </xf>
    <xf numFmtId="176" fontId="17" fillId="53" borderId="13">
      <alignment vertical="center"/>
    </xf>
    <xf numFmtId="176" fontId="17" fillId="53" borderId="13">
      <alignment vertical="center"/>
    </xf>
    <xf numFmtId="166" fontId="17" fillId="2" borderId="13">
      <alignment vertical="center"/>
      <protection locked="0"/>
    </xf>
    <xf numFmtId="166" fontId="17" fillId="2" borderId="13">
      <alignment vertical="center"/>
      <protection locked="0"/>
    </xf>
    <xf numFmtId="177" fontId="17" fillId="2" borderId="13">
      <alignment vertical="center"/>
      <protection locked="0"/>
    </xf>
    <xf numFmtId="177" fontId="17" fillId="2" borderId="13">
      <alignment vertical="center"/>
      <protection locked="0"/>
    </xf>
    <xf numFmtId="166" fontId="17" fillId="54" borderId="13">
      <alignment vertical="center"/>
    </xf>
    <xf numFmtId="166" fontId="17" fillId="54" borderId="13">
      <alignment vertical="center"/>
    </xf>
    <xf numFmtId="179" fontId="17" fillId="54" borderId="13">
      <alignment vertical="center"/>
    </xf>
    <xf numFmtId="179" fontId="17" fillId="54" borderId="13">
      <alignment vertical="center"/>
    </xf>
    <xf numFmtId="177" fontId="17" fillId="54" borderId="13">
      <alignment vertical="center"/>
    </xf>
    <xf numFmtId="177" fontId="17" fillId="54" borderId="13">
      <alignment vertical="center"/>
    </xf>
    <xf numFmtId="176" fontId="17" fillId="54" borderId="13">
      <alignment vertical="center"/>
    </xf>
    <xf numFmtId="176" fontId="17" fillId="54" borderId="13">
      <alignment vertical="center"/>
    </xf>
    <xf numFmtId="166" fontId="17" fillId="54" borderId="13">
      <alignment vertical="center"/>
    </xf>
    <xf numFmtId="166" fontId="17" fillId="54" borderId="13">
      <alignment vertical="center"/>
    </xf>
    <xf numFmtId="177" fontId="17" fillId="56" borderId="13">
      <alignment horizontal="right" vertical="center"/>
      <protection locked="0"/>
    </xf>
    <xf numFmtId="177" fontId="17" fillId="56" borderId="13">
      <alignment horizontal="right" vertical="center"/>
      <protection locked="0"/>
    </xf>
    <xf numFmtId="176" fontId="17" fillId="56" borderId="13">
      <alignment horizontal="right" vertical="center"/>
      <protection locked="0"/>
    </xf>
    <xf numFmtId="176" fontId="17" fillId="56" borderId="13">
      <alignment horizontal="right" vertical="center"/>
      <protection locked="0"/>
    </xf>
    <xf numFmtId="166" fontId="17" fillId="56" borderId="13">
      <alignment horizontal="right" vertical="center"/>
      <protection locked="0"/>
    </xf>
    <xf numFmtId="166" fontId="17" fillId="56" borderId="13">
      <alignment horizontal="right" vertical="center"/>
      <protection locked="0"/>
    </xf>
    <xf numFmtId="43"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82" fontId="31" fillId="0" borderId="0">
      <alignment vertical="top"/>
    </xf>
    <xf numFmtId="182" fontId="31" fillId="0" borderId="0">
      <alignment vertical="top"/>
    </xf>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3"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182" fontId="31" fillId="0" borderId="0"/>
    <xf numFmtId="0" fontId="31" fillId="0" borderId="0"/>
    <xf numFmtId="182" fontId="34" fillId="0" borderId="0"/>
    <xf numFmtId="182" fontId="31" fillId="0" borderId="0"/>
    <xf numFmtId="182" fontId="31" fillId="0" borderId="0"/>
    <xf numFmtId="182" fontId="31" fillId="0" borderId="0"/>
    <xf numFmtId="182"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2" fontId="34" fillId="0" borderId="0"/>
    <xf numFmtId="0" fontId="31" fillId="0" borderId="0"/>
    <xf numFmtId="0" fontId="31" fillId="0" borderId="0"/>
    <xf numFmtId="0" fontId="34" fillId="0" borderId="0"/>
    <xf numFmtId="0" fontId="31" fillId="0" borderId="0"/>
    <xf numFmtId="0" fontId="34" fillId="0" borderId="0"/>
    <xf numFmtId="182" fontId="34" fillId="0" borderId="0"/>
    <xf numFmtId="0" fontId="31" fillId="0" borderId="0"/>
    <xf numFmtId="0" fontId="31" fillId="0" borderId="0"/>
    <xf numFmtId="0" fontId="31" fillId="0" borderId="0"/>
    <xf numFmtId="184"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182"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2"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182"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182" fontId="31" fillId="0" borderId="0" applyBorder="0"/>
    <xf numFmtId="182" fontId="72" fillId="0" borderId="0" applyNumberFormat="0" applyFont="0" applyFill="0" applyBorder="0" applyAlignment="0" applyProtection="0"/>
    <xf numFmtId="41" fontId="31" fillId="0" borderId="0" applyFont="0" applyFill="0" applyBorder="0" applyAlignment="0" applyProtection="0"/>
    <xf numFmtId="182" fontId="73" fillId="0" borderId="0" applyNumberFormat="0" applyFill="0" applyBorder="0" applyAlignment="0" applyProtection="0">
      <alignment vertical="top"/>
      <protection locked="0"/>
    </xf>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5" fontId="74" fillId="0" borderId="0">
      <alignment horizontal="right" vertical="center"/>
    </xf>
    <xf numFmtId="0" fontId="38" fillId="0" borderId="0"/>
    <xf numFmtId="0" fontId="38" fillId="0" borderId="0"/>
    <xf numFmtId="0" fontId="38" fillId="0" borderId="0"/>
    <xf numFmtId="0" fontId="38" fillId="0" borderId="0"/>
    <xf numFmtId="0" fontId="38" fillId="0" borderId="0"/>
    <xf numFmtId="0" fontId="31" fillId="0" borderId="0"/>
    <xf numFmtId="0" fontId="31" fillId="0" borderId="0"/>
    <xf numFmtId="182" fontId="38" fillId="0" borderId="0"/>
    <xf numFmtId="38" fontId="47" fillId="0" borderId="0" applyFont="0" applyFill="0" applyBorder="0" applyAlignment="0" applyProtection="0"/>
    <xf numFmtId="38" fontId="47"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xf numFmtId="38" fontId="47" fillId="0" borderId="0" applyFont="0" applyFill="0" applyBorder="0" applyAlignment="0" applyProtection="0"/>
    <xf numFmtId="38" fontId="47" fillId="0" borderId="0" applyFont="0" applyFill="0" applyBorder="0" applyAlignment="0" applyProtection="0"/>
    <xf numFmtId="182" fontId="38" fillId="0" borderId="0"/>
    <xf numFmtId="182" fontId="31" fillId="0" borderId="0" applyFont="0" applyFill="0" applyBorder="0" applyAlignment="0" applyProtection="0"/>
    <xf numFmtId="182" fontId="38" fillId="0" borderId="0"/>
    <xf numFmtId="182"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182" fontId="31" fillId="0" borderId="0"/>
    <xf numFmtId="182" fontId="31" fillId="0" borderId="0"/>
    <xf numFmtId="182"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38" fontId="47" fillId="0" borderId="0" applyFont="0" applyFill="0" applyBorder="0" applyAlignment="0" applyProtection="0"/>
    <xf numFmtId="186" fontId="31" fillId="0" borderId="0" applyFont="0" applyFill="0" applyBorder="0" applyAlignment="0" applyProtection="0"/>
    <xf numFmtId="182" fontId="75" fillId="0" borderId="0" applyFont="0" applyFill="0" applyBorder="0" applyAlignment="0" applyProtection="0"/>
    <xf numFmtId="186" fontId="31" fillId="0" borderId="0" applyFont="0" applyFill="0" applyBorder="0" applyAlignment="0" applyProtection="0"/>
    <xf numFmtId="182" fontId="31" fillId="0" borderId="0"/>
    <xf numFmtId="182" fontId="31" fillId="0" borderId="0"/>
    <xf numFmtId="0" fontId="31" fillId="0" borderId="0"/>
    <xf numFmtId="182" fontId="38" fillId="0" borderId="0"/>
    <xf numFmtId="0" fontId="31" fillId="0" borderId="0" applyFont="0" applyFill="0" applyBorder="0" applyAlignment="0" applyProtection="0"/>
    <xf numFmtId="0" fontId="31"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0" fontId="31" fillId="0" borderId="0" applyFont="0" applyFill="0" applyBorder="0" applyAlignment="0" applyProtection="0"/>
    <xf numFmtId="187" fontId="31" fillId="0" borderId="0" applyFont="0" applyFill="0" applyBorder="0" applyAlignment="0" applyProtection="0"/>
    <xf numFmtId="182" fontId="75" fillId="0" borderId="0" applyFont="0" applyFill="0" applyBorder="0" applyAlignment="0" applyProtection="0"/>
    <xf numFmtId="188" fontId="31" fillId="0" borderId="0" applyFont="0" applyFill="0" applyBorder="0" applyAlignment="0" applyProtection="0"/>
    <xf numFmtId="187" fontId="31" fillId="0" borderId="0" applyFont="0" applyFill="0" applyBorder="0" applyAlignment="0" applyProtection="0"/>
    <xf numFmtId="188" fontId="31" fillId="0" borderId="0" applyFont="0" applyFill="0" applyBorder="0" applyAlignment="0" applyProtection="0"/>
    <xf numFmtId="39" fontId="31" fillId="0" borderId="0" applyFont="0" applyFill="0" applyBorder="0" applyAlignment="0" applyProtection="0"/>
    <xf numFmtId="182" fontId="75" fillId="0" borderId="0" applyFont="0" applyFill="0" applyBorder="0" applyAlignment="0" applyProtection="0"/>
    <xf numFmtId="39" fontId="31" fillId="0" borderId="0" applyFont="0" applyFill="0" applyBorder="0" applyAlignment="0" applyProtection="0"/>
    <xf numFmtId="182" fontId="31" fillId="0" borderId="0"/>
    <xf numFmtId="0" fontId="31"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0" fontId="3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82" fontId="38" fillId="0" borderId="0"/>
    <xf numFmtId="182" fontId="73" fillId="0" borderId="0"/>
    <xf numFmtId="182" fontId="73" fillId="0" borderId="0"/>
    <xf numFmtId="38" fontId="47" fillId="0" borderId="0" applyAlignment="0" applyProtection="0"/>
    <xf numFmtId="38" fontId="47" fillId="0" borderId="0" applyFont="0" applyBorder="0" applyAlignment="0" applyProtection="0"/>
    <xf numFmtId="189" fontId="31" fillId="0" borderId="0" applyFont="0" applyFill="0" applyBorder="0" applyProtection="0">
      <alignment vertical="top"/>
    </xf>
    <xf numFmtId="38" fontId="47" fillId="0" borderId="0" applyFont="0" applyFill="0" applyBorder="0" applyAlignment="0" applyProtection="0"/>
    <xf numFmtId="38" fontId="47" fillId="0" borderId="0" applyFont="0" applyFill="0" applyBorder="0" applyAlignment="0" applyProtection="0"/>
    <xf numFmtId="182" fontId="38" fillId="0" borderId="0"/>
    <xf numFmtId="182"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182" fontId="38" fillId="0" borderId="0"/>
    <xf numFmtId="38" fontId="47"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0" fontId="31" fillId="0" borderId="0"/>
    <xf numFmtId="38" fontId="76" fillId="0" borderId="0" applyAlignment="0" applyProtection="0"/>
    <xf numFmtId="0" fontId="31" fillId="0" borderId="0" applyFont="0" applyFill="0" applyBorder="0" applyAlignment="0" applyProtection="0"/>
    <xf numFmtId="189" fontId="31" fillId="0" borderId="0" applyFont="0" applyFill="0" applyBorder="0" applyProtection="0">
      <alignment vertical="top"/>
    </xf>
    <xf numFmtId="38" fontId="76" fillId="0" borderId="0" applyAlignment="0" applyProtection="0"/>
    <xf numFmtId="38" fontId="47" fillId="0" borderId="0" applyFont="0" applyFill="0" applyBorder="0" applyAlignment="0" applyProtection="0"/>
    <xf numFmtId="38" fontId="47"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2" fontId="31" fillId="0" borderId="0"/>
    <xf numFmtId="182" fontId="31" fillId="0" borderId="0"/>
    <xf numFmtId="182" fontId="31" fillId="0" borderId="0"/>
    <xf numFmtId="182" fontId="31" fillId="0" borderId="0"/>
    <xf numFmtId="182" fontId="31" fillId="0" borderId="0"/>
    <xf numFmtId="190" fontId="31" fillId="0" borderId="0" applyFont="0" applyFill="0" applyBorder="0" applyAlignment="0" applyProtection="0"/>
    <xf numFmtId="182" fontId="31" fillId="0" borderId="0"/>
    <xf numFmtId="38" fontId="47" fillId="0" borderId="0" applyFont="0" applyFill="0" applyBorder="0" applyAlignment="0" applyProtection="0"/>
    <xf numFmtId="38" fontId="47" fillId="0" borderId="0" applyFont="0" applyFill="0" applyBorder="0" applyAlignment="0" applyProtection="0"/>
    <xf numFmtId="191" fontId="31" fillId="0" borderId="0" applyFont="0" applyFill="0" applyBorder="0" applyAlignment="0" applyProtection="0"/>
    <xf numFmtId="182" fontId="75" fillId="0" borderId="0" applyFont="0" applyFill="0" applyBorder="0" applyAlignment="0" applyProtection="0"/>
    <xf numFmtId="192" fontId="31" fillId="0" borderId="0" applyFont="0" applyFill="0" applyBorder="0" applyAlignment="0" applyProtection="0"/>
    <xf numFmtId="191"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82" fontId="75" fillId="0" borderId="0" applyFont="0" applyFill="0" applyBorder="0" applyAlignment="0" applyProtection="0"/>
    <xf numFmtId="194" fontId="31" fillId="0" borderId="0" applyFont="0" applyFill="0" applyBorder="0" applyAlignment="0" applyProtection="0"/>
    <xf numFmtId="193" fontId="31" fillId="0" borderId="0" applyFont="0" applyFill="0" applyBorder="0" applyAlignment="0" applyProtection="0"/>
    <xf numFmtId="194" fontId="31" fillId="0" borderId="0" applyFont="0" applyFill="0" applyBorder="0" applyAlignment="0" applyProtection="0"/>
    <xf numFmtId="182" fontId="77" fillId="0" borderId="0"/>
    <xf numFmtId="182" fontId="77" fillId="0" borderId="0"/>
    <xf numFmtId="182" fontId="77" fillId="0" borderId="0"/>
    <xf numFmtId="182" fontId="31" fillId="0" borderId="0" applyFont="0" applyFill="0" applyBorder="0" applyAlignment="0" applyProtection="0"/>
    <xf numFmtId="0" fontId="31"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0" fontId="31"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0" fontId="38" fillId="0" borderId="0"/>
    <xf numFmtId="0" fontId="31" fillId="0" borderId="0"/>
    <xf numFmtId="0" fontId="31"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0" fontId="31" fillId="0" borderId="0"/>
    <xf numFmtId="0" fontId="31" fillId="0" borderId="0" applyFont="0" applyFill="0" applyBorder="0" applyAlignment="0" applyProtection="0"/>
    <xf numFmtId="182" fontId="31" fillId="0" borderId="0" applyFont="0" applyFill="0" applyBorder="0" applyAlignment="0" applyProtection="0"/>
    <xf numFmtId="0" fontId="31"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182" fontId="31" fillId="0" borderId="0" applyFont="0" applyFill="0" applyBorder="0" applyAlignment="0" applyProtection="0"/>
    <xf numFmtId="0" fontId="31"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0" fontId="31" fillId="0" borderId="0" applyFont="0" applyFill="0" applyBorder="0" applyAlignment="0" applyProtection="0"/>
    <xf numFmtId="182" fontId="78" fillId="0" borderId="0" applyNumberFormat="0" applyFill="0" applyBorder="0" applyProtection="0">
      <alignment horizontal="left"/>
    </xf>
    <xf numFmtId="182" fontId="79" fillId="0" borderId="0" applyNumberFormat="0" applyFill="0" applyBorder="0" applyProtection="0">
      <alignment horizontal="centerContinuous"/>
    </xf>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82" fontId="77" fillId="0" borderId="0"/>
    <xf numFmtId="182" fontId="77" fillId="0" borderId="0"/>
    <xf numFmtId="195" fontId="60" fillId="0" borderId="0"/>
    <xf numFmtId="182" fontId="73" fillId="0" borderId="0"/>
    <xf numFmtId="182" fontId="73" fillId="0" borderId="0"/>
    <xf numFmtId="182" fontId="77" fillId="0" borderId="0"/>
    <xf numFmtId="182" fontId="77" fillId="0" borderId="0"/>
    <xf numFmtId="182" fontId="77" fillId="0" borderId="0"/>
    <xf numFmtId="0" fontId="31" fillId="0" borderId="0" applyFont="0" applyFill="0" applyBorder="0" applyAlignment="0" applyProtection="0"/>
    <xf numFmtId="182" fontId="31" fillId="0" borderId="0"/>
    <xf numFmtId="182" fontId="38" fillId="0" borderId="0"/>
    <xf numFmtId="195" fontId="60"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196" fontId="80" fillId="0" borderId="0" applyFont="0" applyFill="0" applyBorder="0" applyAlignment="0" applyProtection="0"/>
    <xf numFmtId="197" fontId="73" fillId="0" borderId="0" applyFont="0" applyFill="0" applyBorder="0" applyAlignment="0" applyProtection="0"/>
    <xf numFmtId="198" fontId="81" fillId="0" borderId="0"/>
    <xf numFmtId="199" fontId="73" fillId="0" borderId="0" applyFont="0" applyFill="0" applyBorder="0" applyAlignment="0" applyProtection="0"/>
    <xf numFmtId="200" fontId="80" fillId="0" borderId="0" applyFont="0" applyFill="0" applyBorder="0" applyAlignment="0" applyProtection="0"/>
    <xf numFmtId="183"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182" fontId="31" fillId="0" borderId="0"/>
    <xf numFmtId="180" fontId="31" fillId="0" borderId="0" applyBorder="0"/>
    <xf numFmtId="0" fontId="31" fillId="0" borderId="0"/>
    <xf numFmtId="0" fontId="31" fillId="0" borderId="0"/>
    <xf numFmtId="182" fontId="31" fillId="0" borderId="0" applyBorder="0"/>
    <xf numFmtId="180" fontId="31" fillId="0" borderId="0" applyBorder="0"/>
    <xf numFmtId="195" fontId="60" fillId="0" borderId="0"/>
    <xf numFmtId="201" fontId="81" fillId="0" borderId="0"/>
    <xf numFmtId="201" fontId="82" fillId="0" borderId="0"/>
    <xf numFmtId="202" fontId="81" fillId="0" borderId="0"/>
    <xf numFmtId="203" fontId="83" fillId="0" borderId="0" applyFont="0" applyFill="0" applyBorder="0" applyAlignment="0" applyProtection="0">
      <protection locked="0"/>
    </xf>
    <xf numFmtId="204" fontId="84" fillId="0" borderId="0"/>
    <xf numFmtId="182" fontId="82" fillId="0" borderId="0"/>
    <xf numFmtId="204" fontId="85" fillId="0" borderId="0"/>
    <xf numFmtId="0" fontId="40" fillId="74" borderId="0" applyNumberFormat="0" applyBorder="0" applyAlignment="0" applyProtection="0"/>
    <xf numFmtId="0" fontId="33" fillId="16" borderId="0" applyNumberFormat="0" applyBorder="0" applyAlignment="0" applyProtection="0"/>
    <xf numFmtId="0" fontId="40" fillId="74"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40" fillId="74"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40" fillId="74" borderId="0" applyNumberFormat="0" applyBorder="0" applyAlignment="0" applyProtection="0"/>
    <xf numFmtId="0" fontId="33" fillId="16" borderId="0" applyNumberFormat="0" applyBorder="0" applyAlignment="0" applyProtection="0"/>
    <xf numFmtId="0" fontId="40" fillId="74" borderId="0" applyNumberFormat="0" applyBorder="0" applyAlignment="0" applyProtection="0"/>
    <xf numFmtId="0" fontId="33" fillId="16"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33" fillId="16"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33" fillId="16"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183" fontId="86" fillId="74" borderId="0" applyNumberFormat="0" applyBorder="0" applyAlignment="0" applyProtection="0"/>
    <xf numFmtId="0" fontId="40" fillId="60" borderId="0" applyNumberFormat="0" applyBorder="0" applyAlignment="0" applyProtection="0"/>
    <xf numFmtId="0" fontId="33" fillId="75" borderId="0" applyNumberFormat="0" applyBorder="0" applyAlignment="0" applyProtection="0"/>
    <xf numFmtId="0" fontId="40" fillId="60"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40" fillId="60"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40" fillId="60" borderId="0" applyNumberFormat="0" applyBorder="0" applyAlignment="0" applyProtection="0"/>
    <xf numFmtId="0" fontId="33" fillId="75" borderId="0" applyNumberFormat="0" applyBorder="0" applyAlignment="0" applyProtection="0"/>
    <xf numFmtId="0" fontId="40" fillId="60" borderId="0" applyNumberFormat="0" applyBorder="0" applyAlignment="0" applyProtection="0"/>
    <xf numFmtId="0" fontId="33" fillId="75"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33" fillId="75"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33" fillId="75"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183" fontId="86" fillId="60" borderId="0" applyNumberFormat="0" applyBorder="0" applyAlignment="0" applyProtection="0"/>
    <xf numFmtId="0" fontId="40" fillId="76" borderId="0" applyNumberFormat="0" applyBorder="0" applyAlignment="0" applyProtection="0"/>
    <xf numFmtId="0" fontId="33" fillId="51" borderId="0" applyNumberFormat="0" applyBorder="0" applyAlignment="0" applyProtection="0"/>
    <xf numFmtId="0" fontId="40" fillId="76"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40" fillId="76"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40" fillId="76" borderId="0" applyNumberFormat="0" applyBorder="0" applyAlignment="0" applyProtection="0"/>
    <xf numFmtId="0" fontId="33" fillId="51" borderId="0" applyNumberFormat="0" applyBorder="0" applyAlignment="0" applyProtection="0"/>
    <xf numFmtId="0" fontId="40" fillId="76" borderId="0" applyNumberFormat="0" applyBorder="0" applyAlignment="0" applyProtection="0"/>
    <xf numFmtId="0" fontId="33" fillId="51"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33" fillId="51"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33" fillId="51"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183" fontId="86" fillId="76" borderId="0" applyNumberFormat="0" applyBorder="0" applyAlignment="0" applyProtection="0"/>
    <xf numFmtId="0" fontId="40" fillId="77" borderId="0" applyNumberFormat="0" applyBorder="0" applyAlignment="0" applyProtection="0"/>
    <xf numFmtId="0" fontId="33" fillId="69" borderId="0" applyNumberFormat="0" applyBorder="0" applyAlignment="0" applyProtection="0"/>
    <xf numFmtId="0" fontId="40" fillId="77"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40" fillId="77"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40" fillId="77" borderId="0" applyNumberFormat="0" applyBorder="0" applyAlignment="0" applyProtection="0"/>
    <xf numFmtId="0" fontId="33" fillId="69" borderId="0" applyNumberFormat="0" applyBorder="0" applyAlignment="0" applyProtection="0"/>
    <xf numFmtId="0" fontId="40" fillId="77" borderId="0" applyNumberFormat="0" applyBorder="0" applyAlignment="0" applyProtection="0"/>
    <xf numFmtId="0" fontId="33" fillId="69"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33" fillId="69"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33" fillId="69"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183" fontId="86" fillId="77" borderId="0" applyNumberFormat="0" applyBorder="0" applyAlignment="0" applyProtection="0"/>
    <xf numFmtId="0" fontId="40" fillId="78" borderId="0" applyNumberFormat="0" applyBorder="0" applyAlignment="0" applyProtection="0"/>
    <xf numFmtId="0" fontId="33" fillId="68" borderId="0" applyNumberFormat="0" applyBorder="0" applyAlignment="0" applyProtection="0"/>
    <xf numFmtId="0" fontId="40" fillId="7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40" fillId="7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40" fillId="78" borderId="0" applyNumberFormat="0" applyBorder="0" applyAlignment="0" applyProtection="0"/>
    <xf numFmtId="0" fontId="33" fillId="68" borderId="0" applyNumberFormat="0" applyBorder="0" applyAlignment="0" applyProtection="0"/>
    <xf numFmtId="0" fontId="40" fillId="78" borderId="0" applyNumberFormat="0" applyBorder="0" applyAlignment="0" applyProtection="0"/>
    <xf numFmtId="0" fontId="33" fillId="6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33" fillId="6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33" fillId="6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183" fontId="86" fillId="78" borderId="0" applyNumberFormat="0" applyBorder="0" applyAlignment="0" applyProtection="0"/>
    <xf numFmtId="0" fontId="40" fillId="19" borderId="0" applyNumberFormat="0" applyBorder="0" applyAlignment="0" applyProtection="0"/>
    <xf numFmtId="0" fontId="33" fillId="60" borderId="0" applyNumberFormat="0" applyBorder="0" applyAlignment="0" applyProtection="0"/>
    <xf numFmtId="0" fontId="40" fillId="19"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40" fillId="19"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40" fillId="19" borderId="0" applyNumberFormat="0" applyBorder="0" applyAlignment="0" applyProtection="0"/>
    <xf numFmtId="0" fontId="33" fillId="60" borderId="0" applyNumberFormat="0" applyBorder="0" applyAlignment="0" applyProtection="0"/>
    <xf numFmtId="0" fontId="40" fillId="19" borderId="0" applyNumberFormat="0" applyBorder="0" applyAlignment="0" applyProtection="0"/>
    <xf numFmtId="0" fontId="33" fillId="60"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33" fillId="60"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33" fillId="60"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3" fontId="86" fillId="19" borderId="0" applyNumberFormat="0" applyBorder="0" applyAlignment="0" applyProtection="0"/>
    <xf numFmtId="205" fontId="81" fillId="0" borderId="0"/>
    <xf numFmtId="206" fontId="82" fillId="0" borderId="0"/>
    <xf numFmtId="205" fontId="87" fillId="0" borderId="0"/>
    <xf numFmtId="0" fontId="31" fillId="0" borderId="0"/>
    <xf numFmtId="0" fontId="31" fillId="0" borderId="0"/>
    <xf numFmtId="207" fontId="81" fillId="0" borderId="0"/>
    <xf numFmtId="0" fontId="40" fillId="68"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183" fontId="86" fillId="68" borderId="0" applyNumberFormat="0" applyBorder="0" applyAlignment="0" applyProtection="0"/>
    <xf numFmtId="0" fontId="40" fillId="75" borderId="0" applyNumberFormat="0" applyBorder="0" applyAlignment="0" applyProtection="0"/>
    <xf numFmtId="0" fontId="33" fillId="75" borderId="0" applyNumberFormat="0" applyBorder="0" applyAlignment="0" applyProtection="0"/>
    <xf numFmtId="0" fontId="40"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40"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40" fillId="75" borderId="0" applyNumberFormat="0" applyBorder="0" applyAlignment="0" applyProtection="0"/>
    <xf numFmtId="0" fontId="33" fillId="75" borderId="0" applyNumberFormat="0" applyBorder="0" applyAlignment="0" applyProtection="0"/>
    <xf numFmtId="0" fontId="40" fillId="75" borderId="0" applyNumberFormat="0" applyBorder="0" applyAlignment="0" applyProtection="0"/>
    <xf numFmtId="0" fontId="33"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33"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33"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183" fontId="86" fillId="75" borderId="0" applyNumberFormat="0" applyBorder="0" applyAlignment="0" applyProtection="0"/>
    <xf numFmtId="0" fontId="40" fillId="65" borderId="0" applyNumberFormat="0" applyBorder="0" applyAlignment="0" applyProtection="0"/>
    <xf numFmtId="0" fontId="33" fillId="21" borderId="0" applyNumberFormat="0" applyBorder="0" applyAlignment="0" applyProtection="0"/>
    <xf numFmtId="0" fontId="40" fillId="65"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40" fillId="65"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40" fillId="65" borderId="0" applyNumberFormat="0" applyBorder="0" applyAlignment="0" applyProtection="0"/>
    <xf numFmtId="0" fontId="33" fillId="21" borderId="0" applyNumberFormat="0" applyBorder="0" applyAlignment="0" applyProtection="0"/>
    <xf numFmtId="0" fontId="40" fillId="65" borderId="0" applyNumberFormat="0" applyBorder="0" applyAlignment="0" applyProtection="0"/>
    <xf numFmtId="0" fontId="33" fillId="21"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3" fillId="21"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3" fillId="21"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183" fontId="86" fillId="65" borderId="0" applyNumberFormat="0" applyBorder="0" applyAlignment="0" applyProtection="0"/>
    <xf numFmtId="0" fontId="40" fillId="77" borderId="0" applyNumberFormat="0" applyBorder="0" applyAlignment="0" applyProtection="0"/>
    <xf numFmtId="0" fontId="33" fillId="20" borderId="0" applyNumberFormat="0" applyBorder="0" applyAlignment="0" applyProtection="0"/>
    <xf numFmtId="0" fontId="40" fillId="7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40" fillId="7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40" fillId="77" borderId="0" applyNumberFormat="0" applyBorder="0" applyAlignment="0" applyProtection="0"/>
    <xf numFmtId="0" fontId="33" fillId="20" borderId="0" applyNumberFormat="0" applyBorder="0" applyAlignment="0" applyProtection="0"/>
    <xf numFmtId="0" fontId="40" fillId="77" borderId="0" applyNumberFormat="0" applyBorder="0" applyAlignment="0" applyProtection="0"/>
    <xf numFmtId="0" fontId="33" fillId="20"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33" fillId="20"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33" fillId="20"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183" fontId="86" fillId="77"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183" fontId="86" fillId="68" borderId="0" applyNumberFormat="0" applyBorder="0" applyAlignment="0" applyProtection="0"/>
    <xf numFmtId="0" fontId="40" fillId="25" borderId="0" applyNumberFormat="0" applyBorder="0" applyAlignment="0" applyProtection="0"/>
    <xf numFmtId="0" fontId="33" fillId="19" borderId="0" applyNumberFormat="0" applyBorder="0" applyAlignment="0" applyProtection="0"/>
    <xf numFmtId="0" fontId="40" fillId="2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40" fillId="2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40" fillId="25" borderId="0" applyNumberFormat="0" applyBorder="0" applyAlignment="0" applyProtection="0"/>
    <xf numFmtId="0" fontId="33" fillId="19" borderId="0" applyNumberFormat="0" applyBorder="0" applyAlignment="0" applyProtection="0"/>
    <xf numFmtId="0" fontId="40" fillId="25" borderId="0" applyNumberFormat="0" applyBorder="0" applyAlignment="0" applyProtection="0"/>
    <xf numFmtId="0" fontId="33" fillId="19"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33" fillId="19"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33" fillId="19"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183" fontId="86" fillId="25" borderId="0" applyNumberFormat="0" applyBorder="0" applyAlignment="0" applyProtection="0"/>
    <xf numFmtId="0" fontId="41" fillId="79" borderId="0" applyNumberFormat="0" applyBorder="0" applyAlignment="0" applyProtection="0"/>
    <xf numFmtId="0" fontId="39" fillId="23" borderId="0" applyNumberFormat="0" applyBorder="0" applyAlignment="0" applyProtection="0"/>
    <xf numFmtId="0" fontId="41" fillId="79"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1" fillId="79"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1" fillId="79" borderId="0" applyNumberFormat="0" applyBorder="0" applyAlignment="0" applyProtection="0"/>
    <xf numFmtId="0" fontId="39" fillId="23" borderId="0" applyNumberFormat="0" applyBorder="0" applyAlignment="0" applyProtection="0"/>
    <xf numFmtId="0" fontId="41" fillId="79" borderId="0" applyNumberFormat="0" applyBorder="0" applyAlignment="0" applyProtection="0"/>
    <xf numFmtId="0" fontId="39" fillId="23" borderId="0" applyNumberFormat="0" applyBorder="0" applyAlignment="0" applyProtection="0"/>
    <xf numFmtId="0" fontId="41" fillId="79" borderId="0" applyNumberFormat="0" applyBorder="0" applyAlignment="0" applyProtection="0"/>
    <xf numFmtId="0" fontId="41" fillId="79" borderId="0" applyNumberFormat="0" applyBorder="0" applyAlignment="0" applyProtection="0"/>
    <xf numFmtId="0" fontId="39" fillId="23" borderId="0" applyNumberFormat="0" applyBorder="0" applyAlignment="0" applyProtection="0"/>
    <xf numFmtId="0" fontId="41" fillId="79" borderId="0" applyNumberFormat="0" applyBorder="0" applyAlignment="0" applyProtection="0"/>
    <xf numFmtId="0" fontId="41" fillId="79" borderId="0" applyNumberFormat="0" applyBorder="0" applyAlignment="0" applyProtection="0"/>
    <xf numFmtId="0" fontId="39" fillId="23" borderId="0" applyNumberFormat="0" applyBorder="0" applyAlignment="0" applyProtection="0"/>
    <xf numFmtId="0" fontId="41" fillId="79" borderId="0" applyNumberFormat="0" applyBorder="0" applyAlignment="0" applyProtection="0"/>
    <xf numFmtId="0" fontId="41" fillId="79" borderId="0" applyNumberFormat="0" applyBorder="0" applyAlignment="0" applyProtection="0"/>
    <xf numFmtId="0" fontId="41" fillId="79" borderId="0" applyNumberFormat="0" applyBorder="0" applyAlignment="0" applyProtection="0"/>
    <xf numFmtId="0" fontId="41" fillId="79" borderId="0" applyNumberFormat="0" applyBorder="0" applyAlignment="0" applyProtection="0"/>
    <xf numFmtId="0" fontId="41" fillId="79" borderId="0" applyNumberFormat="0" applyBorder="0" applyAlignment="0" applyProtection="0"/>
    <xf numFmtId="183" fontId="88" fillId="79" borderId="0" applyNumberFormat="0" applyBorder="0" applyAlignment="0" applyProtection="0"/>
    <xf numFmtId="0" fontId="41" fillId="75" borderId="0" applyNumberFormat="0" applyBorder="0" applyAlignment="0" applyProtection="0"/>
    <xf numFmtId="0" fontId="39" fillId="75" borderId="0" applyNumberFormat="0" applyBorder="0" applyAlignment="0" applyProtection="0"/>
    <xf numFmtId="0" fontId="41" fillId="75" borderId="0" applyNumberFormat="0" applyBorder="0" applyAlignment="0" applyProtection="0"/>
    <xf numFmtId="0" fontId="39" fillId="75" borderId="0" applyNumberFormat="0" applyBorder="0" applyAlignment="0" applyProtection="0"/>
    <xf numFmtId="0" fontId="39" fillId="75" borderId="0" applyNumberFormat="0" applyBorder="0" applyAlignment="0" applyProtection="0"/>
    <xf numFmtId="0" fontId="39" fillId="75" borderId="0" applyNumberFormat="0" applyBorder="0" applyAlignment="0" applyProtection="0"/>
    <xf numFmtId="0" fontId="39" fillId="75" borderId="0" applyNumberFormat="0" applyBorder="0" applyAlignment="0" applyProtection="0"/>
    <xf numFmtId="0" fontId="41" fillId="75" borderId="0" applyNumberFormat="0" applyBorder="0" applyAlignment="0" applyProtection="0"/>
    <xf numFmtId="0" fontId="39" fillId="75" borderId="0" applyNumberFormat="0" applyBorder="0" applyAlignment="0" applyProtection="0"/>
    <xf numFmtId="0" fontId="39" fillId="75" borderId="0" applyNumberFormat="0" applyBorder="0" applyAlignment="0" applyProtection="0"/>
    <xf numFmtId="0" fontId="39" fillId="75" borderId="0" applyNumberFormat="0" applyBorder="0" applyAlignment="0" applyProtection="0"/>
    <xf numFmtId="0" fontId="39" fillId="75" borderId="0" applyNumberFormat="0" applyBorder="0" applyAlignment="0" applyProtection="0"/>
    <xf numFmtId="0" fontId="41" fillId="75" borderId="0" applyNumberFormat="0" applyBorder="0" applyAlignment="0" applyProtection="0"/>
    <xf numFmtId="0" fontId="39" fillId="75" borderId="0" applyNumberFormat="0" applyBorder="0" applyAlignment="0" applyProtection="0"/>
    <xf numFmtId="0" fontId="41" fillId="75" borderId="0" applyNumberFormat="0" applyBorder="0" applyAlignment="0" applyProtection="0"/>
    <xf numFmtId="0" fontId="39"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39"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39"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183" fontId="88" fillId="75" borderId="0" applyNumberFormat="0" applyBorder="0" applyAlignment="0" applyProtection="0"/>
    <xf numFmtId="0" fontId="41" fillId="65" borderId="0" applyNumberFormat="0" applyBorder="0" applyAlignment="0" applyProtection="0"/>
    <xf numFmtId="0" fontId="39" fillId="21" borderId="0" applyNumberFormat="0" applyBorder="0" applyAlignment="0" applyProtection="0"/>
    <xf numFmtId="0" fontId="41" fillId="65"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41" fillId="65"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41" fillId="65" borderId="0" applyNumberFormat="0" applyBorder="0" applyAlignment="0" applyProtection="0"/>
    <xf numFmtId="0" fontId="39" fillId="21" borderId="0" applyNumberFormat="0" applyBorder="0" applyAlignment="0" applyProtection="0"/>
    <xf numFmtId="0" fontId="41" fillId="65" borderId="0" applyNumberFormat="0" applyBorder="0" applyAlignment="0" applyProtection="0"/>
    <xf numFmtId="0" fontId="39" fillId="21"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39" fillId="21"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39" fillId="21"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183" fontId="88" fillId="65" borderId="0" applyNumberFormat="0" applyBorder="0" applyAlignment="0" applyProtection="0"/>
    <xf numFmtId="0" fontId="41" fillId="80" borderId="0" applyNumberFormat="0" applyBorder="0" applyAlignment="0" applyProtection="0"/>
    <xf numFmtId="0" fontId="39" fillId="20" borderId="0" applyNumberFormat="0" applyBorder="0" applyAlignment="0" applyProtection="0"/>
    <xf numFmtId="0" fontId="41" fillId="8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41" fillId="8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41" fillId="80" borderId="0" applyNumberFormat="0" applyBorder="0" applyAlignment="0" applyProtection="0"/>
    <xf numFmtId="0" fontId="39" fillId="20" borderId="0" applyNumberFormat="0" applyBorder="0" applyAlignment="0" applyProtection="0"/>
    <xf numFmtId="0" fontId="41" fillId="80" borderId="0" applyNumberFormat="0" applyBorder="0" applyAlignment="0" applyProtection="0"/>
    <xf numFmtId="0" fontId="39" fillId="2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39" fillId="2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39" fillId="2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183" fontId="88" fillId="80" borderId="0" applyNumberFormat="0" applyBorder="0" applyAlignment="0" applyProtection="0"/>
    <xf numFmtId="0" fontId="41" fillId="59" borderId="0" applyNumberFormat="0" applyBorder="0" applyAlignment="0" applyProtection="0"/>
    <xf numFmtId="0" fontId="39" fillId="23" borderId="0" applyNumberFormat="0" applyBorder="0" applyAlignment="0" applyProtection="0"/>
    <xf numFmtId="0" fontId="41" fillId="59"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1" fillId="59"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1" fillId="59" borderId="0" applyNumberFormat="0" applyBorder="0" applyAlignment="0" applyProtection="0"/>
    <xf numFmtId="0" fontId="39" fillId="23" borderId="0" applyNumberFormat="0" applyBorder="0" applyAlignment="0" applyProtection="0"/>
    <xf numFmtId="0" fontId="41" fillId="59" borderId="0" applyNumberFormat="0" applyBorder="0" applyAlignment="0" applyProtection="0"/>
    <xf numFmtId="0" fontId="39" fillId="23"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39" fillId="23"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39" fillId="23"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183" fontId="88" fillId="59" borderId="0" applyNumberFormat="0" applyBorder="0" applyAlignment="0" applyProtection="0"/>
    <xf numFmtId="0" fontId="41" fillId="63" borderId="0" applyNumberFormat="0" applyBorder="0" applyAlignment="0" applyProtection="0"/>
    <xf numFmtId="0" fontId="39" fillId="19" borderId="0" applyNumberFormat="0" applyBorder="0" applyAlignment="0" applyProtection="0"/>
    <xf numFmtId="0" fontId="41" fillId="63"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1" fillId="63"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1" fillId="63" borderId="0" applyNumberFormat="0" applyBorder="0" applyAlignment="0" applyProtection="0"/>
    <xf numFmtId="0" fontId="39" fillId="19" borderId="0" applyNumberFormat="0" applyBorder="0" applyAlignment="0" applyProtection="0"/>
    <xf numFmtId="0" fontId="41" fillId="63" borderId="0" applyNumberFormat="0" applyBorder="0" applyAlignment="0" applyProtection="0"/>
    <xf numFmtId="0" fontId="39" fillId="19"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39" fillId="19"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39" fillId="19"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183" fontId="88" fillId="63" borderId="0" applyNumberFormat="0" applyBorder="0" applyAlignment="0" applyProtection="0"/>
    <xf numFmtId="0" fontId="75" fillId="0" borderId="0"/>
    <xf numFmtId="0" fontId="40" fillId="26" borderId="0" applyNumberFormat="0" applyBorder="0" applyAlignment="0" applyProtection="0"/>
    <xf numFmtId="0" fontId="40" fillId="27" borderId="0" applyNumberFormat="0" applyBorder="0" applyAlignment="0" applyProtection="0"/>
    <xf numFmtId="0" fontId="41" fillId="81" borderId="0" applyNumberFormat="0" applyBorder="0" applyAlignment="0" applyProtection="0"/>
    <xf numFmtId="0" fontId="41" fillId="29" borderId="0" applyNumberFormat="0" applyBorder="0" applyAlignment="0" applyProtection="0"/>
    <xf numFmtId="0" fontId="41" fillId="81"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81"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81" borderId="0" applyNumberFormat="0" applyBorder="0" applyAlignment="0" applyProtection="0"/>
    <xf numFmtId="0" fontId="41" fillId="29" borderId="0" applyNumberFormat="0" applyBorder="0" applyAlignment="0" applyProtection="0"/>
    <xf numFmtId="0" fontId="41" fillId="81" borderId="0" applyNumberFormat="0" applyBorder="0" applyAlignment="0" applyProtection="0"/>
    <xf numFmtId="0" fontId="41" fillId="29"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29"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29"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183" fontId="88" fillId="81"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1" fillId="62" borderId="0" applyNumberFormat="0" applyBorder="0" applyAlignment="0" applyProtection="0"/>
    <xf numFmtId="0" fontId="41" fillId="33" borderId="0" applyNumberFormat="0" applyBorder="0" applyAlignment="0" applyProtection="0"/>
    <xf numFmtId="0" fontId="41" fillId="62"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62"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62" borderId="0" applyNumberFormat="0" applyBorder="0" applyAlignment="0" applyProtection="0"/>
    <xf numFmtId="0" fontId="41" fillId="33" borderId="0" applyNumberFormat="0" applyBorder="0" applyAlignment="0" applyProtection="0"/>
    <xf numFmtId="0" fontId="41" fillId="62" borderId="0" applyNumberFormat="0" applyBorder="0" applyAlignment="0" applyProtection="0"/>
    <xf numFmtId="0" fontId="41" fillId="33"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33"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33"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183" fontId="88" fillId="62"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1" fillId="21" borderId="0" applyNumberFormat="0" applyBorder="0" applyAlignment="0" applyProtection="0"/>
    <xf numFmtId="0" fontId="41" fillId="38" borderId="0" applyNumberFormat="0" applyBorder="0" applyAlignment="0" applyProtection="0"/>
    <xf numFmtId="0" fontId="41" fillId="21"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21"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21" borderId="0" applyNumberFormat="0" applyBorder="0" applyAlignment="0" applyProtection="0"/>
    <xf numFmtId="0" fontId="41" fillId="38" borderId="0" applyNumberFormat="0" applyBorder="0" applyAlignment="0" applyProtection="0"/>
    <xf numFmtId="0" fontId="41" fillId="21" borderId="0" applyNumberFormat="0" applyBorder="0" applyAlignment="0" applyProtection="0"/>
    <xf numFmtId="0" fontId="41" fillId="38"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38"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38"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183" fontId="88" fillId="21" borderId="0" applyNumberFormat="0" applyBorder="0" applyAlignment="0" applyProtection="0"/>
    <xf numFmtId="0" fontId="40" fillId="30" borderId="0" applyNumberFormat="0" applyBorder="0" applyAlignment="0" applyProtection="0"/>
    <xf numFmtId="0" fontId="40" fillId="38" borderId="0" applyNumberFormat="0" applyBorder="0" applyAlignment="0" applyProtection="0"/>
    <xf numFmtId="0" fontId="41" fillId="80" borderId="0" applyNumberFormat="0" applyBorder="0" applyAlignment="0" applyProtection="0"/>
    <xf numFmtId="0" fontId="41" fillId="82" borderId="0" applyNumberFormat="0" applyBorder="0" applyAlignment="0" applyProtection="0"/>
    <xf numFmtId="0" fontId="41" fillId="80" borderId="0" applyNumberFormat="0" applyBorder="0" applyAlignment="0" applyProtection="0"/>
    <xf numFmtId="0" fontId="41" fillId="82" borderId="0" applyNumberFormat="0" applyBorder="0" applyAlignment="0" applyProtection="0"/>
    <xf numFmtId="0" fontId="41" fillId="82" borderId="0" applyNumberFormat="0" applyBorder="0" applyAlignment="0" applyProtection="0"/>
    <xf numFmtId="0" fontId="41" fillId="82" borderId="0" applyNumberFormat="0" applyBorder="0" applyAlignment="0" applyProtection="0"/>
    <xf numFmtId="0" fontId="41" fillId="82" borderId="0" applyNumberFormat="0" applyBorder="0" applyAlignment="0" applyProtection="0"/>
    <xf numFmtId="0" fontId="41" fillId="80" borderId="0" applyNumberFormat="0" applyBorder="0" applyAlignment="0" applyProtection="0"/>
    <xf numFmtId="0" fontId="41" fillId="82" borderId="0" applyNumberFormat="0" applyBorder="0" applyAlignment="0" applyProtection="0"/>
    <xf numFmtId="0" fontId="41" fillId="82" borderId="0" applyNumberFormat="0" applyBorder="0" applyAlignment="0" applyProtection="0"/>
    <xf numFmtId="0" fontId="41" fillId="82" borderId="0" applyNumberFormat="0" applyBorder="0" applyAlignment="0" applyProtection="0"/>
    <xf numFmtId="0" fontId="41" fillId="82" borderId="0" applyNumberFormat="0" applyBorder="0" applyAlignment="0" applyProtection="0"/>
    <xf numFmtId="0" fontId="41" fillId="80" borderId="0" applyNumberFormat="0" applyBorder="0" applyAlignment="0" applyProtection="0"/>
    <xf numFmtId="0" fontId="41" fillId="82" borderId="0" applyNumberFormat="0" applyBorder="0" applyAlignment="0" applyProtection="0"/>
    <xf numFmtId="0" fontId="41" fillId="80" borderId="0" applyNumberFormat="0" applyBorder="0" applyAlignment="0" applyProtection="0"/>
    <xf numFmtId="0" fontId="41" fillId="82"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2"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2"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183" fontId="88" fillId="8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1" fillId="59" borderId="0" applyNumberFormat="0" applyBorder="0" applyAlignment="0" applyProtection="0"/>
    <xf numFmtId="0" fontId="41" fillId="83" borderId="0" applyNumberFormat="0" applyBorder="0" applyAlignment="0" applyProtection="0"/>
    <xf numFmtId="0" fontId="41" fillId="59"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41" fillId="59"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41" fillId="59" borderId="0" applyNumberFormat="0" applyBorder="0" applyAlignment="0" applyProtection="0"/>
    <xf numFmtId="0" fontId="41" fillId="83" borderId="0" applyNumberFormat="0" applyBorder="0" applyAlignment="0" applyProtection="0"/>
    <xf numFmtId="0" fontId="41" fillId="59" borderId="0" applyNumberFormat="0" applyBorder="0" applyAlignment="0" applyProtection="0"/>
    <xf numFmtId="0" fontId="41" fillId="83"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83"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83"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183" fontId="88" fillId="59"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64" borderId="0" applyNumberFormat="0" applyBorder="0" applyAlignment="0" applyProtection="0"/>
    <xf numFmtId="0" fontId="41" fillId="84" borderId="0" applyNumberFormat="0" applyBorder="0" applyAlignment="0" applyProtection="0"/>
    <xf numFmtId="0" fontId="41" fillId="6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6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64" borderId="0" applyNumberFormat="0" applyBorder="0" applyAlignment="0" applyProtection="0"/>
    <xf numFmtId="0" fontId="41" fillId="84" borderId="0" applyNumberFormat="0" applyBorder="0" applyAlignment="0" applyProtection="0"/>
    <xf numFmtId="0" fontId="41" fillId="64" borderId="0" applyNumberFormat="0" applyBorder="0" applyAlignment="0" applyProtection="0"/>
    <xf numFmtId="0" fontId="41" fillId="84" borderId="0" applyNumberFormat="0" applyBorder="0" applyAlignment="0" applyProtection="0"/>
    <xf numFmtId="0" fontId="41" fillId="64" borderId="0" applyNumberFormat="0" applyBorder="0" applyAlignment="0" applyProtection="0"/>
    <xf numFmtId="0" fontId="41" fillId="64" borderId="0" applyNumberFormat="0" applyBorder="0" applyAlignment="0" applyProtection="0"/>
    <xf numFmtId="0" fontId="41" fillId="84" borderId="0" applyNumberFormat="0" applyBorder="0" applyAlignment="0" applyProtection="0"/>
    <xf numFmtId="0" fontId="41" fillId="64" borderId="0" applyNumberFormat="0" applyBorder="0" applyAlignment="0" applyProtection="0"/>
    <xf numFmtId="0" fontId="41" fillId="64" borderId="0" applyNumberFormat="0" applyBorder="0" applyAlignment="0" applyProtection="0"/>
    <xf numFmtId="0" fontId="41" fillId="84" borderId="0" applyNumberFormat="0" applyBorder="0" applyAlignment="0" applyProtection="0"/>
    <xf numFmtId="0" fontId="41" fillId="64" borderId="0" applyNumberFormat="0" applyBorder="0" applyAlignment="0" applyProtection="0"/>
    <xf numFmtId="0" fontId="41" fillId="64" borderId="0" applyNumberFormat="0" applyBorder="0" applyAlignment="0" applyProtection="0"/>
    <xf numFmtId="0" fontId="41" fillId="64" borderId="0" applyNumberFormat="0" applyBorder="0" applyAlignment="0" applyProtection="0"/>
    <xf numFmtId="0" fontId="41" fillId="64" borderId="0" applyNumberFormat="0" applyBorder="0" applyAlignment="0" applyProtection="0"/>
    <xf numFmtId="0" fontId="41" fillId="64" borderId="0" applyNumberFormat="0" applyBorder="0" applyAlignment="0" applyProtection="0"/>
    <xf numFmtId="183" fontId="88" fillId="64" borderId="0" applyNumberFormat="0" applyBorder="0" applyAlignment="0" applyProtection="0"/>
    <xf numFmtId="208" fontId="89" fillId="0" borderId="15">
      <alignment horizontal="centerContinuous"/>
    </xf>
    <xf numFmtId="209" fontId="36" fillId="85" borderId="30">
      <alignment horizontal="center" vertical="center"/>
    </xf>
    <xf numFmtId="180" fontId="83" fillId="0" borderId="0" applyFont="0" applyFill="0" applyBorder="0" applyAlignment="0" applyProtection="0"/>
    <xf numFmtId="182" fontId="83" fillId="0" borderId="0" applyFont="0" applyFill="0" applyBorder="0" applyAlignment="0" applyProtection="0"/>
    <xf numFmtId="195" fontId="90" fillId="0" borderId="0" applyNumberFormat="0" applyFont="0" applyFill="0" applyBorder="0" applyProtection="0">
      <alignment horizontal="center"/>
    </xf>
    <xf numFmtId="210" fontId="91" fillId="0" borderId="0">
      <alignment horizontal="left"/>
    </xf>
    <xf numFmtId="0" fontId="84" fillId="0" borderId="0"/>
    <xf numFmtId="211" fontId="92" fillId="0" borderId="0" applyFont="0" applyFill="0" applyBorder="0" applyAlignment="0" applyProtection="0"/>
    <xf numFmtId="182" fontId="83" fillId="0" borderId="0" applyFont="0" applyFill="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4" fillId="60"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4" fillId="60"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4" fillId="60"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4" fillId="60"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4" fillId="60"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183" fontId="96" fillId="60" borderId="0" applyNumberFormat="0" applyBorder="0" applyAlignment="0" applyProtection="0"/>
    <xf numFmtId="212" fontId="97" fillId="86" borderId="2" applyNumberFormat="0" applyBorder="0" applyAlignment="0">
      <alignment horizontal="centerContinuous" vertical="center"/>
      <protection hidden="1"/>
    </xf>
    <xf numFmtId="1" fontId="98" fillId="87" borderId="3" applyNumberFormat="0" applyBorder="0" applyAlignment="0">
      <alignment horizontal="center" vertical="top" wrapText="1"/>
      <protection hidden="1"/>
    </xf>
    <xf numFmtId="213" fontId="31" fillId="0" borderId="0" applyFont="0" applyFill="0" applyBorder="0" applyAlignment="0" applyProtection="0"/>
    <xf numFmtId="186" fontId="31" fillId="0" borderId="0" applyNumberFormat="0" applyFont="0" applyAlignment="0" applyProtection="0"/>
    <xf numFmtId="182" fontId="99" fillId="88" borderId="0">
      <alignment horizontal="left"/>
    </xf>
    <xf numFmtId="214" fontId="100" fillId="0" borderId="0" applyFill="0" applyBorder="0" applyAlignment="0" applyProtection="0"/>
    <xf numFmtId="2" fontId="101" fillId="14" borderId="4" applyProtection="0">
      <alignment horizontal="left"/>
      <protection locked="0"/>
    </xf>
    <xf numFmtId="182" fontId="36" fillId="85" borderId="0" applyNumberFormat="0" applyFont="0" applyAlignment="0">
      <alignment horizontal="center"/>
    </xf>
    <xf numFmtId="215" fontId="102" fillId="85" borderId="0" applyFont="0" applyFill="0" applyBorder="0" applyAlignment="0" applyProtection="0"/>
    <xf numFmtId="182" fontId="103" fillId="0" borderId="0" applyNumberFormat="0" applyFill="0" applyBorder="0" applyAlignment="0" applyProtection="0"/>
    <xf numFmtId="182" fontId="104" fillId="0" borderId="15" applyNumberFormat="0" applyFill="0" applyAlignment="0" applyProtection="0"/>
    <xf numFmtId="182" fontId="81" fillId="0" borderId="0"/>
    <xf numFmtId="216" fontId="105" fillId="58" borderId="0" applyFont="0" applyFill="0" applyBorder="0" applyAlignment="0" applyProtection="0"/>
    <xf numFmtId="217" fontId="75" fillId="0" borderId="0" applyAlignment="0" applyProtection="0"/>
    <xf numFmtId="49" fontId="60" fillId="0" borderId="0" applyNumberFormat="0" applyAlignment="0" applyProtection="0">
      <alignment horizontal="left"/>
    </xf>
    <xf numFmtId="49" fontId="106" fillId="0" borderId="31" applyNumberFormat="0" applyAlignment="0" applyProtection="0">
      <alignment horizontal="left" wrapText="1"/>
    </xf>
    <xf numFmtId="49" fontId="107" fillId="0" borderId="0" applyAlignment="0" applyProtection="0">
      <alignment horizontal="left"/>
    </xf>
    <xf numFmtId="218" fontId="73" fillId="0" borderId="0" applyFont="0" applyFill="0" applyBorder="0" applyAlignment="0" applyProtection="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9" fillId="0" borderId="0"/>
    <xf numFmtId="219" fontId="75" fillId="0" borderId="0"/>
    <xf numFmtId="220" fontId="75" fillId="0" borderId="0"/>
    <xf numFmtId="221" fontId="75" fillId="0" borderId="0"/>
    <xf numFmtId="219" fontId="75" fillId="0" borderId="12"/>
    <xf numFmtId="220" fontId="75" fillId="0" borderId="12"/>
    <xf numFmtId="220" fontId="75" fillId="0" borderId="12"/>
    <xf numFmtId="221" fontId="75" fillId="0" borderId="12"/>
    <xf numFmtId="221" fontId="75" fillId="0" borderId="12"/>
    <xf numFmtId="219" fontId="75" fillId="0" borderId="12"/>
    <xf numFmtId="219" fontId="75" fillId="0" borderId="12"/>
    <xf numFmtId="219" fontId="75" fillId="0" borderId="0"/>
    <xf numFmtId="222" fontId="75" fillId="0" borderId="0"/>
    <xf numFmtId="182" fontId="83" fillId="0" borderId="0" applyFill="0" applyBorder="0" applyAlignment="0"/>
    <xf numFmtId="223" fontId="75" fillId="0" borderId="0"/>
    <xf numFmtId="224" fontId="75" fillId="0" borderId="0"/>
    <xf numFmtId="222" fontId="75" fillId="0" borderId="12"/>
    <xf numFmtId="223" fontId="75" fillId="0" borderId="12"/>
    <xf numFmtId="223" fontId="75" fillId="0" borderId="12"/>
    <xf numFmtId="224" fontId="75" fillId="0" borderId="12"/>
    <xf numFmtId="224" fontId="75" fillId="0" borderId="12"/>
    <xf numFmtId="222" fontId="75" fillId="0" borderId="12"/>
    <xf numFmtId="222" fontId="75" fillId="0" borderId="12"/>
    <xf numFmtId="222" fontId="75" fillId="0" borderId="0"/>
    <xf numFmtId="225" fontId="75" fillId="0" borderId="0">
      <alignment horizontal="right"/>
      <protection locked="0"/>
    </xf>
    <xf numFmtId="226" fontId="75" fillId="0" borderId="0">
      <alignment horizontal="right"/>
      <protection locked="0"/>
    </xf>
    <xf numFmtId="227" fontId="75" fillId="0" borderId="0"/>
    <xf numFmtId="228" fontId="75" fillId="0" borderId="0"/>
    <xf numFmtId="229" fontId="75" fillId="0" borderId="0"/>
    <xf numFmtId="227" fontId="75" fillId="0" borderId="12"/>
    <xf numFmtId="228" fontId="75" fillId="0" borderId="12"/>
    <xf numFmtId="228" fontId="75" fillId="0" borderId="12"/>
    <xf numFmtId="229" fontId="75" fillId="0" borderId="12"/>
    <xf numFmtId="229" fontId="75" fillId="0" borderId="12"/>
    <xf numFmtId="227" fontId="75" fillId="0" borderId="12"/>
    <xf numFmtId="227" fontId="75" fillId="0" borderId="12"/>
    <xf numFmtId="227" fontId="75" fillId="0" borderId="0"/>
    <xf numFmtId="230" fontId="31" fillId="89" borderId="0"/>
    <xf numFmtId="182" fontId="31" fillId="0" borderId="0">
      <alignment vertical="center"/>
    </xf>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1" fillId="20" borderId="32" applyNumberFormat="0" applyAlignment="0" applyProtection="0"/>
    <xf numFmtId="0" fontId="110" fillId="90" borderId="32" applyNumberFormat="0" applyAlignment="0" applyProtection="0"/>
    <xf numFmtId="0" fontId="111" fillId="20" borderId="32" applyNumberFormat="0" applyAlignment="0" applyProtection="0"/>
    <xf numFmtId="0" fontId="110" fillId="90" borderId="32" applyNumberFormat="0" applyAlignment="0" applyProtection="0"/>
    <xf numFmtId="0" fontId="110" fillId="90" borderId="32" applyNumberFormat="0" applyAlignment="0" applyProtection="0"/>
    <xf numFmtId="0" fontId="111" fillId="2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1" fillId="20" borderId="32" applyNumberFormat="0" applyAlignment="0" applyProtection="0"/>
    <xf numFmtId="0" fontId="110" fillId="90" borderId="32" applyNumberFormat="0" applyAlignment="0" applyProtection="0"/>
    <xf numFmtId="0" fontId="110" fillId="90" borderId="32" applyNumberFormat="0" applyAlignment="0" applyProtection="0"/>
    <xf numFmtId="0" fontId="111" fillId="2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1" fillId="20" borderId="32" applyNumberFormat="0" applyAlignment="0" applyProtection="0"/>
    <xf numFmtId="0" fontId="111" fillId="20" borderId="32" applyNumberFormat="0" applyAlignment="0" applyProtection="0"/>
    <xf numFmtId="0" fontId="110" fillId="90" borderId="32" applyNumberFormat="0" applyAlignment="0" applyProtection="0"/>
    <xf numFmtId="0" fontId="111" fillId="20" borderId="32" applyNumberFormat="0" applyAlignment="0" applyProtection="0"/>
    <xf numFmtId="0" fontId="110" fillId="90" borderId="32" applyNumberFormat="0" applyAlignment="0" applyProtection="0"/>
    <xf numFmtId="0" fontId="111" fillId="20" borderId="32" applyNumberFormat="0" applyAlignment="0" applyProtection="0"/>
    <xf numFmtId="0" fontId="110" fillId="90" borderId="32" applyNumberFormat="0" applyAlignment="0" applyProtection="0"/>
    <xf numFmtId="0" fontId="111" fillId="20" borderId="32" applyNumberFormat="0" applyAlignment="0" applyProtection="0"/>
    <xf numFmtId="0" fontId="111" fillId="20" borderId="32" applyNumberFormat="0" applyAlignment="0" applyProtection="0"/>
    <xf numFmtId="0" fontId="110" fillId="90" borderId="32" applyNumberFormat="0" applyAlignment="0" applyProtection="0"/>
    <xf numFmtId="0" fontId="111" fillId="20" borderId="32" applyNumberFormat="0" applyAlignment="0" applyProtection="0"/>
    <xf numFmtId="0" fontId="110" fillId="90" borderId="32" applyNumberFormat="0" applyAlignment="0" applyProtection="0"/>
    <xf numFmtId="0" fontId="111" fillId="20" borderId="32" applyNumberFormat="0" applyAlignment="0" applyProtection="0"/>
    <xf numFmtId="0" fontId="110" fillId="90" borderId="32" applyNumberFormat="0" applyAlignment="0" applyProtection="0"/>
    <xf numFmtId="0" fontId="111" fillId="20" borderId="32" applyNumberFormat="0" applyAlignment="0" applyProtection="0"/>
    <xf numFmtId="0" fontId="111" fillId="20" borderId="32" applyNumberFormat="0" applyAlignment="0" applyProtection="0"/>
    <xf numFmtId="0" fontId="110" fillId="90" borderId="32" applyNumberFormat="0" applyAlignment="0" applyProtection="0"/>
    <xf numFmtId="0" fontId="111" fillId="20" borderId="32" applyNumberFormat="0" applyAlignment="0" applyProtection="0"/>
    <xf numFmtId="0" fontId="110" fillId="90" borderId="32" applyNumberFormat="0" applyAlignment="0" applyProtection="0"/>
    <xf numFmtId="0" fontId="111" fillId="20" borderId="32" applyNumberFormat="0" applyAlignment="0" applyProtection="0"/>
    <xf numFmtId="0" fontId="111" fillId="20" borderId="32" applyNumberFormat="0" applyAlignment="0" applyProtection="0"/>
    <xf numFmtId="0" fontId="111" fillId="20" borderId="32" applyNumberFormat="0" applyAlignment="0" applyProtection="0"/>
    <xf numFmtId="0" fontId="111" fillId="20" borderId="32" applyNumberFormat="0" applyAlignment="0" applyProtection="0"/>
    <xf numFmtId="0" fontId="111" fillId="20" borderId="32" applyNumberFormat="0" applyAlignment="0" applyProtection="0"/>
    <xf numFmtId="0" fontId="111" fillId="20" borderId="32" applyNumberFormat="0" applyAlignment="0" applyProtection="0"/>
    <xf numFmtId="0" fontId="111" fillId="20" borderId="32" applyNumberFormat="0" applyAlignment="0" applyProtection="0"/>
    <xf numFmtId="183" fontId="112" fillId="20" borderId="32" applyNumberFormat="0" applyAlignment="0" applyProtection="0"/>
    <xf numFmtId="183" fontId="112" fillId="20" borderId="32" applyNumberFormat="0" applyAlignment="0" applyProtection="0"/>
    <xf numFmtId="38" fontId="113" fillId="0" borderId="0" applyNumberFormat="0" applyFill="0" applyBorder="0" applyAlignment="0" applyProtection="0"/>
    <xf numFmtId="0" fontId="44" fillId="91" borderId="17" applyNumberFormat="0" applyAlignment="0" applyProtection="0"/>
    <xf numFmtId="0" fontId="44" fillId="38" borderId="17" applyNumberFormat="0" applyAlignment="0" applyProtection="0"/>
    <xf numFmtId="0" fontId="44" fillId="91" borderId="17" applyNumberFormat="0" applyAlignment="0" applyProtection="0"/>
    <xf numFmtId="0" fontId="44" fillId="38" borderId="17" applyNumberFormat="0" applyAlignment="0" applyProtection="0"/>
    <xf numFmtId="0" fontId="44" fillId="38" borderId="17" applyNumberFormat="0" applyAlignment="0" applyProtection="0"/>
    <xf numFmtId="0" fontId="44" fillId="38" borderId="17" applyNumberFormat="0" applyAlignment="0" applyProtection="0"/>
    <xf numFmtId="0" fontId="44" fillId="38" borderId="17" applyNumberFormat="0" applyAlignment="0" applyProtection="0"/>
    <xf numFmtId="0" fontId="44" fillId="91" borderId="17" applyNumberFormat="0" applyAlignment="0" applyProtection="0"/>
    <xf numFmtId="0" fontId="44" fillId="38" borderId="17" applyNumberFormat="0" applyAlignment="0" applyProtection="0"/>
    <xf numFmtId="0" fontId="44" fillId="38" borderId="17" applyNumberFormat="0" applyAlignment="0" applyProtection="0"/>
    <xf numFmtId="0" fontId="44" fillId="38" borderId="17" applyNumberFormat="0" applyAlignment="0" applyProtection="0"/>
    <xf numFmtId="0" fontId="44" fillId="38" borderId="17" applyNumberFormat="0" applyAlignment="0" applyProtection="0"/>
    <xf numFmtId="0" fontId="44" fillId="91" borderId="17" applyNumberFormat="0" applyAlignment="0" applyProtection="0"/>
    <xf numFmtId="0" fontId="44" fillId="38" borderId="17" applyNumberFormat="0" applyAlignment="0" applyProtection="0"/>
    <xf numFmtId="0" fontId="44" fillId="91" borderId="17" applyNumberFormat="0" applyAlignment="0" applyProtection="0"/>
    <xf numFmtId="0" fontId="44" fillId="38" borderId="17" applyNumberFormat="0" applyAlignment="0" applyProtection="0"/>
    <xf numFmtId="0" fontId="44" fillId="91" borderId="17" applyNumberFormat="0" applyAlignment="0" applyProtection="0"/>
    <xf numFmtId="0" fontId="44" fillId="91" borderId="17" applyNumberFormat="0" applyAlignment="0" applyProtection="0"/>
    <xf numFmtId="0" fontId="44" fillId="38" borderId="17" applyNumberFormat="0" applyAlignment="0" applyProtection="0"/>
    <xf numFmtId="0" fontId="44" fillId="91" borderId="17" applyNumberFormat="0" applyAlignment="0" applyProtection="0"/>
    <xf numFmtId="0" fontId="44" fillId="91" borderId="17" applyNumberFormat="0" applyAlignment="0" applyProtection="0"/>
    <xf numFmtId="0" fontId="44" fillId="38" borderId="17" applyNumberFormat="0" applyAlignment="0" applyProtection="0"/>
    <xf numFmtId="0" fontId="44" fillId="91" borderId="17" applyNumberFormat="0" applyAlignment="0" applyProtection="0"/>
    <xf numFmtId="0" fontId="44" fillId="91" borderId="17" applyNumberFormat="0" applyAlignment="0" applyProtection="0"/>
    <xf numFmtId="0" fontId="44" fillId="91" borderId="17" applyNumberFormat="0" applyAlignment="0" applyProtection="0"/>
    <xf numFmtId="0" fontId="44" fillId="91" borderId="17" applyNumberFormat="0" applyAlignment="0" applyProtection="0"/>
    <xf numFmtId="0" fontId="44" fillId="91" borderId="17" applyNumberFormat="0" applyAlignment="0" applyProtection="0"/>
    <xf numFmtId="183" fontId="114" fillId="91" borderId="17" applyNumberFormat="0" applyAlignment="0" applyProtection="0"/>
    <xf numFmtId="38" fontId="31" fillId="0" borderId="0" applyNumberFormat="0" applyFill="0" applyBorder="0" applyAlignment="0" applyProtection="0">
      <protection locked="0"/>
    </xf>
    <xf numFmtId="38" fontId="31" fillId="0" borderId="0" applyNumberFormat="0" applyFill="0" applyBorder="0" applyAlignment="0" applyProtection="0">
      <protection locked="0"/>
    </xf>
    <xf numFmtId="38" fontId="31" fillId="0" borderId="0" applyNumberFormat="0" applyFill="0" applyBorder="0" applyAlignment="0" applyProtection="0">
      <protection locked="0"/>
    </xf>
    <xf numFmtId="1" fontId="115" fillId="0" borderId="5">
      <alignment vertical="top"/>
    </xf>
    <xf numFmtId="164" fontId="65" fillId="0" borderId="0" applyBorder="0">
      <alignment horizontal="right"/>
    </xf>
    <xf numFmtId="164" fontId="65" fillId="0" borderId="6" applyAlignment="0">
      <alignment horizontal="right"/>
    </xf>
    <xf numFmtId="231" fontId="73" fillId="0" borderId="0"/>
    <xf numFmtId="231" fontId="73" fillId="0" borderId="0"/>
    <xf numFmtId="231" fontId="73" fillId="0" borderId="0"/>
    <xf numFmtId="231" fontId="73" fillId="0" borderId="0"/>
    <xf numFmtId="231" fontId="73" fillId="0" borderId="0"/>
    <xf numFmtId="231" fontId="73" fillId="0" borderId="0"/>
    <xf numFmtId="231" fontId="73" fillId="0" borderId="0"/>
    <xf numFmtId="231" fontId="73" fillId="0" borderId="0"/>
    <xf numFmtId="38" fontId="31" fillId="0" borderId="0" applyFont="0" applyFill="0" applyBorder="0" applyAlignment="0" applyProtection="0"/>
    <xf numFmtId="195" fontId="83" fillId="0" borderId="0" applyFont="0" applyFill="0" applyBorder="0" applyAlignment="0" applyProtection="0">
      <protection locked="0"/>
    </xf>
    <xf numFmtId="40" fontId="83" fillId="0" borderId="0" applyFont="0" applyFill="0" applyBorder="0" applyAlignment="0" applyProtection="0">
      <protection locked="0"/>
    </xf>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98" fontId="81" fillId="0" borderId="0"/>
    <xf numFmtId="232" fontId="84" fillId="0" borderId="0"/>
    <xf numFmtId="182" fontId="116" fillId="0" borderId="0" applyFont="0" applyFill="0" applyBorder="0" applyAlignment="0" applyProtection="0">
      <alignment horizontal="right"/>
    </xf>
    <xf numFmtId="233" fontId="116" fillId="0" borderId="0" applyFont="0" applyFill="0" applyBorder="0" applyAlignment="0" applyProtection="0"/>
    <xf numFmtId="182" fontId="116" fillId="0" borderId="0" applyFont="0" applyFill="0" applyBorder="0" applyAlignment="0" applyProtection="0">
      <alignment horizontal="right"/>
    </xf>
    <xf numFmtId="43" fontId="40" fillId="0" borderId="0" applyFont="0" applyFill="0" applyBorder="0" applyAlignment="0" applyProtection="0"/>
    <xf numFmtId="232" fontId="34" fillId="0" borderId="0" applyFont="0" applyFill="0" applyBorder="0" applyAlignment="0" applyProtection="0"/>
    <xf numFmtId="173" fontId="34" fillId="0" borderId="0" applyFont="0" applyFill="0" applyBorder="0" applyAlignment="0" applyProtection="0"/>
    <xf numFmtId="186" fontId="34" fillId="0" borderId="0" applyFont="0" applyFill="0" applyBorder="0" applyAlignment="0" applyProtection="0"/>
    <xf numFmtId="173"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234" fontId="34" fillId="0" borderId="0" applyFont="0" applyFill="0" applyBorder="0" applyAlignment="0" applyProtection="0"/>
    <xf numFmtId="235" fontId="34" fillId="0" borderId="0" applyFont="0" applyFill="0" applyBorder="0" applyAlignment="0" applyProtection="0"/>
    <xf numFmtId="235" fontId="34" fillId="0" borderId="0" applyFont="0" applyFill="0" applyBorder="0" applyAlignment="0" applyProtection="0"/>
    <xf numFmtId="164" fontId="34" fillId="0" borderId="0" applyFont="0" applyFill="0" applyBorder="0" applyAlignment="0" applyProtection="0"/>
    <xf numFmtId="236" fontId="34" fillId="0" borderId="0" applyFont="0" applyFill="0" applyBorder="0" applyAlignment="0" applyProtection="0"/>
    <xf numFmtId="237" fontId="34" fillId="0" borderId="0" applyFont="0" applyFill="0" applyBorder="0" applyAlignment="0" applyProtection="0"/>
    <xf numFmtId="237" fontId="34" fillId="0" borderId="0" applyFont="0" applyFill="0" applyBorder="0" applyAlignment="0" applyProtection="0"/>
    <xf numFmtId="237"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4" fontId="26"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34"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34"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0"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4"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40"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40"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238" fontId="31"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4"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4" fontId="33"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40"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40"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239" fontId="31" fillId="0" borderId="0" applyFont="0" applyFill="0" applyBorder="0" applyAlignment="0" applyProtection="0"/>
    <xf numFmtId="174" fontId="3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4"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4" fontId="1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16"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174"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16"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4"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6" fillId="0" borderId="0" applyFont="0" applyFill="0" applyBorder="0" applyAlignment="0" applyProtection="0"/>
    <xf numFmtId="174"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40" fontId="31" fillId="0" borderId="0" applyFont="0" applyFill="0" applyBorder="0" applyAlignment="0" applyProtection="0"/>
    <xf numFmtId="38" fontId="73" fillId="0" borderId="0" applyFill="0" applyBorder="0" applyProtection="0">
      <alignment horizontal="center"/>
    </xf>
    <xf numFmtId="182" fontId="117" fillId="0" borderId="0">
      <protection locked="0"/>
    </xf>
    <xf numFmtId="241" fontId="31" fillId="0" borderId="0" applyBorder="0"/>
    <xf numFmtId="242" fontId="60" fillId="0" borderId="0" applyBorder="0"/>
    <xf numFmtId="243" fontId="31" fillId="0" borderId="0" applyFill="0" applyBorder="0">
      <alignment horizontal="left"/>
    </xf>
    <xf numFmtId="182" fontId="118" fillId="0" borderId="0" applyNumberFormat="0" applyAlignment="0">
      <alignment horizontal="left"/>
    </xf>
    <xf numFmtId="37" fontId="31" fillId="92" borderId="0" applyFont="0" applyBorder="0" applyAlignment="0" applyProtection="0"/>
    <xf numFmtId="186" fontId="77" fillId="92" borderId="0" applyFont="0" applyBorder="0" applyAlignment="0" applyProtection="0"/>
    <xf numFmtId="39" fontId="77" fillId="92" borderId="0" applyFont="0" applyBorder="0" applyAlignment="0" applyProtection="0"/>
    <xf numFmtId="181" fontId="119" fillId="0" borderId="0"/>
    <xf numFmtId="244" fontId="83" fillId="0" borderId="0" applyFont="0" applyFill="0" applyBorder="0" applyAlignment="0" applyProtection="0">
      <protection locked="0"/>
    </xf>
    <xf numFmtId="245" fontId="83" fillId="0" borderId="0" applyFont="0" applyFill="0" applyBorder="0" applyAlignment="0" applyProtection="0">
      <protection locked="0"/>
    </xf>
    <xf numFmtId="246" fontId="31" fillId="0" borderId="0">
      <alignment horizontal="right"/>
    </xf>
    <xf numFmtId="182" fontId="116" fillId="0" borderId="0" applyFont="0" applyFill="0" applyBorder="0" applyAlignment="0" applyProtection="0">
      <alignment horizontal="right"/>
    </xf>
    <xf numFmtId="44" fontId="23" fillId="0" borderId="0" applyFont="0" applyFill="0" applyBorder="0" applyAlignment="0" applyProtection="0"/>
    <xf numFmtId="247" fontId="31" fillId="0" borderId="0" applyFont="0" applyFill="0" applyBorder="0" applyAlignment="0" applyProtection="0"/>
    <xf numFmtId="182" fontId="116" fillId="0" borderId="0" applyFont="0" applyFill="0" applyBorder="0" applyAlignment="0" applyProtection="0">
      <alignment horizontal="right"/>
    </xf>
    <xf numFmtId="44" fontId="40" fillId="0" borderId="0" applyFont="0" applyFill="0" applyBorder="0" applyAlignment="0" applyProtection="0"/>
    <xf numFmtId="243" fontId="3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248" fontId="31" fillId="0" borderId="0" applyFont="0" applyFill="0" applyBorder="0" applyAlignment="0" applyProtection="0"/>
    <xf numFmtId="182" fontId="31" fillId="0" borderId="0" applyFont="0" applyFill="0" applyBorder="0" applyAlignment="0" applyProtection="0"/>
    <xf numFmtId="49" fontId="120" fillId="93" borderId="0" applyAlignment="0" applyProtection="0">
      <alignment vertical="center"/>
    </xf>
    <xf numFmtId="249" fontId="121" fillId="89" borderId="4">
      <alignment horizontal="right"/>
    </xf>
    <xf numFmtId="250" fontId="73" fillId="0" borderId="0" applyFont="0" applyFill="0" applyBorder="0" applyAlignment="0" applyProtection="0"/>
    <xf numFmtId="219" fontId="75" fillId="58" borderId="33">
      <protection locked="0"/>
    </xf>
    <xf numFmtId="220" fontId="75" fillId="58" borderId="33">
      <protection locked="0"/>
    </xf>
    <xf numFmtId="221" fontId="75" fillId="58" borderId="33">
      <protection locked="0"/>
    </xf>
    <xf numFmtId="219" fontId="75" fillId="58" borderId="33">
      <protection locked="0"/>
    </xf>
    <xf numFmtId="222" fontId="75" fillId="58" borderId="33">
      <protection locked="0"/>
    </xf>
    <xf numFmtId="223" fontId="75" fillId="58" borderId="33">
      <protection locked="0"/>
    </xf>
    <xf numFmtId="224" fontId="75" fillId="58" borderId="33">
      <protection locked="0"/>
    </xf>
    <xf numFmtId="222" fontId="75" fillId="58" borderId="33">
      <protection locked="0"/>
    </xf>
    <xf numFmtId="225" fontId="75" fillId="94" borderId="33">
      <alignment horizontal="right"/>
      <protection locked="0"/>
    </xf>
    <xf numFmtId="226" fontId="75" fillId="94" borderId="33">
      <alignment horizontal="right"/>
      <protection locked="0"/>
    </xf>
    <xf numFmtId="0" fontId="75" fillId="95" borderId="33">
      <alignment horizontal="left"/>
      <protection locked="0"/>
    </xf>
    <xf numFmtId="49" fontId="75" fillId="6" borderId="33">
      <alignment horizontal="left" vertical="top" wrapText="1"/>
      <protection locked="0"/>
    </xf>
    <xf numFmtId="227" fontId="75" fillId="58" borderId="33">
      <protection locked="0"/>
    </xf>
    <xf numFmtId="228" fontId="75" fillId="58" borderId="33">
      <protection locked="0"/>
    </xf>
    <xf numFmtId="229" fontId="75" fillId="58" borderId="33">
      <protection locked="0"/>
    </xf>
    <xf numFmtId="227" fontId="75" fillId="58" borderId="33">
      <protection locked="0"/>
    </xf>
    <xf numFmtId="49" fontId="75" fillId="6" borderId="33">
      <alignment horizontal="left"/>
      <protection locked="0"/>
    </xf>
    <xf numFmtId="251" fontId="75" fillId="58" borderId="33">
      <alignment horizontal="left" indent="1"/>
      <protection locked="0"/>
    </xf>
    <xf numFmtId="252" fontId="31" fillId="58" borderId="34"/>
    <xf numFmtId="252" fontId="31" fillId="58" borderId="34"/>
    <xf numFmtId="252" fontId="31" fillId="58" borderId="34"/>
    <xf numFmtId="252" fontId="31" fillId="58" borderId="34"/>
    <xf numFmtId="252" fontId="31" fillId="58" borderId="34"/>
    <xf numFmtId="175" fontId="31" fillId="0" borderId="0" applyFill="0" applyBorder="0"/>
    <xf numFmtId="175" fontId="31" fillId="0" borderId="0" applyFill="0" applyBorder="0"/>
    <xf numFmtId="175" fontId="31" fillId="0" borderId="0" applyFill="0" applyBorder="0"/>
    <xf numFmtId="175" fontId="31" fillId="0" borderId="0" applyFill="0" applyBorder="0"/>
    <xf numFmtId="175" fontId="31" fillId="0" borderId="0" applyFill="0" applyBorder="0"/>
    <xf numFmtId="175" fontId="31" fillId="0" borderId="0" applyFill="0" applyBorder="0"/>
    <xf numFmtId="175" fontId="31" fillId="0" borderId="0" applyFill="0" applyBorder="0"/>
    <xf numFmtId="175" fontId="31" fillId="0" borderId="0" applyFill="0" applyBorder="0"/>
    <xf numFmtId="175" fontId="31" fillId="0" borderId="0" applyFill="0" applyBorder="0"/>
    <xf numFmtId="175" fontId="31" fillId="0" borderId="0" applyFill="0" applyBorder="0"/>
    <xf numFmtId="175" fontId="31" fillId="0" borderId="0" applyFill="0" applyBorder="0"/>
    <xf numFmtId="175" fontId="31" fillId="0" borderId="0" applyFill="0" applyBorder="0"/>
    <xf numFmtId="175" fontId="31" fillId="0" borderId="0" applyFill="0" applyBorder="0"/>
    <xf numFmtId="175" fontId="31" fillId="0" borderId="0" applyFill="0" applyBorder="0"/>
    <xf numFmtId="182" fontId="116" fillId="0" borderId="0" applyFont="0" applyFill="0" applyBorder="0" applyAlignment="0" applyProtection="0"/>
    <xf numFmtId="253" fontId="31" fillId="0" borderId="0" applyFont="0" applyFill="0" applyBorder="0" applyAlignment="0" applyProtection="0"/>
    <xf numFmtId="182" fontId="116" fillId="0" borderId="0" applyFont="0" applyFill="0" applyBorder="0" applyAlignment="0" applyProtection="0"/>
    <xf numFmtId="182" fontId="65" fillId="14" borderId="0">
      <alignment horizontal="left"/>
    </xf>
    <xf numFmtId="14" fontId="31" fillId="0" borderId="0"/>
    <xf numFmtId="254" fontId="31" fillId="0" borderId="0" applyFont="0" applyFill="0" applyBorder="0" applyAlignment="0" applyProtection="0"/>
    <xf numFmtId="255" fontId="31" fillId="0" borderId="0" applyFont="0" applyFill="0" applyBorder="0" applyProtection="0">
      <alignment vertical="top"/>
    </xf>
    <xf numFmtId="255" fontId="31" fillId="0" borderId="0" applyFont="0" applyFill="0" applyBorder="0" applyProtection="0">
      <alignment vertical="top"/>
    </xf>
    <xf numFmtId="255" fontId="31" fillId="0" borderId="0" applyFont="0" applyFill="0" applyBorder="0" applyProtection="0">
      <alignment vertical="top"/>
    </xf>
    <xf numFmtId="256" fontId="31" fillId="0" borderId="0" applyFont="0" applyFill="0" applyBorder="0" applyAlignment="0" applyProtection="0"/>
    <xf numFmtId="255" fontId="31" fillId="0" borderId="0" applyFont="0" applyFill="0" applyBorder="0" applyProtection="0">
      <alignment vertical="top"/>
    </xf>
    <xf numFmtId="256" fontId="31" fillId="0" borderId="0" applyFont="0" applyFill="0" applyBorder="0" applyAlignment="0" applyProtection="0"/>
    <xf numFmtId="257" fontId="31" fillId="0" borderId="0" applyFont="0" applyFill="0" applyBorder="0" applyProtection="0">
      <alignment vertical="top"/>
    </xf>
    <xf numFmtId="257" fontId="31" fillId="0" borderId="0" applyFont="0" applyFill="0" applyBorder="0" applyProtection="0">
      <alignment vertical="top"/>
    </xf>
    <xf numFmtId="257" fontId="31" fillId="0" borderId="0" applyFont="0" applyFill="0" applyBorder="0" applyProtection="0">
      <alignment vertical="top"/>
    </xf>
    <xf numFmtId="257" fontId="31" fillId="0" borderId="0" applyFont="0" applyFill="0" applyBorder="0" applyProtection="0">
      <alignment vertical="top"/>
    </xf>
    <xf numFmtId="202" fontId="84" fillId="0" borderId="0">
      <alignment horizontal="right"/>
    </xf>
    <xf numFmtId="198" fontId="84" fillId="0" borderId="0">
      <alignment horizontal="right"/>
      <protection locked="0"/>
    </xf>
    <xf numFmtId="198" fontId="84" fillId="0" borderId="0"/>
    <xf numFmtId="258" fontId="84" fillId="0" borderId="0">
      <alignment horizontal="right"/>
      <protection locked="0"/>
    </xf>
    <xf numFmtId="198" fontId="85" fillId="0" borderId="0"/>
    <xf numFmtId="259" fontId="60" fillId="67" borderId="0" applyAlignment="0" applyProtection="0">
      <alignment horizontal="right"/>
    </xf>
    <xf numFmtId="260" fontId="31" fillId="0" borderId="0" applyFont="0" applyFill="0" applyBorder="0" applyAlignment="0" applyProtection="0"/>
    <xf numFmtId="261" fontId="31" fillId="0" borderId="0" applyFont="0" applyFill="0" applyBorder="0" applyAlignment="0" applyProtection="0"/>
    <xf numFmtId="195" fontId="90" fillId="89" borderId="0" applyNumberFormat="0" applyFont="0" applyBorder="0" applyAlignment="0" applyProtection="0"/>
    <xf numFmtId="245" fontId="73" fillId="0" borderId="0" applyFill="0" applyBorder="0" applyProtection="0">
      <alignment horizontal="center"/>
    </xf>
    <xf numFmtId="244" fontId="73" fillId="0" borderId="0">
      <alignment horizontal="center"/>
    </xf>
    <xf numFmtId="245" fontId="73" fillId="0" borderId="0" applyFill="0" applyBorder="0" applyProtection="0">
      <alignment horizontal="center"/>
    </xf>
    <xf numFmtId="243" fontId="122" fillId="0" borderId="0">
      <alignment horizontal="center"/>
    </xf>
    <xf numFmtId="182" fontId="116" fillId="0" borderId="35" applyNumberFormat="0" applyFont="0" applyFill="0" applyAlignment="0" applyProtection="0"/>
    <xf numFmtId="180" fontId="123" fillId="0" borderId="12"/>
    <xf numFmtId="201" fontId="84" fillId="0" borderId="0"/>
    <xf numFmtId="38" fontId="47" fillId="0" borderId="0" applyFont="0" applyFill="0" applyBorder="0" applyAlignment="0" applyProtection="0"/>
    <xf numFmtId="182" fontId="124" fillId="0" borderId="0" applyFont="0" applyFill="0" applyBorder="0" applyAlignment="0" applyProtection="0"/>
    <xf numFmtId="182" fontId="125" fillId="0" borderId="0" applyNumberFormat="0" applyAlignment="0">
      <alignment horizontal="left"/>
    </xf>
    <xf numFmtId="262" fontId="121" fillId="0" borderId="0"/>
    <xf numFmtId="263" fontId="121" fillId="0" borderId="0"/>
    <xf numFmtId="264" fontId="121" fillId="0" borderId="0"/>
    <xf numFmtId="265" fontId="121" fillId="0" borderId="0"/>
    <xf numFmtId="266" fontId="121" fillId="0" borderId="0"/>
    <xf numFmtId="267" fontId="121" fillId="0" borderId="0"/>
    <xf numFmtId="183" fontId="31" fillId="0" borderId="0" applyFont="0" applyFill="0" applyBorder="0" applyAlignment="0" applyProtection="0"/>
    <xf numFmtId="183" fontId="31" fillId="0" borderId="0" applyFont="0" applyFill="0" applyBorder="0" applyAlignment="0" applyProtection="0"/>
    <xf numFmtId="268" fontId="31" fillId="0" borderId="0" applyFont="0" applyFill="0" applyBorder="0" applyAlignment="0" applyProtection="0"/>
    <xf numFmtId="269" fontId="31" fillId="0" borderId="0" applyFont="0" applyFill="0" applyBorder="0" applyAlignment="0" applyProtection="0"/>
    <xf numFmtId="270" fontId="31" fillId="0" borderId="0" applyFont="0" applyFill="0" applyBorder="0" applyAlignment="0" applyProtection="0"/>
    <xf numFmtId="182" fontId="31" fillId="0" borderId="0" applyFon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183" fontId="128" fillId="0" borderId="0" applyNumberFormat="0" applyFill="0" applyBorder="0" applyAlignment="0" applyProtection="0"/>
    <xf numFmtId="0" fontId="73" fillId="91" borderId="0" applyNumberFormat="0" applyFont="0" applyBorder="0" applyAlignment="0" applyProtection="0"/>
    <xf numFmtId="0" fontId="73" fillId="91" borderId="0" applyNumberFormat="0" applyFont="0" applyBorder="0" applyAlignment="0" applyProtection="0"/>
    <xf numFmtId="0" fontId="59" fillId="0" borderId="0" applyNumberFormat="0" applyFill="0" applyBorder="0" applyAlignment="0" applyProtection="0"/>
    <xf numFmtId="271" fontId="129" fillId="0" borderId="0" applyFill="0" applyBorder="0"/>
    <xf numFmtId="15" fontId="33" fillId="0" borderId="0" applyFill="0" applyBorder="0" applyProtection="0">
      <alignment horizontal="center"/>
    </xf>
    <xf numFmtId="0" fontId="73" fillId="60" borderId="0" applyNumberFormat="0" applyFont="0" applyBorder="0" applyAlignment="0" applyProtection="0"/>
    <xf numFmtId="0" fontId="73" fillId="60" borderId="0" applyNumberFormat="0" applyFont="0" applyBorder="0" applyAlignment="0" applyProtection="0"/>
    <xf numFmtId="272" fontId="130" fillId="0" borderId="0" applyFill="0" applyBorder="0" applyProtection="0"/>
    <xf numFmtId="273" fontId="131" fillId="20" borderId="7" applyAlignment="0" applyProtection="0"/>
    <xf numFmtId="273" fontId="131" fillId="20" borderId="7" applyAlignment="0" applyProtection="0"/>
    <xf numFmtId="274" fontId="132" fillId="0" borderId="0" applyNumberFormat="0" applyFill="0" applyBorder="0" applyAlignment="0" applyProtection="0"/>
    <xf numFmtId="274" fontId="133" fillId="0" borderId="0" applyNumberFormat="0" applyFill="0" applyBorder="0" applyAlignment="0" applyProtection="0"/>
    <xf numFmtId="15" fontId="59" fillId="58" borderId="33">
      <alignment horizontal="center"/>
      <protection locked="0"/>
    </xf>
    <xf numFmtId="275" fontId="59" fillId="58" borderId="33" applyAlignment="0">
      <protection locked="0"/>
    </xf>
    <xf numFmtId="276" fontId="59" fillId="58" borderId="33" applyAlignment="0">
      <protection locked="0"/>
    </xf>
    <xf numFmtId="276" fontId="33" fillId="0" borderId="0" applyFill="0" applyBorder="0" applyAlignment="0" applyProtection="0"/>
    <xf numFmtId="277" fontId="33" fillId="0" borderId="0" applyFill="0" applyBorder="0" applyAlignment="0" applyProtection="0"/>
    <xf numFmtId="277" fontId="33" fillId="0" borderId="0" applyFill="0" applyBorder="0" applyAlignment="0" applyProtection="0"/>
    <xf numFmtId="278" fontId="33" fillId="0" borderId="0" applyFill="0" applyBorder="0" applyAlignment="0" applyProtection="0"/>
    <xf numFmtId="0" fontId="73" fillId="0" borderId="36" applyNumberFormat="0" applyFont="0" applyAlignment="0" applyProtection="0"/>
    <xf numFmtId="0" fontId="73" fillId="0" borderId="36" applyNumberFormat="0" applyFont="0" applyAlignment="0" applyProtection="0"/>
    <xf numFmtId="0" fontId="73" fillId="0" borderId="36" applyNumberFormat="0" applyFont="0" applyAlignment="0" applyProtection="0"/>
    <xf numFmtId="0" fontId="73" fillId="0" borderId="36" applyNumberFormat="0" applyFont="0" applyAlignment="0" applyProtection="0"/>
    <xf numFmtId="0" fontId="73" fillId="0" borderId="37" applyNumberFormat="0" applyFont="0" applyAlignment="0" applyProtection="0"/>
    <xf numFmtId="0" fontId="73" fillId="0" borderId="37" applyNumberFormat="0" applyFont="0" applyAlignment="0" applyProtection="0"/>
    <xf numFmtId="0" fontId="73" fillId="0" borderId="37" applyNumberFormat="0" applyFont="0" applyAlignment="0" applyProtection="0"/>
    <xf numFmtId="0" fontId="73" fillId="0" borderId="37" applyNumberFormat="0" applyFont="0" applyAlignment="0" applyProtection="0"/>
    <xf numFmtId="0" fontId="73" fillId="65" borderId="0" applyNumberFormat="0" applyFont="0" applyBorder="0" applyAlignment="0" applyProtection="0"/>
    <xf numFmtId="0" fontId="73" fillId="65" borderId="0" applyNumberFormat="0" applyFont="0" applyBorder="0" applyAlignment="0" applyProtection="0"/>
    <xf numFmtId="41" fontId="31" fillId="0" borderId="0" applyFont="0" applyFill="0" applyBorder="0" applyAlignment="0" applyProtection="0"/>
    <xf numFmtId="43" fontId="31" fillId="0" borderId="0" applyFont="0" applyFill="0" applyBorder="0" applyAlignment="0" applyProtection="0"/>
    <xf numFmtId="279" fontId="31" fillId="0" borderId="0" applyFont="0" applyFill="0" applyBorder="0" applyAlignment="0" applyProtection="0"/>
    <xf numFmtId="280" fontId="31" fillId="0" borderId="0" applyFont="0" applyFill="0" applyBorder="0" applyProtection="0">
      <alignment vertical="top"/>
    </xf>
    <xf numFmtId="280" fontId="31" fillId="0" borderId="0" applyFont="0" applyFill="0" applyBorder="0" applyProtection="0">
      <alignment vertical="top"/>
    </xf>
    <xf numFmtId="280" fontId="31" fillId="0" borderId="0" applyFont="0" applyFill="0" applyBorder="0" applyProtection="0">
      <alignment vertical="top"/>
    </xf>
    <xf numFmtId="280" fontId="31" fillId="0" borderId="0" applyFont="0" applyFill="0" applyBorder="0" applyProtection="0">
      <alignment vertical="top"/>
    </xf>
    <xf numFmtId="1" fontId="134" fillId="96" borderId="11" applyNumberFormat="0" applyBorder="0" applyAlignment="0">
      <alignment horizontal="centerContinuous" vertical="center"/>
      <protection locked="0"/>
    </xf>
    <xf numFmtId="182" fontId="117" fillId="0" borderId="0">
      <protection locked="0"/>
    </xf>
    <xf numFmtId="243" fontId="135" fillId="0" borderId="0"/>
    <xf numFmtId="243" fontId="135" fillId="0" borderId="0"/>
    <xf numFmtId="182" fontId="136" fillId="0" borderId="0"/>
    <xf numFmtId="182" fontId="137" fillId="0" borderId="0" applyFill="0" applyBorder="0" applyProtection="0">
      <alignment horizontal="left"/>
    </xf>
    <xf numFmtId="4" fontId="138" fillId="0" borderId="0">
      <protection locked="0"/>
    </xf>
    <xf numFmtId="0" fontId="120" fillId="16" borderId="0" applyAlignment="0" applyProtection="0">
      <alignment horizontal="right" vertical="center"/>
    </xf>
    <xf numFmtId="181" fontId="139" fillId="0" borderId="0"/>
    <xf numFmtId="263" fontId="121" fillId="0" borderId="38"/>
    <xf numFmtId="281" fontId="121" fillId="89" borderId="4">
      <alignment horizontal="right"/>
    </xf>
    <xf numFmtId="282" fontId="31" fillId="0" borderId="0" applyFont="0" applyFill="0" applyBorder="0" applyAlignment="0" applyProtection="0"/>
    <xf numFmtId="283" fontId="140" fillId="0" borderId="0" applyFont="0" applyFill="0" applyBorder="0" applyAlignment="0" applyProtection="0"/>
    <xf numFmtId="284" fontId="31" fillId="0" borderId="0" applyFont="0" applyFill="0" applyBorder="0" applyAlignment="0" applyProtection="0"/>
    <xf numFmtId="285" fontId="140"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0" fontId="57" fillId="76" borderId="0" applyNumberFormat="0" applyBorder="0" applyAlignment="0" applyProtection="0"/>
    <xf numFmtId="0" fontId="57" fillId="97" borderId="0" applyNumberFormat="0" applyBorder="0" applyAlignment="0" applyProtection="0"/>
    <xf numFmtId="0" fontId="57" fillId="76" borderId="0" applyNumberFormat="0" applyBorder="0" applyAlignment="0" applyProtection="0"/>
    <xf numFmtId="0" fontId="57" fillId="97" borderId="0" applyNumberFormat="0" applyBorder="0" applyAlignment="0" applyProtection="0"/>
    <xf numFmtId="0" fontId="57" fillId="97" borderId="0" applyNumberFormat="0" applyBorder="0" applyAlignment="0" applyProtection="0"/>
    <xf numFmtId="0" fontId="57" fillId="97" borderId="0" applyNumberFormat="0" applyBorder="0" applyAlignment="0" applyProtection="0"/>
    <xf numFmtId="0" fontId="57" fillId="97" borderId="0" applyNumberFormat="0" applyBorder="0" applyAlignment="0" applyProtection="0"/>
    <xf numFmtId="0" fontId="57" fillId="76" borderId="0" applyNumberFormat="0" applyBorder="0" applyAlignment="0" applyProtection="0"/>
    <xf numFmtId="0" fontId="57" fillId="97" borderId="0" applyNumberFormat="0" applyBorder="0" applyAlignment="0" applyProtection="0"/>
    <xf numFmtId="0" fontId="57" fillId="97" borderId="0" applyNumberFormat="0" applyBorder="0" applyAlignment="0" applyProtection="0"/>
    <xf numFmtId="0" fontId="57" fillId="97" borderId="0" applyNumberFormat="0" applyBorder="0" applyAlignment="0" applyProtection="0"/>
    <xf numFmtId="0" fontId="57" fillId="97" borderId="0" applyNumberFormat="0" applyBorder="0" applyAlignment="0" applyProtection="0"/>
    <xf numFmtId="0" fontId="57" fillId="76" borderId="0" applyNumberFormat="0" applyBorder="0" applyAlignment="0" applyProtection="0"/>
    <xf numFmtId="0" fontId="57" fillId="97" borderId="0" applyNumberFormat="0" applyBorder="0" applyAlignment="0" applyProtection="0"/>
    <xf numFmtId="0" fontId="57" fillId="76" borderId="0" applyNumberFormat="0" applyBorder="0" applyAlignment="0" applyProtection="0"/>
    <xf numFmtId="0" fontId="57" fillId="97" borderId="0" applyNumberFormat="0" applyBorder="0" applyAlignment="0" applyProtection="0"/>
    <xf numFmtId="0" fontId="57" fillId="76" borderId="0" applyNumberFormat="0" applyBorder="0" applyAlignment="0" applyProtection="0"/>
    <xf numFmtId="0" fontId="57" fillId="76" borderId="0" applyNumberFormat="0" applyBorder="0" applyAlignment="0" applyProtection="0"/>
    <xf numFmtId="0" fontId="57" fillId="97" borderId="0" applyNumberFormat="0" applyBorder="0" applyAlignment="0" applyProtection="0"/>
    <xf numFmtId="0" fontId="57" fillId="76" borderId="0" applyNumberFormat="0" applyBorder="0" applyAlignment="0" applyProtection="0"/>
    <xf numFmtId="0" fontId="57" fillId="76" borderId="0" applyNumberFormat="0" applyBorder="0" applyAlignment="0" applyProtection="0"/>
    <xf numFmtId="0" fontId="57" fillId="97" borderId="0" applyNumberFormat="0" applyBorder="0" applyAlignment="0" applyProtection="0"/>
    <xf numFmtId="0" fontId="57" fillId="76" borderId="0" applyNumberFormat="0" applyBorder="0" applyAlignment="0" applyProtection="0"/>
    <xf numFmtId="0" fontId="57" fillId="76" borderId="0" applyNumberFormat="0" applyBorder="0" applyAlignment="0" applyProtection="0"/>
    <xf numFmtId="0" fontId="57" fillId="76" borderId="0" applyNumberFormat="0" applyBorder="0" applyAlignment="0" applyProtection="0"/>
    <xf numFmtId="0" fontId="57" fillId="76" borderId="0" applyNumberFormat="0" applyBorder="0" applyAlignment="0" applyProtection="0"/>
    <xf numFmtId="0" fontId="57" fillId="76" borderId="0" applyNumberFormat="0" applyBorder="0" applyAlignment="0" applyProtection="0"/>
    <xf numFmtId="183" fontId="141" fillId="76" borderId="0" applyNumberFormat="0" applyBorder="0" applyAlignment="0" applyProtection="0"/>
    <xf numFmtId="2" fontId="142" fillId="14" borderId="4" applyProtection="0">
      <alignment horizontal="left"/>
      <protection locked="0"/>
    </xf>
    <xf numFmtId="38" fontId="60" fillId="89" borderId="0" applyNumberFormat="0" applyBorder="0" applyAlignment="0" applyProtection="0"/>
    <xf numFmtId="286" fontId="65" fillId="7" borderId="13" applyNumberFormat="0" applyFont="0" applyAlignment="0"/>
    <xf numFmtId="182" fontId="116" fillId="0" borderId="0" applyFont="0" applyFill="0" applyBorder="0" applyAlignment="0" applyProtection="0">
      <alignment horizontal="right"/>
    </xf>
    <xf numFmtId="182" fontId="143" fillId="0" borderId="0" applyProtection="0">
      <alignment horizontal="right"/>
    </xf>
    <xf numFmtId="182" fontId="102" fillId="0" borderId="39" applyNumberFormat="0" applyAlignment="0" applyProtection="0">
      <alignment horizontal="left" vertical="center"/>
    </xf>
    <xf numFmtId="182" fontId="102" fillId="0" borderId="7">
      <alignment horizontal="left" vertical="center"/>
    </xf>
    <xf numFmtId="2" fontId="98" fillId="87" borderId="0" applyAlignment="0">
      <alignment horizontal="right"/>
      <protection locked="0"/>
    </xf>
    <xf numFmtId="0" fontId="144" fillId="0" borderId="40" applyNumberFormat="0" applyFill="0" applyAlignment="0" applyProtection="0"/>
    <xf numFmtId="0" fontId="49" fillId="0" borderId="18" applyNumberFormat="0" applyFill="0" applyAlignment="0" applyProtection="0"/>
    <xf numFmtId="0" fontId="144" fillId="0" borderId="40"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144" fillId="0" borderId="40"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144" fillId="0" borderId="40" applyNumberFormat="0" applyFill="0" applyAlignment="0" applyProtection="0"/>
    <xf numFmtId="0" fontId="49" fillId="0" borderId="18" applyNumberFormat="0" applyFill="0" applyAlignment="0" applyProtection="0"/>
    <xf numFmtId="0" fontId="144" fillId="0" borderId="40" applyNumberFormat="0" applyFill="0" applyAlignment="0" applyProtection="0"/>
    <xf numFmtId="0" fontId="49" fillId="0" borderId="18" applyNumberFormat="0" applyFill="0" applyAlignment="0" applyProtection="0"/>
    <xf numFmtId="0" fontId="144" fillId="0" borderId="40" applyNumberFormat="0" applyFill="0" applyAlignment="0" applyProtection="0"/>
    <xf numFmtId="0" fontId="144" fillId="0" borderId="40" applyNumberFormat="0" applyFill="0" applyAlignment="0" applyProtection="0"/>
    <xf numFmtId="0" fontId="49" fillId="0" borderId="18" applyNumberFormat="0" applyFill="0" applyAlignment="0" applyProtection="0"/>
    <xf numFmtId="0" fontId="144" fillId="0" borderId="40" applyNumberFormat="0" applyFill="0" applyAlignment="0" applyProtection="0"/>
    <xf numFmtId="0" fontId="144" fillId="0" borderId="40" applyNumberFormat="0" applyFill="0" applyAlignment="0" applyProtection="0"/>
    <xf numFmtId="0" fontId="49" fillId="0" borderId="18" applyNumberFormat="0" applyFill="0" applyAlignment="0" applyProtection="0"/>
    <xf numFmtId="0" fontId="144" fillId="0" borderId="40" applyNumberFormat="0" applyFill="0" applyAlignment="0" applyProtection="0"/>
    <xf numFmtId="0" fontId="144" fillId="0" borderId="40" applyNumberFormat="0" applyFill="0" applyAlignment="0" applyProtection="0"/>
    <xf numFmtId="0" fontId="144" fillId="0" borderId="40" applyNumberFormat="0" applyFill="0" applyAlignment="0" applyProtection="0"/>
    <xf numFmtId="0" fontId="144" fillId="0" borderId="40" applyNumberFormat="0" applyFill="0" applyAlignment="0" applyProtection="0"/>
    <xf numFmtId="0" fontId="144" fillId="0" borderId="40" applyNumberFormat="0" applyFill="0" applyAlignment="0" applyProtection="0"/>
    <xf numFmtId="183" fontId="145" fillId="0" borderId="40" applyNumberFormat="0" applyFill="0" applyAlignment="0" applyProtection="0"/>
    <xf numFmtId="0" fontId="146" fillId="0" borderId="41" applyNumberFormat="0" applyFill="0" applyAlignment="0" applyProtection="0"/>
    <xf numFmtId="0" fontId="50" fillId="0" borderId="41" applyNumberFormat="0" applyFill="0" applyAlignment="0" applyProtection="0"/>
    <xf numFmtId="0" fontId="146"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146"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146" fillId="0" borderId="41" applyNumberFormat="0" applyFill="0" applyAlignment="0" applyProtection="0"/>
    <xf numFmtId="0" fontId="50" fillId="0" borderId="41" applyNumberFormat="0" applyFill="0" applyAlignment="0" applyProtection="0"/>
    <xf numFmtId="0" fontId="146" fillId="0" borderId="41" applyNumberFormat="0" applyFill="0" applyAlignment="0" applyProtection="0"/>
    <xf numFmtId="0" fontId="50" fillId="0" borderId="4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50" fillId="0" borderId="4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50" fillId="0" borderId="4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183" fontId="147" fillId="0" borderId="41" applyNumberFormat="0" applyFill="0" applyAlignment="0" applyProtection="0"/>
    <xf numFmtId="0" fontId="148" fillId="0" borderId="42" applyNumberFormat="0" applyFill="0" applyAlignment="0" applyProtection="0"/>
    <xf numFmtId="0" fontId="51" fillId="0" borderId="31" applyNumberFormat="0" applyFill="0" applyAlignment="0" applyProtection="0"/>
    <xf numFmtId="0" fontId="148" fillId="0" borderId="42"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148" fillId="0" borderId="42"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148" fillId="0" borderId="42" applyNumberFormat="0" applyFill="0" applyAlignment="0" applyProtection="0"/>
    <xf numFmtId="0" fontId="51" fillId="0" borderId="31" applyNumberFormat="0" applyFill="0" applyAlignment="0" applyProtection="0"/>
    <xf numFmtId="0" fontId="148" fillId="0" borderId="42" applyNumberFormat="0" applyFill="0" applyAlignment="0" applyProtection="0"/>
    <xf numFmtId="0" fontId="51" fillId="0" borderId="31"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51" fillId="0" borderId="31"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51" fillId="0" borderId="31"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183" fontId="149" fillId="0" borderId="42" applyNumberFormat="0" applyFill="0" applyAlignment="0" applyProtection="0"/>
    <xf numFmtId="0" fontId="148" fillId="0" borderId="0" applyNumberFormat="0" applyFill="0" applyBorder="0" applyAlignment="0" applyProtection="0"/>
    <xf numFmtId="0" fontId="51" fillId="0" borderId="0" applyNumberFormat="0" applyFill="0" applyBorder="0" applyAlignment="0" applyProtection="0"/>
    <xf numFmtId="0" fontId="14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4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48" fillId="0" borderId="0" applyNumberFormat="0" applyFill="0" applyBorder="0" applyAlignment="0" applyProtection="0"/>
    <xf numFmtId="0" fontId="51" fillId="0" borderId="0" applyNumberFormat="0" applyFill="0" applyBorder="0" applyAlignment="0" applyProtection="0"/>
    <xf numFmtId="0" fontId="148" fillId="0" borderId="0" applyNumberFormat="0" applyFill="0" applyBorder="0" applyAlignment="0" applyProtection="0"/>
    <xf numFmtId="0" fontId="51"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51"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51"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183" fontId="149" fillId="0" borderId="0" applyNumberFormat="0" applyFill="0" applyBorder="0" applyAlignment="0" applyProtection="0"/>
    <xf numFmtId="182" fontId="73" fillId="0" borderId="0">
      <protection locked="0"/>
    </xf>
    <xf numFmtId="182" fontId="73" fillId="0" borderId="0">
      <protection locked="0"/>
    </xf>
    <xf numFmtId="287" fontId="150" fillId="0" borderId="0">
      <alignment horizontal="right"/>
    </xf>
    <xf numFmtId="288" fontId="39" fillId="0" borderId="0" applyAlignment="0">
      <alignment horizontal="right"/>
      <protection hidden="1"/>
    </xf>
    <xf numFmtId="182" fontId="59" fillId="0" borderId="43" applyNumberFormat="0" applyFill="0" applyAlignment="0" applyProtection="0"/>
    <xf numFmtId="195" fontId="151" fillId="0" borderId="0" applyNumberFormat="0" applyBorder="0" applyAlignment="0" applyProtection="0">
      <alignment horizontal="right" wrapText="1"/>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183" fontId="155"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183" fontId="159" fillId="0" borderId="0" applyNumberFormat="0" applyFill="0" applyBorder="0" applyAlignment="0" applyProtection="0">
      <alignment vertical="top"/>
      <protection locked="0"/>
    </xf>
    <xf numFmtId="182" fontId="160" fillId="0" borderId="0">
      <alignment wrapText="1"/>
    </xf>
    <xf numFmtId="10" fontId="60" fillId="7" borderId="13" applyNumberFormat="0" applyBorder="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161" fillId="19" borderId="32" applyNumberFormat="0" applyAlignment="0" applyProtection="0"/>
    <xf numFmtId="0" fontId="52" fillId="43" borderId="32" applyNumberFormat="0" applyAlignment="0" applyProtection="0"/>
    <xf numFmtId="0" fontId="161" fillId="19" borderId="32" applyNumberFormat="0" applyAlignment="0" applyProtection="0"/>
    <xf numFmtId="0" fontId="52" fillId="43" borderId="32" applyNumberFormat="0" applyAlignment="0" applyProtection="0"/>
    <xf numFmtId="0" fontId="52" fillId="43" borderId="32" applyNumberFormat="0" applyAlignment="0" applyProtection="0"/>
    <xf numFmtId="0" fontId="161" fillId="19"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161" fillId="19" borderId="32" applyNumberFormat="0" applyAlignment="0" applyProtection="0"/>
    <xf numFmtId="0" fontId="52" fillId="43" borderId="32" applyNumberFormat="0" applyAlignment="0" applyProtection="0"/>
    <xf numFmtId="0" fontId="52" fillId="43" borderId="32" applyNumberFormat="0" applyAlignment="0" applyProtection="0"/>
    <xf numFmtId="0" fontId="161" fillId="19"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161" fillId="19" borderId="32" applyNumberFormat="0" applyAlignment="0" applyProtection="0"/>
    <xf numFmtId="0" fontId="161" fillId="19" borderId="32" applyNumberFormat="0" applyAlignment="0" applyProtection="0"/>
    <xf numFmtId="0" fontId="52" fillId="43" borderId="32" applyNumberFormat="0" applyAlignment="0" applyProtection="0"/>
    <xf numFmtId="0" fontId="161" fillId="19" borderId="32" applyNumberFormat="0" applyAlignment="0" applyProtection="0"/>
    <xf numFmtId="0" fontId="52" fillId="43" borderId="32" applyNumberFormat="0" applyAlignment="0" applyProtection="0"/>
    <xf numFmtId="0" fontId="161" fillId="19" borderId="32" applyNumberFormat="0" applyAlignment="0" applyProtection="0"/>
    <xf numFmtId="0" fontId="52" fillId="43" borderId="32" applyNumberFormat="0" applyAlignment="0" applyProtection="0"/>
    <xf numFmtId="0" fontId="161" fillId="19" borderId="32" applyNumberFormat="0" applyAlignment="0" applyProtection="0"/>
    <xf numFmtId="0" fontId="161" fillId="19" borderId="32" applyNumberFormat="0" applyAlignment="0" applyProtection="0"/>
    <xf numFmtId="0" fontId="52" fillId="43" borderId="32" applyNumberFormat="0" applyAlignment="0" applyProtection="0"/>
    <xf numFmtId="0" fontId="161" fillId="19" borderId="32" applyNumberFormat="0" applyAlignment="0" applyProtection="0"/>
    <xf numFmtId="0" fontId="52" fillId="43" borderId="32" applyNumberFormat="0" applyAlignment="0" applyProtection="0"/>
    <xf numFmtId="0" fontId="161" fillId="19" borderId="32" applyNumberFormat="0" applyAlignment="0" applyProtection="0"/>
    <xf numFmtId="0" fontId="52" fillId="43" borderId="32" applyNumberFormat="0" applyAlignment="0" applyProtection="0"/>
    <xf numFmtId="0" fontId="161" fillId="19" borderId="32" applyNumberFormat="0" applyAlignment="0" applyProtection="0"/>
    <xf numFmtId="0" fontId="161" fillId="19" borderId="32" applyNumberFormat="0" applyAlignment="0" applyProtection="0"/>
    <xf numFmtId="0" fontId="52" fillId="43" borderId="32" applyNumberFormat="0" applyAlignment="0" applyProtection="0"/>
    <xf numFmtId="0" fontId="161" fillId="19" borderId="32" applyNumberFormat="0" applyAlignment="0" applyProtection="0"/>
    <xf numFmtId="0" fontId="52" fillId="43" borderId="32" applyNumberFormat="0" applyAlignment="0" applyProtection="0"/>
    <xf numFmtId="0" fontId="161" fillId="19" borderId="32" applyNumberFormat="0" applyAlignment="0" applyProtection="0"/>
    <xf numFmtId="0" fontId="161" fillId="19" borderId="32" applyNumberFormat="0" applyAlignment="0" applyProtection="0"/>
    <xf numFmtId="0" fontId="161" fillId="19" borderId="32" applyNumberFormat="0" applyAlignment="0" applyProtection="0"/>
    <xf numFmtId="0" fontId="161" fillId="19" borderId="32" applyNumberFormat="0" applyAlignment="0" applyProtection="0"/>
    <xf numFmtId="0" fontId="161" fillId="19" borderId="32" applyNumberFormat="0" applyAlignment="0" applyProtection="0"/>
    <xf numFmtId="0" fontId="161" fillId="19" borderId="32" applyNumberFormat="0" applyAlignment="0" applyProtection="0"/>
    <xf numFmtId="0" fontId="161" fillId="19" borderId="32" applyNumberFormat="0" applyAlignment="0" applyProtection="0"/>
    <xf numFmtId="183" fontId="162" fillId="19" borderId="32" applyNumberFormat="0" applyAlignment="0" applyProtection="0"/>
    <xf numFmtId="183" fontId="162" fillId="19" borderId="32" applyNumberFormat="0" applyAlignment="0" applyProtection="0"/>
    <xf numFmtId="0" fontId="60" fillId="0" borderId="0" applyNumberFormat="0" applyFill="0" applyBorder="0" applyAlignment="0">
      <protection locked="0"/>
    </xf>
    <xf numFmtId="230" fontId="36" fillId="98" borderId="0">
      <protection locked="0"/>
    </xf>
    <xf numFmtId="171" fontId="73" fillId="0" borderId="0"/>
    <xf numFmtId="0" fontId="163" fillId="0" borderId="0"/>
    <xf numFmtId="38" fontId="164" fillId="0" borderId="0"/>
    <xf numFmtId="38" fontId="165" fillId="0" borderId="0"/>
    <xf numFmtId="38" fontId="166" fillId="0" borderId="0"/>
    <xf numFmtId="38" fontId="167" fillId="0" borderId="0"/>
    <xf numFmtId="0" fontId="92" fillId="0" borderId="0"/>
    <xf numFmtId="0" fontId="92" fillId="0" borderId="0"/>
    <xf numFmtId="0" fontId="92" fillId="0" borderId="0"/>
    <xf numFmtId="0" fontId="75" fillId="0" borderId="0"/>
    <xf numFmtId="0" fontId="168" fillId="0" borderId="0"/>
    <xf numFmtId="0" fontId="169" fillId="0" borderId="0">
      <alignment horizontal="center"/>
    </xf>
    <xf numFmtId="289" fontId="170" fillId="0" borderId="0" applyFont="0" applyFill="0" applyBorder="0" applyAlignment="0" applyProtection="0"/>
    <xf numFmtId="182" fontId="31" fillId="0" borderId="0" applyNumberFormat="0" applyFont="0" applyFill="0" applyBorder="0" applyProtection="0">
      <alignment horizontal="left" vertical="center"/>
    </xf>
    <xf numFmtId="182" fontId="60" fillId="89" borderId="0"/>
    <xf numFmtId="38" fontId="171" fillId="0" borderId="0" applyNumberFormat="0" applyFill="0" applyBorder="0" applyAlignment="0" applyProtection="0"/>
    <xf numFmtId="0" fontId="172" fillId="0" borderId="44" applyNumberFormat="0" applyFill="0" applyAlignment="0" applyProtection="0"/>
    <xf numFmtId="0" fontId="173" fillId="0" borderId="45" applyNumberFormat="0" applyFill="0" applyAlignment="0" applyProtection="0"/>
    <xf numFmtId="0" fontId="172" fillId="0" borderId="44" applyNumberFormat="0" applyFill="0" applyAlignment="0" applyProtection="0"/>
    <xf numFmtId="0" fontId="173" fillId="0" borderId="45" applyNumberFormat="0" applyFill="0" applyAlignment="0" applyProtection="0"/>
    <xf numFmtId="0" fontId="173" fillId="0" borderId="45" applyNumberFormat="0" applyFill="0" applyAlignment="0" applyProtection="0"/>
    <xf numFmtId="0" fontId="173" fillId="0" borderId="45" applyNumberFormat="0" applyFill="0" applyAlignment="0" applyProtection="0"/>
    <xf numFmtId="0" fontId="173" fillId="0" borderId="45" applyNumberFormat="0" applyFill="0" applyAlignment="0" applyProtection="0"/>
    <xf numFmtId="0" fontId="172" fillId="0" borderId="44" applyNumberFormat="0" applyFill="0" applyAlignment="0" applyProtection="0"/>
    <xf numFmtId="0" fontId="173" fillId="0" borderId="45" applyNumberFormat="0" applyFill="0" applyAlignment="0" applyProtection="0"/>
    <xf numFmtId="0" fontId="173" fillId="0" borderId="45" applyNumberFormat="0" applyFill="0" applyAlignment="0" applyProtection="0"/>
    <xf numFmtId="0" fontId="173" fillId="0" borderId="45" applyNumberFormat="0" applyFill="0" applyAlignment="0" applyProtection="0"/>
    <xf numFmtId="0" fontId="173" fillId="0" borderId="45" applyNumberFormat="0" applyFill="0" applyAlignment="0" applyProtection="0"/>
    <xf numFmtId="0" fontId="172" fillId="0" borderId="44" applyNumberFormat="0" applyFill="0" applyAlignment="0" applyProtection="0"/>
    <xf numFmtId="0" fontId="173" fillId="0" borderId="45" applyNumberFormat="0" applyFill="0" applyAlignment="0" applyProtection="0"/>
    <xf numFmtId="0" fontId="172" fillId="0" borderId="44" applyNumberFormat="0" applyFill="0" applyAlignment="0" applyProtection="0"/>
    <xf numFmtId="0" fontId="173" fillId="0" borderId="45" applyNumberFormat="0" applyFill="0" applyAlignment="0" applyProtection="0"/>
    <xf numFmtId="0" fontId="172" fillId="0" borderId="44" applyNumberFormat="0" applyFill="0" applyAlignment="0" applyProtection="0"/>
    <xf numFmtId="0" fontId="172" fillId="0" borderId="44" applyNumberFormat="0" applyFill="0" applyAlignment="0" applyProtection="0"/>
    <xf numFmtId="0" fontId="173" fillId="0" borderId="45" applyNumberFormat="0" applyFill="0" applyAlignment="0" applyProtection="0"/>
    <xf numFmtId="0" fontId="172" fillId="0" borderId="44" applyNumberFormat="0" applyFill="0" applyAlignment="0" applyProtection="0"/>
    <xf numFmtId="0" fontId="172" fillId="0" borderId="44" applyNumberFormat="0" applyFill="0" applyAlignment="0" applyProtection="0"/>
    <xf numFmtId="0" fontId="173" fillId="0" borderId="45" applyNumberFormat="0" applyFill="0" applyAlignment="0" applyProtection="0"/>
    <xf numFmtId="0" fontId="172" fillId="0" borderId="44" applyNumberFormat="0" applyFill="0" applyAlignment="0" applyProtection="0"/>
    <xf numFmtId="0" fontId="172" fillId="0" borderId="44" applyNumberFormat="0" applyFill="0" applyAlignment="0" applyProtection="0"/>
    <xf numFmtId="0" fontId="172" fillId="0" borderId="44" applyNumberFormat="0" applyFill="0" applyAlignment="0" applyProtection="0"/>
    <xf numFmtId="0" fontId="172" fillId="0" borderId="44" applyNumberFormat="0" applyFill="0" applyAlignment="0" applyProtection="0"/>
    <xf numFmtId="0" fontId="172" fillId="0" borderId="44" applyNumberFormat="0" applyFill="0" applyAlignment="0" applyProtection="0"/>
    <xf numFmtId="183" fontId="174" fillId="0" borderId="44" applyNumberFormat="0" applyFill="0" applyAlignment="0" applyProtection="0"/>
    <xf numFmtId="0" fontId="120" fillId="99" borderId="0" applyAlignment="0" applyProtection="0">
      <alignment horizontal="right" vertical="center"/>
    </xf>
    <xf numFmtId="190" fontId="80" fillId="0" borderId="0" applyFont="0" applyFill="0" applyBorder="0" applyAlignment="0" applyProtection="0">
      <alignment horizontal="right"/>
    </xf>
    <xf numFmtId="290"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291"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40" fontId="175" fillId="0" borderId="0">
      <alignment horizontal="right"/>
    </xf>
    <xf numFmtId="182" fontId="176" fillId="0" borderId="0">
      <alignment vertical="center"/>
    </xf>
    <xf numFmtId="182" fontId="31" fillId="0" borderId="0" applyNumberFormat="0" applyFill="0" applyBorder="0" applyAlignment="0" applyProtection="0"/>
    <xf numFmtId="43"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292" fontId="31" fillId="0" borderId="0" applyFont="0" applyFill="0" applyBorder="0" applyAlignment="0" applyProtection="0"/>
    <xf numFmtId="293" fontId="121" fillId="0" borderId="0">
      <alignment horizontal="right"/>
    </xf>
    <xf numFmtId="182" fontId="177" fillId="0" borderId="6"/>
    <xf numFmtId="294" fontId="47" fillId="0" borderId="0" applyFont="0" applyFill="0" applyBorder="0" applyAlignment="0" applyProtection="0"/>
    <xf numFmtId="295" fontId="47"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296" fontId="60" fillId="7" borderId="0">
      <alignment horizontal="center"/>
    </xf>
    <xf numFmtId="297" fontId="73" fillId="0" borderId="0" applyFill="0" applyBorder="0" applyProtection="0">
      <alignment horizontal="center"/>
    </xf>
    <xf numFmtId="298" fontId="73" fillId="0" borderId="0" applyFont="0" applyFill="0" applyBorder="0" applyAlignment="0" applyProtection="0">
      <alignment horizontal="centerContinuous"/>
      <protection locked="0"/>
    </xf>
    <xf numFmtId="49" fontId="178" fillId="93" borderId="0" applyAlignment="0" applyProtection="0">
      <alignment horizontal="centerContinuous" vertical="center"/>
    </xf>
    <xf numFmtId="299" fontId="60" fillId="0" borderId="0" applyFont="0" applyFill="0" applyBorder="0" applyAlignment="0" applyProtection="0">
      <alignment horizontal="right"/>
    </xf>
    <xf numFmtId="0" fontId="105" fillId="0" borderId="0">
      <alignment horizontal="right"/>
    </xf>
    <xf numFmtId="0" fontId="179" fillId="57" borderId="0" applyNumberFormat="0" applyBorder="0" applyAlignment="0" applyProtection="0"/>
    <xf numFmtId="0" fontId="179" fillId="43" borderId="0" applyNumberFormat="0" applyBorder="0" applyAlignment="0" applyProtection="0"/>
    <xf numFmtId="0" fontId="179" fillId="57" borderId="0" applyNumberFormat="0" applyBorder="0" applyAlignment="0" applyProtection="0"/>
    <xf numFmtId="0" fontId="179" fillId="43" borderId="0" applyNumberFormat="0" applyBorder="0" applyAlignment="0" applyProtection="0"/>
    <xf numFmtId="0" fontId="179" fillId="43" borderId="0" applyNumberFormat="0" applyBorder="0" applyAlignment="0" applyProtection="0"/>
    <xf numFmtId="0" fontId="179" fillId="43" borderId="0" applyNumberFormat="0" applyBorder="0" applyAlignment="0" applyProtection="0"/>
    <xf numFmtId="0" fontId="179" fillId="43" borderId="0" applyNumberFormat="0" applyBorder="0" applyAlignment="0" applyProtection="0"/>
    <xf numFmtId="0" fontId="179" fillId="57" borderId="0" applyNumberFormat="0" applyBorder="0" applyAlignment="0" applyProtection="0"/>
    <xf numFmtId="0" fontId="179" fillId="43" borderId="0" applyNumberFormat="0" applyBorder="0" applyAlignment="0" applyProtection="0"/>
    <xf numFmtId="0" fontId="179" fillId="43" borderId="0" applyNumberFormat="0" applyBorder="0" applyAlignment="0" applyProtection="0"/>
    <xf numFmtId="0" fontId="179" fillId="43" borderId="0" applyNumberFormat="0" applyBorder="0" applyAlignment="0" applyProtection="0"/>
    <xf numFmtId="0" fontId="179" fillId="43" borderId="0" applyNumberFormat="0" applyBorder="0" applyAlignment="0" applyProtection="0"/>
    <xf numFmtId="0" fontId="179" fillId="57" borderId="0" applyNumberFormat="0" applyBorder="0" applyAlignment="0" applyProtection="0"/>
    <xf numFmtId="0" fontId="179" fillId="43" borderId="0" applyNumberFormat="0" applyBorder="0" applyAlignment="0" applyProtection="0"/>
    <xf numFmtId="0" fontId="179" fillId="57" borderId="0" applyNumberFormat="0" applyBorder="0" applyAlignment="0" applyProtection="0"/>
    <xf numFmtId="0" fontId="179" fillId="43" borderId="0" applyNumberFormat="0" applyBorder="0" applyAlignment="0" applyProtection="0"/>
    <xf numFmtId="0" fontId="179" fillId="57" borderId="0" applyNumberFormat="0" applyBorder="0" applyAlignment="0" applyProtection="0"/>
    <xf numFmtId="0" fontId="179" fillId="57" borderId="0" applyNumberFormat="0" applyBorder="0" applyAlignment="0" applyProtection="0"/>
    <xf numFmtId="0" fontId="179" fillId="43" borderId="0" applyNumberFormat="0" applyBorder="0" applyAlignment="0" applyProtection="0"/>
    <xf numFmtId="0" fontId="179" fillId="57" borderId="0" applyNumberFormat="0" applyBorder="0" applyAlignment="0" applyProtection="0"/>
    <xf numFmtId="0" fontId="179" fillId="57" borderId="0" applyNumberFormat="0" applyBorder="0" applyAlignment="0" applyProtection="0"/>
    <xf numFmtId="0" fontId="179" fillId="43" borderId="0" applyNumberFormat="0" applyBorder="0" applyAlignment="0" applyProtection="0"/>
    <xf numFmtId="0" fontId="179" fillId="57" borderId="0" applyNumberFormat="0" applyBorder="0" applyAlignment="0" applyProtection="0"/>
    <xf numFmtId="0" fontId="179" fillId="57" borderId="0" applyNumberFormat="0" applyBorder="0" applyAlignment="0" applyProtection="0"/>
    <xf numFmtId="0" fontId="179" fillId="57" borderId="0" applyNumberFormat="0" applyBorder="0" applyAlignment="0" applyProtection="0"/>
    <xf numFmtId="0" fontId="179" fillId="57" borderId="0" applyNumberFormat="0" applyBorder="0" applyAlignment="0" applyProtection="0"/>
    <xf numFmtId="0" fontId="179" fillId="57" borderId="0" applyNumberFormat="0" applyBorder="0" applyAlignment="0" applyProtection="0"/>
    <xf numFmtId="183" fontId="180" fillId="57" borderId="0" applyNumberFormat="0" applyBorder="0" applyAlignment="0" applyProtection="0"/>
    <xf numFmtId="37" fontId="181" fillId="0" borderId="0"/>
    <xf numFmtId="287" fontId="182" fillId="0" borderId="0"/>
    <xf numFmtId="0" fontId="31" fillId="0" borderId="0"/>
    <xf numFmtId="300" fontId="83" fillId="0" borderId="0"/>
    <xf numFmtId="300" fontId="83" fillId="0" borderId="15"/>
    <xf numFmtId="300" fontId="83" fillId="0" borderId="46"/>
    <xf numFmtId="300" fontId="83" fillId="0" borderId="0"/>
    <xf numFmtId="301" fontId="84" fillId="0" borderId="0"/>
    <xf numFmtId="302" fontId="84" fillId="0" borderId="0"/>
    <xf numFmtId="303" fontId="84" fillId="0" borderId="0"/>
    <xf numFmtId="304" fontId="60" fillId="0" borderId="0"/>
    <xf numFmtId="305" fontId="60" fillId="0" borderId="0"/>
    <xf numFmtId="0" fontId="16" fillId="0" borderId="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3"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173" fontId="31" fillId="0" borderId="0"/>
    <xf numFmtId="173" fontId="31" fillId="0" borderId="0"/>
    <xf numFmtId="173" fontId="31" fillId="0" borderId="0"/>
    <xf numFmtId="173" fontId="31" fillId="0" borderId="0"/>
    <xf numFmtId="173" fontId="31" fillId="0" borderId="0"/>
    <xf numFmtId="173" fontId="31" fillId="0" borderId="0"/>
    <xf numFmtId="173" fontId="31" fillId="0" borderId="0"/>
    <xf numFmtId="173"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26" fillId="0" borderId="0"/>
    <xf numFmtId="0" fontId="26" fillId="0" borderId="0"/>
    <xf numFmtId="0" fontId="26" fillId="0" borderId="0"/>
    <xf numFmtId="0" fontId="23"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6" fillId="0" borderId="0"/>
    <xf numFmtId="0" fontId="26" fillId="0" borderId="0"/>
    <xf numFmtId="0" fontId="26" fillId="0" borderId="0"/>
    <xf numFmtId="0" fontId="26" fillId="0" borderId="0"/>
    <xf numFmtId="0" fontId="26" fillId="0" borderId="0"/>
    <xf numFmtId="0" fontId="23"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6" fillId="0" borderId="0"/>
    <xf numFmtId="0" fontId="26" fillId="0" borderId="0"/>
    <xf numFmtId="0" fontId="26" fillId="0" borderId="0"/>
    <xf numFmtId="0" fontId="26" fillId="0" borderId="0"/>
    <xf numFmtId="0" fontId="23"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6" fillId="0" borderId="0"/>
    <xf numFmtId="0" fontId="26" fillId="0" borderId="0"/>
    <xf numFmtId="0" fontId="26" fillId="0" borderId="0"/>
    <xf numFmtId="0" fontId="26" fillId="0" borderId="0"/>
    <xf numFmtId="0" fontId="23"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6" fillId="0" borderId="0"/>
    <xf numFmtId="0" fontId="26" fillId="0" borderId="0"/>
    <xf numFmtId="0" fontId="26" fillId="0" borderId="0"/>
    <xf numFmtId="0" fontId="26" fillId="0" borderId="0"/>
    <xf numFmtId="0" fontId="26" fillId="0" borderId="0"/>
    <xf numFmtId="0" fontId="23"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16"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83"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3"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83"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40" fillId="0" borderId="0" applyFill="0" applyBorder="0" applyAlignment="0" applyProtection="0"/>
    <xf numFmtId="0" fontId="34" fillId="0" borderId="0"/>
    <xf numFmtId="183"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xf numFmtId="0" fontId="4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1" fillId="0" borderId="0"/>
    <xf numFmtId="0" fontId="40" fillId="0" borderId="0"/>
    <xf numFmtId="0" fontId="40" fillId="0" borderId="0"/>
    <xf numFmtId="0" fontId="40" fillId="0" borderId="0"/>
    <xf numFmtId="0" fontId="40" fillId="0" borderId="0"/>
    <xf numFmtId="0" fontId="31"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xf numFmtId="0" fontId="40" fillId="0" borderId="0"/>
    <xf numFmtId="0" fontId="40" fillId="0" borderId="0"/>
    <xf numFmtId="0" fontId="40" fillId="0" borderId="0"/>
    <xf numFmtId="0" fontId="40" fillId="0" borderId="0"/>
    <xf numFmtId="0" fontId="31" fillId="0" borderId="0"/>
    <xf numFmtId="182"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34" fillId="0" borderId="0" applyFont="0" applyFill="0" applyBorder="0" applyAlignment="0" applyProtection="0"/>
    <xf numFmtId="182"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xf numFmtId="0" fontId="40" fillId="0" borderId="0"/>
    <xf numFmtId="0" fontId="40" fillId="0" borderId="0"/>
    <xf numFmtId="0" fontId="40"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4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6" fillId="0" borderId="0"/>
    <xf numFmtId="0" fontId="16" fillId="0" borderId="0"/>
    <xf numFmtId="0" fontId="16" fillId="0" borderId="0"/>
    <xf numFmtId="0" fontId="16" fillId="0" borderId="0"/>
    <xf numFmtId="0" fontId="16" fillId="0" borderId="0"/>
    <xf numFmtId="0" fontId="26" fillId="0" borderId="0"/>
    <xf numFmtId="0" fontId="40" fillId="0" borderId="0"/>
    <xf numFmtId="0" fontId="40" fillId="0" borderId="0"/>
    <xf numFmtId="0" fontId="40" fillId="0" borderId="0"/>
    <xf numFmtId="0" fontId="40"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34" fillId="0" borderId="0"/>
    <xf numFmtId="0" fontId="34" fillId="0" borderId="0"/>
    <xf numFmtId="0" fontId="34" fillId="0" borderId="0"/>
    <xf numFmtId="0" fontId="34" fillId="0" borderId="0"/>
    <xf numFmtId="0" fontId="34" fillId="0" borderId="0"/>
    <xf numFmtId="182" fontId="34" fillId="0" borderId="0"/>
    <xf numFmtId="0"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ont="0" applyFill="0" applyBorder="0" applyAlignment="0" applyProtection="0"/>
    <xf numFmtId="0" fontId="31" fillId="0" borderId="0"/>
    <xf numFmtId="0" fontId="34" fillId="0" borderId="0" applyFont="0" applyFill="0" applyBorder="0" applyAlignment="0" applyProtection="0"/>
    <xf numFmtId="0" fontId="34" fillId="0" borderId="0" applyFont="0" applyFill="0" applyBorder="0" applyAlignment="0" applyProtection="0"/>
    <xf numFmtId="0" fontId="31"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xf numFmtId="0" fontId="31" fillId="0" borderId="0"/>
    <xf numFmtId="0" fontId="34" fillId="0" borderId="0" applyFont="0" applyFill="0" applyBorder="0" applyAlignment="0" applyProtection="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applyFont="0" applyFill="0" applyBorder="0" applyAlignment="0" applyProtection="0"/>
    <xf numFmtId="0" fontId="31" fillId="0" borderId="0"/>
    <xf numFmtId="0" fontId="31" fillId="0" borderId="0"/>
    <xf numFmtId="0" fontId="34" fillId="0" borderId="0" applyFont="0" applyFill="0" applyBorder="0" applyAlignment="0" applyProtection="0"/>
    <xf numFmtId="0" fontId="31" fillId="0" borderId="0"/>
    <xf numFmtId="0" fontId="34" fillId="0" borderId="0"/>
    <xf numFmtId="0" fontId="31" fillId="0" borderId="0"/>
    <xf numFmtId="0" fontId="34" fillId="0" borderId="0" applyFont="0" applyFill="0" applyBorder="0" applyAlignment="0" applyProtection="0"/>
    <xf numFmtId="0" fontId="31" fillId="0" borderId="0"/>
    <xf numFmtId="0" fontId="31" fillId="0" borderId="0"/>
    <xf numFmtId="0" fontId="34" fillId="0" borderId="0" applyFont="0" applyFill="0" applyBorder="0" applyAlignment="0" applyProtection="0"/>
    <xf numFmtId="0" fontId="31" fillId="0" borderId="0"/>
    <xf numFmtId="0" fontId="34" fillId="0" borderId="0"/>
    <xf numFmtId="0" fontId="34" fillId="0" borderId="0"/>
    <xf numFmtId="0" fontId="34"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xf numFmtId="0" fontId="31"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xf numFmtId="0" fontId="31" fillId="0" borderId="0"/>
    <xf numFmtId="0" fontId="31" fillId="0" borderId="0"/>
    <xf numFmtId="0" fontId="31" fillId="0" borderId="0"/>
    <xf numFmtId="0" fontId="16" fillId="0" borderId="0"/>
    <xf numFmtId="0" fontId="16" fillId="0" borderId="0"/>
    <xf numFmtId="0" fontId="1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26" fillId="0" borderId="0"/>
    <xf numFmtId="0" fontId="16" fillId="0" borderId="0"/>
    <xf numFmtId="0" fontId="16" fillId="0" borderId="0"/>
    <xf numFmtId="0" fontId="1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26" fillId="0" borderId="0"/>
    <xf numFmtId="0" fontId="26" fillId="0" borderId="0"/>
    <xf numFmtId="0" fontId="26" fillId="0" borderId="0"/>
    <xf numFmtId="0" fontId="26" fillId="0" borderId="0"/>
    <xf numFmtId="0" fontId="31" fillId="0" borderId="0" applyNumberFormat="0" applyFont="0" applyFill="0" applyBorder="0" applyAlignment="0" applyProtection="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0" borderId="0"/>
    <xf numFmtId="0" fontId="1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0" borderId="0"/>
    <xf numFmtId="0" fontId="1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26" fillId="0" borderId="0"/>
    <xf numFmtId="0" fontId="26" fillId="0" borderId="0"/>
    <xf numFmtId="0" fontId="26" fillId="0" borderId="0"/>
    <xf numFmtId="0" fontId="26" fillId="0" borderId="0"/>
    <xf numFmtId="0" fontId="31" fillId="0" borderId="0" applyNumberFormat="0" applyFont="0" applyFill="0" applyBorder="0" applyAlignment="0" applyProtection="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31" fillId="0" borderId="0" applyNumberFormat="0" applyFont="0" applyFill="0" applyBorder="0" applyAlignment="0" applyProtection="0"/>
    <xf numFmtId="0" fontId="26" fillId="0" borderId="0"/>
    <xf numFmtId="0" fontId="26" fillId="0" borderId="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31" fillId="0" borderId="0" applyNumberFormat="0" applyFont="0" applyFill="0" applyBorder="0" applyAlignment="0" applyProtection="0"/>
    <xf numFmtId="0" fontId="26" fillId="0" borderId="0"/>
    <xf numFmtId="0" fontId="26" fillId="0" borderId="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31" fillId="0" borderId="0" applyNumberFormat="0" applyFont="0" applyFill="0" applyBorder="0" applyAlignment="0" applyProtection="0"/>
    <xf numFmtId="0" fontId="26" fillId="0" borderId="0"/>
    <xf numFmtId="0" fontId="26" fillId="0" borderId="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31" fillId="0" borderId="0" applyNumberFormat="0" applyFont="0" applyFill="0" applyBorder="0" applyAlignment="0" applyProtection="0"/>
    <xf numFmtId="0" fontId="26" fillId="0" borderId="0"/>
    <xf numFmtId="0" fontId="26" fillId="0" borderId="0"/>
    <xf numFmtId="0" fontId="26" fillId="0" borderId="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26" fillId="0" borderId="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0" borderId="0"/>
    <xf numFmtId="0" fontId="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3" fontId="25"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34"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5" fillId="0" borderId="0"/>
    <xf numFmtId="183" fontId="25" fillId="0" borderId="0"/>
    <xf numFmtId="0" fontId="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xf numFmtId="0" fontId="31" fillId="0" borderId="0" applyNumberFormat="0" applyFont="0" applyFill="0" applyBorder="0" applyAlignment="0" applyProtection="0"/>
    <xf numFmtId="0" fontId="34"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31" fillId="0" borderId="0"/>
    <xf numFmtId="182" fontId="3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3" fontId="16" fillId="0" borderId="0"/>
    <xf numFmtId="173" fontId="26" fillId="0" borderId="0"/>
    <xf numFmtId="173" fontId="26" fillId="0" borderId="0"/>
    <xf numFmtId="173" fontId="26" fillId="0" borderId="0"/>
    <xf numFmtId="173" fontId="26" fillId="0" borderId="0"/>
    <xf numFmtId="173" fontId="26" fillId="0" borderId="0"/>
    <xf numFmtId="173" fontId="16" fillId="0" borderId="0"/>
    <xf numFmtId="173" fontId="26" fillId="0" borderId="0"/>
    <xf numFmtId="173" fontId="26" fillId="0" borderId="0"/>
    <xf numFmtId="173" fontId="26" fillId="0" borderId="0"/>
    <xf numFmtId="173" fontId="26" fillId="0" borderId="0"/>
    <xf numFmtId="173" fontId="16" fillId="0" borderId="0"/>
    <xf numFmtId="173" fontId="16" fillId="0" borderId="0"/>
    <xf numFmtId="173" fontId="16" fillId="0" borderId="0"/>
    <xf numFmtId="173" fontId="16" fillId="0" borderId="0"/>
    <xf numFmtId="173" fontId="26" fillId="0" borderId="0"/>
    <xf numFmtId="173" fontId="26" fillId="0" borderId="0"/>
    <xf numFmtId="173" fontId="26" fillId="0" borderId="0"/>
    <xf numFmtId="173" fontId="26" fillId="0" borderId="0"/>
    <xf numFmtId="173" fontId="16" fillId="0" borderId="0"/>
    <xf numFmtId="173" fontId="16" fillId="0" borderId="0"/>
    <xf numFmtId="173" fontId="16" fillId="0" borderId="0"/>
    <xf numFmtId="173" fontId="16" fillId="0" borderId="0"/>
    <xf numFmtId="173" fontId="26" fillId="0" borderId="0"/>
    <xf numFmtId="173" fontId="26" fillId="0" borderId="0"/>
    <xf numFmtId="173" fontId="26" fillId="0" borderId="0"/>
    <xf numFmtId="0" fontId="1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3" fontId="16" fillId="0" borderId="0"/>
    <xf numFmtId="0" fontId="23" fillId="0" borderId="0" applyFill="0" applyBorder="0" applyAlignment="0" applyProtection="0"/>
    <xf numFmtId="0" fontId="23"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31" fillId="0" borderId="0"/>
    <xf numFmtId="0" fontId="31" fillId="0" borderId="0"/>
    <xf numFmtId="0" fontId="16" fillId="0" borderId="0"/>
    <xf numFmtId="0" fontId="16" fillId="0" borderId="0"/>
    <xf numFmtId="0" fontId="16" fillId="0" borderId="0"/>
    <xf numFmtId="0" fontId="16" fillId="0" borderId="0"/>
    <xf numFmtId="0" fontId="26" fillId="0" borderId="0"/>
    <xf numFmtId="0" fontId="31" fillId="0" borderId="0"/>
    <xf numFmtId="0" fontId="31" fillId="0" borderId="0"/>
    <xf numFmtId="0" fontId="16" fillId="0" borderId="0"/>
    <xf numFmtId="0" fontId="3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3" fillId="0" borderId="0"/>
    <xf numFmtId="0" fontId="31" fillId="0" borderId="0" applyNumberFormat="0" applyFont="0" applyFill="0" applyBorder="0" applyAlignment="0" applyProtection="0"/>
    <xf numFmtId="0" fontId="33" fillId="0" borderId="0"/>
    <xf numFmtId="0" fontId="33" fillId="0" borderId="0"/>
    <xf numFmtId="0" fontId="33" fillId="0" borderId="0"/>
    <xf numFmtId="0" fontId="37" fillId="0" borderId="0"/>
    <xf numFmtId="0" fontId="23" fillId="0" borderId="0"/>
    <xf numFmtId="0" fontId="31" fillId="0" borderId="0" applyNumberFormat="0" applyFont="0" applyFill="0" applyBorder="0" applyAlignment="0" applyProtection="0"/>
    <xf numFmtId="0" fontId="23" fillId="0" borderId="0"/>
    <xf numFmtId="0" fontId="34" fillId="0" borderId="0"/>
    <xf numFmtId="0" fontId="34" fillId="0" borderId="0"/>
    <xf numFmtId="0" fontId="34" fillId="0" borderId="0"/>
    <xf numFmtId="0" fontId="34" fillId="0" borderId="0"/>
    <xf numFmtId="0" fontId="34" fillId="0" borderId="0"/>
    <xf numFmtId="0" fontId="16" fillId="0" borderId="0"/>
    <xf numFmtId="0" fontId="16" fillId="0" borderId="0"/>
    <xf numFmtId="0" fontId="16" fillId="0" borderId="0"/>
    <xf numFmtId="0" fontId="16" fillId="0" borderId="0"/>
    <xf numFmtId="0" fontId="3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8" fontId="3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31" fillId="0" borderId="0" applyNumberFormat="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306" fontId="81" fillId="0" borderId="46"/>
    <xf numFmtId="182" fontId="31" fillId="0" borderId="0"/>
    <xf numFmtId="182" fontId="184" fillId="0" borderId="0"/>
    <xf numFmtId="182" fontId="185" fillId="0" borderId="0"/>
    <xf numFmtId="182" fontId="186" fillId="0" borderId="0"/>
    <xf numFmtId="182" fontId="187" fillId="0" borderId="0"/>
    <xf numFmtId="182" fontId="77" fillId="0" borderId="0"/>
    <xf numFmtId="38" fontId="188"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42" borderId="47" applyNumberFormat="0" applyFont="0" applyAlignment="0" applyProtection="0"/>
    <xf numFmtId="0" fontId="34" fillId="51"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4" fillId="51"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4" fillId="51"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4" fillId="51"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4" fillId="51" borderId="47" applyNumberFormat="0" applyFont="0" applyAlignment="0" applyProtection="0"/>
    <xf numFmtId="0" fontId="34" fillId="51" borderId="47" applyNumberFormat="0" applyFont="0" applyAlignment="0" applyProtection="0"/>
    <xf numFmtId="0" fontId="31" fillId="42" borderId="47" applyNumberFormat="0" applyFont="0" applyAlignment="0" applyProtection="0"/>
    <xf numFmtId="0" fontId="34" fillId="51" borderId="47" applyNumberFormat="0" applyFon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42" borderId="47" applyNumberFormat="0" applyFon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51" borderId="47" applyNumberFormat="0" applyFont="0" applyAlignment="0" applyProtection="0"/>
    <xf numFmtId="0" fontId="34" fillId="51" borderId="47" applyNumberFormat="0" applyFont="0" applyAlignment="0" applyProtection="0"/>
    <xf numFmtId="0" fontId="31" fillId="42" borderId="47" applyNumberFormat="0" applyFon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51" borderId="47" applyNumberFormat="0" applyFont="0" applyAlignment="0" applyProtection="0"/>
    <xf numFmtId="0" fontId="34" fillId="51" borderId="47" applyNumberFormat="0" applyFont="0" applyAlignment="0" applyProtection="0"/>
    <xf numFmtId="0" fontId="31" fillId="42" borderId="47" applyNumberFormat="0" applyFon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51" borderId="47" applyNumberFormat="0" applyFon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0" borderId="0" applyNumberFormat="0" applyFont="0" applyFill="0" applyBorder="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0" borderId="0" applyNumberFormat="0" applyFont="0" applyFill="0" applyBorder="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0" borderId="0" applyNumberFormat="0" applyFont="0" applyFill="0" applyBorder="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4" fillId="51" borderId="47" applyNumberFormat="0" applyFont="0" applyAlignment="0" applyProtection="0"/>
    <xf numFmtId="0" fontId="34" fillId="51" borderId="47" applyNumberFormat="0" applyFont="0" applyAlignment="0" applyProtection="0"/>
    <xf numFmtId="0" fontId="34" fillId="51" borderId="47" applyNumberFormat="0" applyFont="0" applyAlignment="0" applyProtection="0"/>
    <xf numFmtId="0" fontId="34" fillId="51" borderId="47" applyNumberFormat="0" applyFont="0" applyAlignment="0" applyProtection="0"/>
    <xf numFmtId="0" fontId="34" fillId="51" borderId="47" applyNumberFormat="0" applyFont="0" applyAlignment="0" applyProtection="0"/>
    <xf numFmtId="0" fontId="34" fillId="51" borderId="47" applyNumberFormat="0" applyFont="0" applyAlignment="0" applyProtection="0"/>
    <xf numFmtId="183" fontId="31" fillId="51" borderId="47" applyNumberFormat="0" applyFont="0" applyAlignment="0" applyProtection="0"/>
    <xf numFmtId="183" fontId="31" fillId="51" borderId="47" applyNumberFormat="0" applyFont="0" applyAlignment="0" applyProtection="0"/>
    <xf numFmtId="0" fontId="189" fillId="67" borderId="0" applyAlignment="0" applyProtection="0">
      <alignment horizontal="left" vertical="top" wrapText="1"/>
    </xf>
    <xf numFmtId="274" fontId="31" fillId="58" borderId="48" applyFont="0" applyFill="0" applyBorder="0" applyAlignment="0" applyProtection="0">
      <protection locked="0"/>
    </xf>
    <xf numFmtId="37" fontId="31" fillId="0" borderId="0"/>
    <xf numFmtId="307" fontId="76" fillId="14" borderId="49" applyNumberFormat="0">
      <alignment vertical="center"/>
    </xf>
    <xf numFmtId="307" fontId="76" fillId="100" borderId="49" applyNumberFormat="0">
      <alignment vertical="center"/>
    </xf>
    <xf numFmtId="307" fontId="76" fillId="85" borderId="49" applyNumberFormat="0">
      <alignment vertical="center"/>
    </xf>
    <xf numFmtId="307" fontId="76" fillId="6" borderId="49" applyNumberFormat="0">
      <alignment vertical="center"/>
    </xf>
    <xf numFmtId="307" fontId="76" fillId="101" borderId="49" applyNumberFormat="0">
      <alignment vertical="center"/>
    </xf>
    <xf numFmtId="307" fontId="76" fillId="89" borderId="49" applyNumberFormat="0">
      <alignment vertical="center"/>
    </xf>
    <xf numFmtId="307" fontId="76" fillId="52" borderId="49" applyNumberFormat="0">
      <alignment vertical="center"/>
    </xf>
    <xf numFmtId="307" fontId="76" fillId="92" borderId="49" applyNumberFormat="0">
      <alignment vertical="center"/>
    </xf>
    <xf numFmtId="307" fontId="76" fillId="102" borderId="49" applyNumberFormat="0">
      <alignment vertical="center"/>
    </xf>
    <xf numFmtId="307" fontId="76" fillId="103" borderId="49" applyNumberFormat="0">
      <alignment vertical="center"/>
    </xf>
    <xf numFmtId="307" fontId="190" fillId="58" borderId="49">
      <protection locked="0"/>
    </xf>
    <xf numFmtId="307" fontId="190" fillId="94" borderId="49">
      <protection locked="0"/>
    </xf>
    <xf numFmtId="307" fontId="191" fillId="94" borderId="50" applyNumberFormat="0" applyFont="0" applyFill="0" applyAlignment="0" applyProtection="0">
      <protection locked="0"/>
    </xf>
    <xf numFmtId="307" fontId="105" fillId="0" borderId="0" applyNumberFormat="0" applyFill="0">
      <alignment horizontal="left" vertical="top"/>
    </xf>
    <xf numFmtId="0" fontId="192" fillId="104" borderId="0" applyNumberFormat="0">
      <alignment horizontal="left" vertical="center" indent="1"/>
    </xf>
    <xf numFmtId="0" fontId="193" fillId="105" borderId="0" applyNumberFormat="0">
      <alignment vertical="center"/>
    </xf>
    <xf numFmtId="0" fontId="102" fillId="89" borderId="0">
      <alignment vertical="center"/>
    </xf>
    <xf numFmtId="0" fontId="194" fillId="0" borderId="51">
      <alignment vertical="center"/>
    </xf>
    <xf numFmtId="0" fontId="195" fillId="73" borderId="13" applyNumberFormat="0" applyFont="0" applyAlignment="0">
      <alignment vertical="center"/>
    </xf>
    <xf numFmtId="0" fontId="195" fillId="58" borderId="13" applyNumberFormat="0" applyFont="0" applyAlignment="0">
      <alignment vertical="center"/>
    </xf>
    <xf numFmtId="0" fontId="195" fillId="94" borderId="13" applyNumberFormat="0" applyFont="0" applyAlignment="0">
      <alignment vertical="center"/>
    </xf>
    <xf numFmtId="0" fontId="195" fillId="106" borderId="13" applyNumberFormat="0" applyFont="0" applyAlignment="0">
      <alignment vertical="center"/>
    </xf>
    <xf numFmtId="182"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182" fontId="31" fillId="107" borderId="0">
      <alignment horizontal="right"/>
    </xf>
    <xf numFmtId="0" fontId="196" fillId="0" borderId="0">
      <alignment horizontal="left"/>
    </xf>
    <xf numFmtId="3" fontId="197" fillId="0" borderId="0" applyFill="0" applyBorder="0" applyAlignment="0" applyProtection="0"/>
    <xf numFmtId="182" fontId="198" fillId="27" borderId="52" applyNumberFormat="0" applyBorder="0" applyAlignment="0">
      <alignment horizontal="center"/>
      <protection hidden="1"/>
    </xf>
    <xf numFmtId="182" fontId="199" fillId="0" borderId="52" applyNumberFormat="0" applyBorder="0" applyAlignment="0">
      <alignment horizontal="center"/>
      <protection locked="0"/>
    </xf>
    <xf numFmtId="2" fontId="200" fillId="14" borderId="4">
      <alignment horizontal="left"/>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2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2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2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2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20" borderId="22" applyNumberFormat="0" applyAlignment="0" applyProtection="0"/>
    <xf numFmtId="0" fontId="61" fillId="20" borderId="22" applyNumberFormat="0" applyAlignment="0" applyProtection="0"/>
    <xf numFmtId="0" fontId="61" fillId="90" borderId="22" applyNumberFormat="0" applyAlignment="0" applyProtection="0"/>
    <xf numFmtId="0" fontId="61" fillId="2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20" borderId="22" applyNumberFormat="0" applyAlignment="0" applyProtection="0"/>
    <xf numFmtId="0" fontId="61" fillId="90" borderId="22" applyNumberFormat="0" applyAlignment="0" applyProtection="0"/>
    <xf numFmtId="0" fontId="61" fillId="20" borderId="22" applyNumberFormat="0" applyAlignment="0" applyProtection="0"/>
    <xf numFmtId="0" fontId="61" fillId="20" borderId="22" applyNumberFormat="0" applyAlignment="0" applyProtection="0"/>
    <xf numFmtId="0" fontId="61" fillId="90" borderId="22" applyNumberFormat="0" applyAlignment="0" applyProtection="0"/>
    <xf numFmtId="0" fontId="61" fillId="2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31" fillId="0" borderId="0" applyNumberFormat="0" applyFont="0" applyFill="0" applyBorder="0" applyAlignment="0" applyProtection="0"/>
    <xf numFmtId="0" fontId="61" fillId="90" borderId="22" applyNumberFormat="0" applyAlignment="0" applyProtection="0"/>
    <xf numFmtId="0" fontId="61" fillId="20" borderId="22" applyNumberFormat="0" applyAlignment="0" applyProtection="0"/>
    <xf numFmtId="0" fontId="61" fillId="20" borderId="22" applyNumberFormat="0" applyAlignment="0" applyProtection="0"/>
    <xf numFmtId="0" fontId="61" fillId="90" borderId="22" applyNumberFormat="0" applyAlignment="0" applyProtection="0"/>
    <xf numFmtId="0" fontId="61" fillId="20" borderId="22" applyNumberFormat="0" applyAlignment="0" applyProtection="0"/>
    <xf numFmtId="0" fontId="31" fillId="0" borderId="0" applyNumberFormat="0" applyFont="0" applyFill="0" applyBorder="0" applyAlignment="0" applyProtection="0"/>
    <xf numFmtId="0" fontId="61" fillId="20" borderId="22" applyNumberFormat="0" applyAlignment="0" applyProtection="0"/>
    <xf numFmtId="0" fontId="31" fillId="0" borderId="0" applyNumberFormat="0" applyFont="0" applyFill="0" applyBorder="0" applyAlignment="0" applyProtection="0"/>
    <xf numFmtId="0" fontId="61" fillId="90" borderId="22"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61" fillId="20" borderId="22" applyNumberFormat="0" applyAlignment="0" applyProtection="0"/>
    <xf numFmtId="0" fontId="61" fillId="20" borderId="22" applyNumberFormat="0" applyAlignment="0" applyProtection="0"/>
    <xf numFmtId="0" fontId="61" fillId="20" borderId="22" applyNumberFormat="0" applyAlignment="0" applyProtection="0"/>
    <xf numFmtId="0" fontId="61" fillId="20" borderId="22" applyNumberFormat="0" applyAlignment="0" applyProtection="0"/>
    <xf numFmtId="0" fontId="61" fillId="20" borderId="22" applyNumberFormat="0" applyAlignment="0" applyProtection="0"/>
    <xf numFmtId="0" fontId="61" fillId="20" borderId="22" applyNumberFormat="0" applyAlignment="0" applyProtection="0"/>
    <xf numFmtId="183" fontId="201" fillId="20" borderId="22" applyNumberFormat="0" applyAlignment="0" applyProtection="0"/>
    <xf numFmtId="183" fontId="201" fillId="20" borderId="22" applyNumberFormat="0" applyAlignment="0" applyProtection="0"/>
    <xf numFmtId="40" fontId="33" fillId="69" borderId="0">
      <alignment horizontal="right"/>
    </xf>
    <xf numFmtId="182" fontId="202" fillId="108" borderId="0">
      <alignment horizontal="center"/>
    </xf>
    <xf numFmtId="182" fontId="203" fillId="109" borderId="0"/>
    <xf numFmtId="182" fontId="204" fillId="69" borderId="0" applyBorder="0">
      <alignment horizontal="centerContinuous"/>
    </xf>
    <xf numFmtId="182" fontId="205" fillId="109" borderId="0" applyBorder="0">
      <alignment horizontal="centerContinuous"/>
    </xf>
    <xf numFmtId="308" fontId="31" fillId="0" borderId="0"/>
    <xf numFmtId="308" fontId="31" fillId="0" borderId="0"/>
    <xf numFmtId="308" fontId="31" fillId="0" borderId="0"/>
    <xf numFmtId="308" fontId="31" fillId="0" borderId="0"/>
    <xf numFmtId="177" fontId="31" fillId="0" borderId="0"/>
    <xf numFmtId="177" fontId="31" fillId="0" borderId="0"/>
    <xf numFmtId="177" fontId="31" fillId="0" borderId="0"/>
    <xf numFmtId="177" fontId="31" fillId="0" borderId="0"/>
    <xf numFmtId="177" fontId="31" fillId="0" borderId="0"/>
    <xf numFmtId="308" fontId="31" fillId="0" borderId="0"/>
    <xf numFmtId="182" fontId="73" fillId="110" borderId="0" applyNumberFormat="0" applyFont="0" applyBorder="0" applyAlignment="0"/>
    <xf numFmtId="1" fontId="206" fillId="0" borderId="0" applyProtection="0">
      <alignment horizontal="right" vertical="center"/>
    </xf>
    <xf numFmtId="186" fontId="207" fillId="0" borderId="0">
      <alignment horizontal="left"/>
    </xf>
    <xf numFmtId="309" fontId="121" fillId="0" borderId="0"/>
    <xf numFmtId="310" fontId="121" fillId="0" borderId="0"/>
    <xf numFmtId="246" fontId="31" fillId="0" borderId="0" applyFont="0" applyFill="0" applyBorder="0" applyAlignment="0" applyProtection="0"/>
    <xf numFmtId="311" fontId="31" fillId="0" borderId="0" applyFont="0" applyFill="0" applyBorder="0" applyAlignment="0" applyProtection="0"/>
    <xf numFmtId="170" fontId="83" fillId="0" borderId="0" applyFont="0" applyFill="0" applyBorder="0" applyAlignment="0" applyProtection="0">
      <protection locked="0"/>
    </xf>
    <xf numFmtId="10" fontId="83" fillId="0" borderId="0" applyFont="0" applyFill="0" applyBorder="0" applyAlignment="0" applyProtection="0">
      <protection locked="0"/>
    </xf>
    <xf numFmtId="10" fontId="31" fillId="0" borderId="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3"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1" fillId="0" borderId="0" applyFont="0" applyFill="0" applyBorder="0" applyAlignment="0" applyProtection="0"/>
    <xf numFmtId="9" fontId="3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1" fillId="0" borderId="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2" fontId="84"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3"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313" fontId="36" fillId="92" borderId="0" applyBorder="0" applyAlignment="0">
      <protection locked="0"/>
    </xf>
    <xf numFmtId="9" fontId="84" fillId="0" borderId="0"/>
    <xf numFmtId="170" fontId="84" fillId="0" borderId="0"/>
    <xf numFmtId="10" fontId="84" fillId="0" borderId="0"/>
    <xf numFmtId="314" fontId="31" fillId="0" borderId="0" applyFont="0" applyFill="0" applyBorder="0" applyAlignment="0" applyProtection="0"/>
    <xf numFmtId="315" fontId="81" fillId="0" borderId="0"/>
    <xf numFmtId="316" fontId="81" fillId="0" borderId="0"/>
    <xf numFmtId="316" fontId="84" fillId="0" borderId="0"/>
    <xf numFmtId="317" fontId="31" fillId="0" borderId="0" applyBorder="0">
      <alignment horizontal="right"/>
    </xf>
    <xf numFmtId="318" fontId="60" fillId="0" borderId="0" applyBorder="0"/>
    <xf numFmtId="10" fontId="31" fillId="14" borderId="0"/>
    <xf numFmtId="182" fontId="31" fillId="0" borderId="0">
      <protection locked="0"/>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7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76" fontId="26" fillId="53" borderId="13">
      <alignment vertical="center"/>
    </xf>
    <xf numFmtId="176" fontId="2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76" fontId="2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3" borderId="13">
      <alignment vertical="center"/>
    </xf>
    <xf numFmtId="176" fontId="2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76" fontId="2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3" borderId="13">
      <alignment vertical="center"/>
    </xf>
    <xf numFmtId="176" fontId="2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7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16" fillId="53"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2"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3" borderId="13">
      <alignment vertical="center"/>
    </xf>
    <xf numFmtId="166" fontId="16" fillId="53" borderId="13">
      <alignment vertical="center"/>
    </xf>
    <xf numFmtId="166" fontId="26" fillId="53" borderId="13">
      <alignment vertical="center"/>
    </xf>
    <xf numFmtId="166" fontId="16" fillId="53" borderId="13">
      <alignment vertical="center"/>
    </xf>
    <xf numFmtId="166" fontId="26" fillId="53" borderId="13">
      <alignment vertical="center"/>
    </xf>
    <xf numFmtId="166" fontId="1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3" borderId="13">
      <alignment vertical="center"/>
    </xf>
    <xf numFmtId="166" fontId="16" fillId="53" borderId="13">
      <alignment vertical="center"/>
    </xf>
    <xf numFmtId="166" fontId="26" fillId="53" borderId="13">
      <alignment vertical="center"/>
    </xf>
    <xf numFmtId="166" fontId="16" fillId="53" borderId="13">
      <alignment vertical="center"/>
    </xf>
    <xf numFmtId="166" fontId="26" fillId="53" borderId="13">
      <alignment vertical="center"/>
    </xf>
    <xf numFmtId="166" fontId="1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2"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176" fontId="26" fillId="53" borderId="13">
      <alignment vertical="center"/>
    </xf>
    <xf numFmtId="166" fontId="16" fillId="53" borderId="13">
      <alignment vertical="center"/>
    </xf>
    <xf numFmtId="176" fontId="26" fillId="53" borderId="13">
      <alignment vertical="center"/>
    </xf>
    <xf numFmtId="166" fontId="16" fillId="53" borderId="13">
      <alignment vertical="center"/>
    </xf>
    <xf numFmtId="176" fontId="26" fillId="53" borderId="13">
      <alignment vertical="center"/>
    </xf>
    <xf numFmtId="166" fontId="16" fillId="53" borderId="13">
      <alignment vertical="center"/>
    </xf>
    <xf numFmtId="176" fontId="26" fillId="53" borderId="13">
      <alignment vertical="center"/>
    </xf>
    <xf numFmtId="16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2"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177" fontId="16" fillId="53" borderId="13">
      <alignment vertical="center"/>
    </xf>
    <xf numFmtId="166"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7" fontId="26" fillId="52" borderId="13">
      <alignment vertical="center"/>
    </xf>
    <xf numFmtId="166" fontId="16" fillId="53" borderId="13">
      <alignment vertical="center"/>
    </xf>
    <xf numFmtId="177" fontId="26" fillId="52" borderId="13">
      <alignment vertical="center"/>
    </xf>
    <xf numFmtId="166" fontId="16" fillId="53" borderId="13">
      <alignment vertical="center"/>
    </xf>
    <xf numFmtId="177" fontId="26" fillId="52" borderId="13">
      <alignment vertical="center"/>
    </xf>
    <xf numFmtId="177" fontId="26" fillId="52" borderId="13">
      <alignment vertical="center"/>
    </xf>
    <xf numFmtId="166" fontId="16" fillId="53" borderId="13">
      <alignment vertical="center"/>
    </xf>
    <xf numFmtId="177" fontId="26" fillId="52" borderId="13">
      <alignment vertical="center"/>
    </xf>
    <xf numFmtId="166" fontId="16" fillId="53" borderId="13">
      <alignment vertical="center"/>
    </xf>
    <xf numFmtId="177" fontId="26" fillId="52" borderId="13">
      <alignment vertical="center"/>
    </xf>
    <xf numFmtId="166" fontId="16" fillId="53" borderId="13">
      <alignment vertical="center"/>
    </xf>
    <xf numFmtId="177" fontId="26" fillId="52" borderId="13">
      <alignment vertical="center"/>
    </xf>
    <xf numFmtId="166" fontId="16" fillId="53" borderId="13">
      <alignment vertical="center"/>
    </xf>
    <xf numFmtId="177" fontId="26" fillId="52" borderId="13">
      <alignment vertical="center"/>
    </xf>
    <xf numFmtId="166" fontId="16" fillId="53" borderId="13">
      <alignment vertical="center"/>
    </xf>
    <xf numFmtId="177" fontId="26" fillId="52" borderId="13">
      <alignment vertical="center"/>
    </xf>
    <xf numFmtId="166" fontId="16" fillId="53" borderId="13">
      <alignment vertical="center"/>
    </xf>
    <xf numFmtId="177" fontId="26" fillId="52" borderId="13">
      <alignment vertical="center"/>
    </xf>
    <xf numFmtId="166"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0" fontId="31" fillId="68" borderId="23" applyNumberFormat="0" applyProtection="0">
      <alignment horizontal="left" vertical="center" indent="1"/>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2"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2" borderId="13">
      <alignment vertical="center"/>
    </xf>
    <xf numFmtId="0" fontId="31" fillId="0" borderId="0" applyNumberFormat="0" applyFont="0" applyFill="0" applyBorder="0" applyAlignment="0" applyProtection="0"/>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2" borderId="13">
      <alignment vertical="center"/>
    </xf>
    <xf numFmtId="166" fontId="26" fillId="52"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26" fillId="52"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0" fontId="31" fillId="0" borderId="0" applyNumberFormat="0" applyFont="0" applyFill="0" applyBorder="0" applyAlignment="0" applyProtection="0"/>
    <xf numFmtId="166" fontId="26" fillId="52" borderId="13">
      <alignment vertical="center"/>
    </xf>
    <xf numFmtId="166" fontId="26" fillId="52" borderId="13">
      <alignment vertical="center"/>
    </xf>
    <xf numFmtId="166" fontId="26" fillId="52" borderId="13">
      <alignment vertical="center"/>
    </xf>
    <xf numFmtId="0" fontId="31" fillId="0" borderId="0" applyNumberFormat="0" applyFont="0" applyFill="0" applyBorder="0" applyAlignment="0" applyProtection="0"/>
    <xf numFmtId="166" fontId="26" fillId="52" borderId="13">
      <alignment vertical="center"/>
    </xf>
    <xf numFmtId="166" fontId="26" fillId="52"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0" fontId="31" fillId="0" borderId="0" applyNumberFormat="0" applyFont="0" applyFill="0" applyBorder="0" applyAlignment="0" applyProtection="0"/>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26" fillId="52"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3" borderId="13">
      <alignment vertical="center"/>
    </xf>
    <xf numFmtId="177" fontId="16" fillId="53" borderId="13">
      <alignment vertical="center"/>
    </xf>
    <xf numFmtId="177" fontId="26" fillId="53" borderId="13">
      <alignment vertical="center"/>
    </xf>
    <xf numFmtId="177" fontId="16" fillId="53" borderId="13">
      <alignment vertical="center"/>
    </xf>
    <xf numFmtId="177" fontId="26" fillId="53" borderId="13">
      <alignment vertical="center"/>
    </xf>
    <xf numFmtId="177" fontId="16" fillId="53" borderId="13">
      <alignment vertical="center"/>
    </xf>
    <xf numFmtId="177" fontId="2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177" fontId="2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3" borderId="13">
      <alignment vertical="center"/>
    </xf>
    <xf numFmtId="177" fontId="2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66" fontId="26" fillId="52" borderId="13">
      <alignment vertical="center"/>
    </xf>
    <xf numFmtId="177" fontId="26" fillId="52" borderId="13">
      <alignment vertical="center"/>
    </xf>
    <xf numFmtId="166" fontId="16" fillId="53" borderId="13">
      <alignment vertical="center"/>
    </xf>
    <xf numFmtId="177" fontId="26" fillId="52" borderId="13">
      <alignment vertical="center"/>
    </xf>
    <xf numFmtId="166" fontId="16" fillId="53" borderId="13">
      <alignment vertical="center"/>
    </xf>
    <xf numFmtId="177" fontId="26" fillId="52" borderId="13">
      <alignment vertical="center"/>
    </xf>
    <xf numFmtId="166" fontId="16" fillId="53" borderId="13">
      <alignment vertical="center"/>
    </xf>
    <xf numFmtId="177" fontId="26" fillId="53" borderId="13">
      <alignment vertical="center"/>
    </xf>
    <xf numFmtId="166" fontId="16" fillId="53" borderId="13">
      <alignment vertical="center"/>
    </xf>
    <xf numFmtId="177" fontId="26" fillId="53" borderId="13">
      <alignment vertical="center"/>
    </xf>
    <xf numFmtId="166" fontId="16" fillId="53" borderId="13">
      <alignment vertical="center"/>
    </xf>
    <xf numFmtId="177" fontId="26" fillId="53" borderId="13">
      <alignment vertical="center"/>
    </xf>
    <xf numFmtId="166" fontId="16" fillId="53" borderId="13">
      <alignment vertical="center"/>
    </xf>
    <xf numFmtId="177" fontId="26" fillId="53" borderId="13">
      <alignment vertical="center"/>
    </xf>
    <xf numFmtId="166"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177" fontId="26" fillId="53" borderId="13">
      <alignment vertical="center"/>
    </xf>
    <xf numFmtId="177" fontId="2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177"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77" fontId="26" fillId="53" borderId="13">
      <alignment vertical="center"/>
    </xf>
    <xf numFmtId="177" fontId="2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177" fontId="2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3" borderId="13">
      <alignment vertical="center"/>
    </xf>
    <xf numFmtId="177" fontId="2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77"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77" fontId="26" fillId="52" borderId="13">
      <alignment vertical="center"/>
    </xf>
    <xf numFmtId="166" fontId="16" fillId="53" borderId="13">
      <alignment vertical="center"/>
    </xf>
    <xf numFmtId="177" fontId="26" fillId="52" borderId="13">
      <alignment vertical="center"/>
    </xf>
    <xf numFmtId="166" fontId="16" fillId="53" borderId="13">
      <alignment vertical="center"/>
    </xf>
    <xf numFmtId="166" fontId="26" fillId="52"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2"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177" fontId="2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3" borderId="13">
      <alignment vertical="center"/>
    </xf>
    <xf numFmtId="177" fontId="2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2" borderId="13">
      <alignment vertical="center"/>
    </xf>
    <xf numFmtId="0" fontId="31" fillId="0" borderId="0" applyNumberFormat="0" applyFont="0" applyFill="0" applyBorder="0" applyAlignment="0" applyProtection="0"/>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2" borderId="13">
      <alignment vertical="center"/>
    </xf>
    <xf numFmtId="177" fontId="26" fillId="52"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177" fontId="26" fillId="52"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2" borderId="13">
      <alignment vertical="center"/>
    </xf>
    <xf numFmtId="177" fontId="26" fillId="52"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177" fontId="26" fillId="52"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0" fontId="31" fillId="0" borderId="0" applyNumberFormat="0" applyFont="0" applyFill="0" applyBorder="0" applyAlignment="0" applyProtection="0"/>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26" fillId="52"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3" borderId="13">
      <alignment vertical="center"/>
    </xf>
    <xf numFmtId="179" fontId="16" fillId="53" borderId="13">
      <alignment vertical="center"/>
    </xf>
    <xf numFmtId="177" fontId="26" fillId="53" borderId="13">
      <alignment vertical="center"/>
    </xf>
    <xf numFmtId="179" fontId="16" fillId="53" borderId="13">
      <alignment vertical="center"/>
    </xf>
    <xf numFmtId="177" fontId="26" fillId="53" borderId="13">
      <alignment vertical="center"/>
    </xf>
    <xf numFmtId="179" fontId="16" fillId="53" borderId="13">
      <alignment vertical="center"/>
    </xf>
    <xf numFmtId="177" fontId="26" fillId="53" borderId="13">
      <alignment vertical="center"/>
    </xf>
    <xf numFmtId="179"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26" fillId="53" borderId="13">
      <alignment vertical="center"/>
    </xf>
    <xf numFmtId="179" fontId="26" fillId="53" borderId="13">
      <alignment vertical="center"/>
    </xf>
    <xf numFmtId="179" fontId="16" fillId="53" borderId="13">
      <alignment vertical="center"/>
    </xf>
    <xf numFmtId="179" fontId="26" fillId="52" borderId="13">
      <alignment vertical="center"/>
    </xf>
    <xf numFmtId="179" fontId="26" fillId="52" borderId="13">
      <alignment vertical="center"/>
    </xf>
    <xf numFmtId="179" fontId="26" fillId="52" borderId="13">
      <alignment vertical="center"/>
    </xf>
    <xf numFmtId="179" fontId="26" fillId="52"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26" fillId="52" borderId="13">
      <alignment vertical="center"/>
    </xf>
    <xf numFmtId="179" fontId="26" fillId="52" borderId="13">
      <alignment vertical="center"/>
    </xf>
    <xf numFmtId="179" fontId="26" fillId="52" borderId="13">
      <alignment vertical="center"/>
    </xf>
    <xf numFmtId="179" fontId="26" fillId="52" borderId="13">
      <alignment vertical="center"/>
    </xf>
    <xf numFmtId="179" fontId="26" fillId="53" borderId="13">
      <alignment vertical="center"/>
    </xf>
    <xf numFmtId="179" fontId="2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0" fontId="31" fillId="0" borderId="0" applyNumberFormat="0" applyFont="0" applyFill="0" applyBorder="0" applyAlignment="0" applyProtection="0"/>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0" fontId="31" fillId="0" borderId="0" applyNumberFormat="0" applyFont="0" applyFill="0" applyBorder="0" applyAlignment="0" applyProtection="0"/>
    <xf numFmtId="179" fontId="16" fillId="53" borderId="13">
      <alignment vertical="center"/>
    </xf>
    <xf numFmtId="179"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177" fontId="26" fillId="53" borderId="13">
      <alignment vertical="center"/>
    </xf>
    <xf numFmtId="177" fontId="2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9" fontId="16" fillId="53" borderId="13">
      <alignment vertical="center"/>
    </xf>
    <xf numFmtId="179" fontId="26" fillId="52" borderId="13">
      <alignment vertical="center"/>
    </xf>
    <xf numFmtId="179" fontId="26" fillId="52" borderId="13">
      <alignment vertical="center"/>
    </xf>
    <xf numFmtId="179" fontId="26" fillId="52" borderId="13">
      <alignment vertical="center"/>
    </xf>
    <xf numFmtId="179" fontId="26" fillId="52"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26" fillId="52" borderId="13">
      <alignment vertical="center"/>
    </xf>
    <xf numFmtId="179" fontId="26" fillId="52" borderId="13">
      <alignment vertical="center"/>
    </xf>
    <xf numFmtId="179" fontId="26" fillId="52" borderId="13">
      <alignment vertical="center"/>
    </xf>
    <xf numFmtId="179"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9" fontId="16" fillId="53" borderId="13">
      <alignment vertical="center"/>
    </xf>
    <xf numFmtId="179" fontId="16" fillId="53" borderId="13">
      <alignment vertical="center"/>
    </xf>
    <xf numFmtId="0" fontId="31" fillId="0" borderId="0" applyNumberFormat="0" applyFont="0" applyFill="0" applyBorder="0" applyAlignment="0" applyProtection="0"/>
    <xf numFmtId="179" fontId="16" fillId="53" borderId="13">
      <alignment vertical="center"/>
    </xf>
    <xf numFmtId="179"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177" fontId="26" fillId="53" borderId="13">
      <alignment vertical="center"/>
    </xf>
    <xf numFmtId="179" fontId="16" fillId="53" borderId="13">
      <alignment vertical="center"/>
    </xf>
    <xf numFmtId="179" fontId="26" fillId="52" borderId="13">
      <alignment vertical="center"/>
    </xf>
    <xf numFmtId="179" fontId="26" fillId="52" borderId="13">
      <alignment vertical="center"/>
    </xf>
    <xf numFmtId="179" fontId="26" fillId="52" borderId="13">
      <alignment vertical="center"/>
    </xf>
    <xf numFmtId="179" fontId="26" fillId="52"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26" fillId="52" borderId="13">
      <alignment vertical="center"/>
    </xf>
    <xf numFmtId="179" fontId="26" fillId="52" borderId="13">
      <alignment vertical="center"/>
    </xf>
    <xf numFmtId="179" fontId="26" fillId="52" borderId="13">
      <alignment vertical="center"/>
    </xf>
    <xf numFmtId="179" fontId="26" fillId="52" borderId="13">
      <alignment vertical="center"/>
    </xf>
    <xf numFmtId="177" fontId="26" fillId="53" borderId="13">
      <alignment vertical="center"/>
    </xf>
    <xf numFmtId="177" fontId="2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9" fontId="16" fillId="53" borderId="13">
      <alignment vertical="center"/>
    </xf>
    <xf numFmtId="179"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9" fontId="16" fillId="53" borderId="13">
      <alignment vertical="center"/>
    </xf>
    <xf numFmtId="179"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177" fontId="2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3" borderId="13">
      <alignment vertical="center"/>
    </xf>
    <xf numFmtId="177" fontId="2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16" fillId="53" borderId="13">
      <alignment vertical="center"/>
    </xf>
    <xf numFmtId="179" fontId="26" fillId="52" borderId="13">
      <alignment vertical="center"/>
    </xf>
    <xf numFmtId="179" fontId="26" fillId="52" borderId="13">
      <alignment vertical="center"/>
    </xf>
    <xf numFmtId="179" fontId="26" fillId="52" borderId="13">
      <alignment vertical="center"/>
    </xf>
    <xf numFmtId="179" fontId="26" fillId="52"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26" fillId="52" borderId="13">
      <alignment vertical="center"/>
    </xf>
    <xf numFmtId="179" fontId="26" fillId="52" borderId="13">
      <alignment vertical="center"/>
    </xf>
    <xf numFmtId="179" fontId="26" fillId="52" borderId="13">
      <alignment vertical="center"/>
    </xf>
    <xf numFmtId="179" fontId="26" fillId="52" borderId="13">
      <alignment vertical="center"/>
    </xf>
    <xf numFmtId="177" fontId="26" fillId="52" borderId="13">
      <alignment vertical="center"/>
    </xf>
    <xf numFmtId="179" fontId="26" fillId="52"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26" fillId="52"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2"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2"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76" fontId="2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3" borderId="13">
      <alignment vertical="center"/>
    </xf>
    <xf numFmtId="176" fontId="2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2" borderId="13">
      <alignment vertical="center"/>
    </xf>
    <xf numFmtId="0" fontId="31" fillId="0" borderId="0" applyNumberFormat="0" applyFont="0" applyFill="0" applyBorder="0" applyAlignment="0" applyProtection="0"/>
    <xf numFmtId="176" fontId="16" fillId="53" borderId="13">
      <alignment vertical="center"/>
    </xf>
    <xf numFmtId="176" fontId="26" fillId="52" borderId="13">
      <alignment vertical="center"/>
    </xf>
    <xf numFmtId="176" fontId="16" fillId="53" borderId="13">
      <alignment vertical="center"/>
    </xf>
    <xf numFmtId="176" fontId="26" fillId="52" borderId="13">
      <alignment vertical="center"/>
    </xf>
    <xf numFmtId="176" fontId="16" fillId="53" borderId="13">
      <alignment vertical="center"/>
    </xf>
    <xf numFmtId="176" fontId="26" fillId="52" borderId="13">
      <alignment vertical="center"/>
    </xf>
    <xf numFmtId="176" fontId="16" fillId="53" borderId="13">
      <alignment vertical="center"/>
    </xf>
    <xf numFmtId="176" fontId="26" fillId="52" borderId="13">
      <alignment vertical="center"/>
    </xf>
    <xf numFmtId="176" fontId="16" fillId="53" borderId="13">
      <alignment vertical="center"/>
    </xf>
    <xf numFmtId="176" fontId="26" fillId="52"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2" borderId="13">
      <alignment vertical="center"/>
    </xf>
    <xf numFmtId="176" fontId="26" fillId="52"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176" fontId="26" fillId="52"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0" fontId="31" fillId="0" borderId="0" applyNumberFormat="0" applyFont="0" applyFill="0" applyBorder="0" applyAlignment="0" applyProtection="0"/>
    <xf numFmtId="176" fontId="26" fillId="52" borderId="13">
      <alignment vertical="center"/>
    </xf>
    <xf numFmtId="176" fontId="26" fillId="52" borderId="13">
      <alignment vertical="center"/>
    </xf>
    <xf numFmtId="176" fontId="26" fillId="52" borderId="13">
      <alignment vertical="center"/>
    </xf>
    <xf numFmtId="0" fontId="31" fillId="0" borderId="0" applyNumberFormat="0" applyFont="0" applyFill="0" applyBorder="0" applyAlignment="0" applyProtection="0"/>
    <xf numFmtId="176" fontId="26" fillId="52" borderId="13">
      <alignment vertical="center"/>
    </xf>
    <xf numFmtId="176" fontId="26" fillId="52"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0" fontId="31" fillId="0" borderId="0" applyNumberFormat="0" applyFont="0" applyFill="0" applyBorder="0" applyAlignment="0" applyProtection="0"/>
    <xf numFmtId="176"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26" fillId="52"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176" fontId="26" fillId="52"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3" borderId="13">
      <alignment vertical="center"/>
    </xf>
    <xf numFmtId="177" fontId="16" fillId="53" borderId="13">
      <alignment vertical="center"/>
    </xf>
    <xf numFmtId="176" fontId="26" fillId="53" borderId="13">
      <alignment vertical="center"/>
    </xf>
    <xf numFmtId="177" fontId="16" fillId="53" borderId="13">
      <alignment vertical="center"/>
    </xf>
    <xf numFmtId="176" fontId="26" fillId="53" borderId="13">
      <alignment vertical="center"/>
    </xf>
    <xf numFmtId="177" fontId="16" fillId="53" borderId="13">
      <alignment vertical="center"/>
    </xf>
    <xf numFmtId="176" fontId="26" fillId="53" borderId="13">
      <alignment vertical="center"/>
    </xf>
    <xf numFmtId="177"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177" fontId="2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3" borderId="13">
      <alignment vertical="center"/>
    </xf>
    <xf numFmtId="177" fontId="2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76" fontId="26" fillId="53" borderId="13">
      <alignment vertical="center"/>
    </xf>
    <xf numFmtId="176" fontId="2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76" fontId="2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6" fontId="26" fillId="53" borderId="13">
      <alignment vertical="center"/>
    </xf>
    <xf numFmtId="176" fontId="2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76" fontId="2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3" borderId="13">
      <alignment vertical="center"/>
    </xf>
    <xf numFmtId="176" fontId="2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6"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2"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76" fontId="26" fillId="53" borderId="13">
      <alignment vertical="center"/>
    </xf>
    <xf numFmtId="176" fontId="2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2"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7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76" fontId="26" fillId="53" borderId="13">
      <alignment vertical="center"/>
    </xf>
    <xf numFmtId="176" fontId="2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2" borderId="13">
      <alignment vertical="center"/>
    </xf>
    <xf numFmtId="319" fontId="121" fillId="0" borderId="0">
      <alignment horizontal="right"/>
    </xf>
    <xf numFmtId="40" fontId="31" fillId="0" borderId="0"/>
    <xf numFmtId="1" fontId="208" fillId="89" borderId="0">
      <alignment horizontal="center"/>
    </xf>
    <xf numFmtId="182" fontId="47" fillId="0" borderId="0" applyNumberFormat="0" applyFont="0" applyFill="0" applyBorder="0" applyAlignment="0" applyProtection="0">
      <alignment horizontal="left"/>
    </xf>
    <xf numFmtId="15" fontId="47" fillId="0" borderId="0" applyFont="0" applyFill="0" applyBorder="0" applyAlignment="0" applyProtection="0"/>
    <xf numFmtId="4" fontId="47" fillId="0" borderId="0" applyFont="0" applyFill="0" applyBorder="0" applyAlignment="0" applyProtection="0"/>
    <xf numFmtId="182" fontId="209" fillId="0" borderId="6">
      <alignment horizontal="center"/>
    </xf>
    <xf numFmtId="3" fontId="47" fillId="0" borderId="0" applyFont="0" applyFill="0" applyBorder="0" applyAlignment="0" applyProtection="0"/>
    <xf numFmtId="182" fontId="47" fillId="111" borderId="0" applyNumberFormat="0" applyFont="0" applyBorder="0" applyAlignment="0" applyProtection="0"/>
    <xf numFmtId="320" fontId="121" fillId="89" borderId="0"/>
    <xf numFmtId="321" fontId="210" fillId="89" borderId="0" applyFill="0"/>
    <xf numFmtId="182" fontId="211" fillId="0" borderId="0">
      <alignment horizontal="left" indent="7"/>
    </xf>
    <xf numFmtId="182" fontId="210" fillId="0" borderId="0" applyFill="0">
      <alignment horizontal="left" indent="7"/>
    </xf>
    <xf numFmtId="321" fontId="36" fillId="0" borderId="53">
      <alignment horizontal="right"/>
    </xf>
    <xf numFmtId="182" fontId="36" fillId="0" borderId="54" applyNumberFormat="0" applyFont="0" applyBorder="0">
      <alignment horizontal="right"/>
    </xf>
    <xf numFmtId="182" fontId="212" fillId="0" borderId="0" applyFill="0"/>
    <xf numFmtId="182" fontId="36" fillId="0" borderId="0" applyFill="0"/>
    <xf numFmtId="321" fontId="213" fillId="0" borderId="53" applyFill="0"/>
    <xf numFmtId="182" fontId="31" fillId="0" borderId="0" applyNumberFormat="0" applyFont="0" applyBorder="0" applyAlignment="0"/>
    <xf numFmtId="182" fontId="214" fillId="0" borderId="0" applyFill="0">
      <alignment horizontal="left" indent="1"/>
    </xf>
    <xf numFmtId="182" fontId="213" fillId="0" borderId="0">
      <alignment horizontal="left" indent="1"/>
    </xf>
    <xf numFmtId="321" fontId="36" fillId="0" borderId="53" applyFill="0"/>
    <xf numFmtId="182" fontId="31" fillId="0" borderId="0" applyNumberFormat="0" applyFont="0" applyFill="0" applyBorder="0" applyAlignment="0"/>
    <xf numFmtId="182" fontId="212" fillId="0" borderId="0" applyFill="0">
      <alignment horizontal="left" indent="2"/>
    </xf>
    <xf numFmtId="182" fontId="36" fillId="0" borderId="0" applyFill="0">
      <alignment horizontal="left" indent="2"/>
    </xf>
    <xf numFmtId="321" fontId="213" fillId="0" borderId="53" applyFill="0"/>
    <xf numFmtId="182" fontId="31" fillId="0" borderId="0" applyNumberFormat="0" applyFont="0" applyBorder="0" applyAlignment="0"/>
    <xf numFmtId="182" fontId="214" fillId="0" borderId="0">
      <alignment horizontal="left" indent="3"/>
    </xf>
    <xf numFmtId="182" fontId="213" fillId="0" borderId="0" applyFill="0">
      <alignment horizontal="left" indent="3"/>
    </xf>
    <xf numFmtId="321" fontId="36" fillId="0" borderId="53" applyFill="0"/>
    <xf numFmtId="182" fontId="31" fillId="0" borderId="0" applyNumberFormat="0" applyFont="0" applyBorder="0" applyAlignment="0"/>
    <xf numFmtId="182" fontId="212" fillId="0" borderId="0">
      <alignment horizontal="left" indent="4"/>
    </xf>
    <xf numFmtId="182" fontId="36" fillId="0" borderId="0" applyFill="0">
      <alignment horizontal="left" indent="4"/>
    </xf>
    <xf numFmtId="321" fontId="213" fillId="0" borderId="53" applyFill="0"/>
    <xf numFmtId="182" fontId="31" fillId="0" borderId="0" applyNumberFormat="0" applyFont="0" applyBorder="0" applyAlignment="0"/>
    <xf numFmtId="182" fontId="214" fillId="0" borderId="0">
      <alignment horizontal="left" indent="5"/>
    </xf>
    <xf numFmtId="182" fontId="213" fillId="0" borderId="0" applyFill="0">
      <alignment horizontal="left" indent="5"/>
    </xf>
    <xf numFmtId="321" fontId="36" fillId="0" borderId="53" applyFill="0"/>
    <xf numFmtId="182" fontId="31" fillId="0" borderId="0" applyNumberFormat="0" applyFont="0" applyFill="0" applyBorder="0" applyAlignment="0"/>
    <xf numFmtId="182" fontId="36" fillId="0" borderId="0" applyFill="0">
      <alignment horizontal="left" indent="6"/>
    </xf>
    <xf numFmtId="322" fontId="121" fillId="89" borderId="4">
      <alignment horizontal="right"/>
    </xf>
    <xf numFmtId="14" fontId="215" fillId="0" borderId="0" applyNumberFormat="0" applyFill="0" applyBorder="0" applyAlignment="0" applyProtection="0">
      <alignment horizontal="left"/>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26" fillId="0" borderId="0">
      <protection locked="0"/>
    </xf>
    <xf numFmtId="178" fontId="1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26" fillId="0" borderId="0">
      <protection locked="0"/>
    </xf>
    <xf numFmtId="178" fontId="2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178" fontId="1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26" fillId="0" borderId="0">
      <protection locked="0"/>
    </xf>
    <xf numFmtId="178" fontId="26" fillId="0" borderId="0">
      <protection locked="0"/>
    </xf>
    <xf numFmtId="178" fontId="2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178" fontId="1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26" fillId="0" borderId="0">
      <protection locked="0"/>
    </xf>
    <xf numFmtId="178" fontId="2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178" fontId="1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178" fontId="1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26" fillId="0" borderId="0">
      <protection locked="0"/>
    </xf>
    <xf numFmtId="178" fontId="1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26" fillId="0" borderId="0">
      <protection locked="0"/>
    </xf>
    <xf numFmtId="178" fontId="2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178" fontId="1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26" fillId="0" borderId="0">
      <protection locked="0"/>
    </xf>
    <xf numFmtId="178" fontId="26" fillId="0" borderId="0">
      <protection locked="0"/>
    </xf>
    <xf numFmtId="178" fontId="2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178" fontId="1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26" fillId="0" borderId="0">
      <protection locked="0"/>
    </xf>
    <xf numFmtId="178" fontId="1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26" fillId="0" borderId="0">
      <protection locked="0"/>
    </xf>
    <xf numFmtId="178" fontId="2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178" fontId="1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178" fontId="1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26" fillId="0" borderId="0">
      <protection locked="0"/>
    </xf>
    <xf numFmtId="178" fontId="16" fillId="0" borderId="0">
      <protection locked="0"/>
    </xf>
    <xf numFmtId="178" fontId="1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66"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7"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6" fontId="16" fillId="2"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26" fillId="2"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7"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26" fillId="2"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7" borderId="54">
      <alignment vertical="center"/>
      <protection locked="0"/>
    </xf>
    <xf numFmtId="166" fontId="26" fillId="2" borderId="54">
      <alignment vertical="center"/>
      <protection locked="0"/>
    </xf>
    <xf numFmtId="167" fontId="16" fillId="2" borderId="54">
      <alignment vertical="center"/>
      <protection locked="0"/>
    </xf>
    <xf numFmtId="166" fontId="26" fillId="2" borderId="54">
      <alignment vertical="center"/>
      <protection locked="0"/>
    </xf>
    <xf numFmtId="167" fontId="16" fillId="2" borderId="54">
      <alignment vertical="center"/>
      <protection locked="0"/>
    </xf>
    <xf numFmtId="166" fontId="26" fillId="2" borderId="54">
      <alignment vertical="center"/>
      <protection locked="0"/>
    </xf>
    <xf numFmtId="167" fontId="16" fillId="2" borderId="54">
      <alignment vertical="center"/>
      <protection locked="0"/>
    </xf>
    <xf numFmtId="166" fontId="26" fillId="2" borderId="54">
      <alignment vertical="center"/>
      <protection locked="0"/>
    </xf>
    <xf numFmtId="167"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2" borderId="54">
      <alignment vertical="center"/>
      <protection locked="0"/>
    </xf>
    <xf numFmtId="177" fontId="16" fillId="2" borderId="54">
      <alignment vertical="center"/>
      <protection locked="0"/>
    </xf>
    <xf numFmtId="166" fontId="26" fillId="2" borderId="54">
      <alignment vertical="center"/>
      <protection locked="0"/>
    </xf>
    <xf numFmtId="177" fontId="16" fillId="2" borderId="54">
      <alignment vertical="center"/>
      <protection locked="0"/>
    </xf>
    <xf numFmtId="166" fontId="26" fillId="2" borderId="54">
      <alignment vertical="center"/>
      <protection locked="0"/>
    </xf>
    <xf numFmtId="177" fontId="16" fillId="2" borderId="54">
      <alignment vertical="center"/>
      <protection locked="0"/>
    </xf>
    <xf numFmtId="166" fontId="26" fillId="2" borderId="54">
      <alignment vertical="center"/>
      <protection locked="0"/>
    </xf>
    <xf numFmtId="177"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2" borderId="54">
      <alignment vertical="center"/>
      <protection locked="0"/>
    </xf>
    <xf numFmtId="177" fontId="2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2" borderId="54">
      <alignment vertical="center"/>
      <protection locked="0"/>
    </xf>
    <xf numFmtId="177" fontId="2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66" fontId="26" fillId="7" borderId="54">
      <alignment vertical="center"/>
      <protection locked="0"/>
    </xf>
    <xf numFmtId="177" fontId="26" fillId="7"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2" borderId="54">
      <alignment vertical="center"/>
      <protection locked="0"/>
    </xf>
    <xf numFmtId="167" fontId="16" fillId="2" borderId="54">
      <alignment vertical="center"/>
      <protection locked="0"/>
    </xf>
    <xf numFmtId="166" fontId="26" fillId="2" borderId="54">
      <alignment vertical="center"/>
      <protection locked="0"/>
    </xf>
    <xf numFmtId="167" fontId="16" fillId="2" borderId="54">
      <alignment vertical="center"/>
      <protection locked="0"/>
    </xf>
    <xf numFmtId="166" fontId="26" fillId="2" borderId="54">
      <alignment vertical="center"/>
      <protection locked="0"/>
    </xf>
    <xf numFmtId="167" fontId="16" fillId="2" borderId="54">
      <alignment vertical="center"/>
      <protection locked="0"/>
    </xf>
    <xf numFmtId="166" fontId="26" fillId="2" borderId="54">
      <alignment vertical="center"/>
      <protection locked="0"/>
    </xf>
    <xf numFmtId="167"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6"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2" borderId="54">
      <alignment vertical="center"/>
      <protection locked="0"/>
    </xf>
    <xf numFmtId="166" fontId="16" fillId="2" borderId="54">
      <alignment vertical="center"/>
      <protection locked="0"/>
    </xf>
    <xf numFmtId="166" fontId="26" fillId="2" borderId="54">
      <alignment vertical="center"/>
      <protection locked="0"/>
    </xf>
    <xf numFmtId="166" fontId="16" fillId="2" borderId="54">
      <alignment vertical="center"/>
      <protection locked="0"/>
    </xf>
    <xf numFmtId="166" fontId="26" fillId="2" borderId="54">
      <alignment vertical="center"/>
      <protection locked="0"/>
    </xf>
    <xf numFmtId="166" fontId="1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2" borderId="54">
      <alignment vertical="center"/>
      <protection locked="0"/>
    </xf>
    <xf numFmtId="177" fontId="2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2" borderId="54">
      <alignment vertical="center"/>
      <protection locked="0"/>
    </xf>
    <xf numFmtId="177" fontId="2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7"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26" fillId="7" borderId="54">
      <alignment vertical="center"/>
      <protection locked="0"/>
    </xf>
    <xf numFmtId="177" fontId="16" fillId="2" borderId="54">
      <alignment vertical="center"/>
      <protection locked="0"/>
    </xf>
    <xf numFmtId="177" fontId="26" fillId="7" borderId="54">
      <alignment vertical="center"/>
      <protection locked="0"/>
    </xf>
    <xf numFmtId="177" fontId="16" fillId="2" borderId="54">
      <alignment vertical="center"/>
      <protection locked="0"/>
    </xf>
    <xf numFmtId="177" fontId="26" fillId="7" borderId="54">
      <alignment vertical="center"/>
      <protection locked="0"/>
    </xf>
    <xf numFmtId="177" fontId="16" fillId="2" borderId="54">
      <alignment vertical="center"/>
      <protection locked="0"/>
    </xf>
    <xf numFmtId="177" fontId="26" fillId="7" borderId="54">
      <alignment vertical="center"/>
      <protection locked="0"/>
    </xf>
    <xf numFmtId="177" fontId="16" fillId="2" borderId="54">
      <alignment vertical="center"/>
      <protection locked="0"/>
    </xf>
    <xf numFmtId="177" fontId="26" fillId="7"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7" borderId="54">
      <alignment vertical="center"/>
      <protection locked="0"/>
    </xf>
    <xf numFmtId="177" fontId="26" fillId="7"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0" fontId="31" fillId="0" borderId="0" applyNumberFormat="0" applyFont="0" applyFill="0" applyBorder="0" applyAlignment="0" applyProtection="0"/>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0" fontId="31" fillId="0" borderId="0" applyNumberFormat="0" applyFont="0" applyFill="0" applyBorder="0" applyAlignment="0" applyProtection="0"/>
    <xf numFmtId="177" fontId="26" fillId="7" borderId="54">
      <alignment vertical="center"/>
      <protection locked="0"/>
    </xf>
    <xf numFmtId="177"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0" fontId="31" fillId="0" borderId="0" applyNumberFormat="0" applyFont="0" applyFill="0" applyBorder="0" applyAlignment="0" applyProtection="0"/>
    <xf numFmtId="177" fontId="26" fillId="7"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16" fillId="54"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6"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6"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54"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6"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6" fontId="26" fillId="54" borderId="54">
      <alignment vertical="center"/>
    </xf>
    <xf numFmtId="167" fontId="16" fillId="54" borderId="54">
      <alignment vertical="center"/>
    </xf>
    <xf numFmtId="166" fontId="26" fillId="54" borderId="54">
      <alignment vertical="center"/>
    </xf>
    <xf numFmtId="167" fontId="16" fillId="54" borderId="54">
      <alignment vertical="center"/>
    </xf>
    <xf numFmtId="166" fontId="26" fillId="54" borderId="54">
      <alignment vertical="center"/>
    </xf>
    <xf numFmtId="167"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26" fillId="54" borderId="54">
      <alignment vertical="center"/>
    </xf>
    <xf numFmtId="179" fontId="26" fillId="54" borderId="54">
      <alignment vertical="center"/>
    </xf>
    <xf numFmtId="179" fontId="16" fillId="54"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54" borderId="54">
      <alignment vertical="center"/>
    </xf>
    <xf numFmtId="179" fontId="2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179"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16" fillId="54"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0" fontId="31" fillId="0" borderId="0" applyNumberFormat="0" applyFont="0" applyFill="0" applyBorder="0" applyAlignment="0" applyProtection="0"/>
    <xf numFmtId="179" fontId="16" fillId="54" borderId="54">
      <alignment vertical="center"/>
    </xf>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179"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26" fillId="6" borderId="54">
      <alignment vertical="center"/>
    </xf>
    <xf numFmtId="0" fontId="31" fillId="0" borderId="0" applyNumberFormat="0" applyFont="0" applyFill="0" applyBorder="0" applyAlignment="0" applyProtection="0"/>
    <xf numFmtId="179" fontId="16" fillId="54" borderId="54">
      <alignment vertical="center"/>
    </xf>
    <xf numFmtId="179" fontId="26" fillId="6" borderId="54">
      <alignment vertical="center"/>
    </xf>
    <xf numFmtId="179" fontId="16" fillId="54" borderId="54">
      <alignment vertical="center"/>
    </xf>
    <xf numFmtId="179" fontId="26" fillId="6" borderId="54">
      <alignment vertical="center"/>
    </xf>
    <xf numFmtId="179" fontId="16" fillId="54" borderId="54">
      <alignment vertical="center"/>
    </xf>
    <xf numFmtId="179" fontId="26" fillId="6" borderId="54">
      <alignment vertical="center"/>
    </xf>
    <xf numFmtId="179" fontId="16" fillId="54" borderId="54">
      <alignment vertical="center"/>
    </xf>
    <xf numFmtId="179" fontId="26" fillId="6" borderId="54">
      <alignment vertical="center"/>
    </xf>
    <xf numFmtId="179" fontId="16" fillId="54" borderId="54">
      <alignment vertical="center"/>
    </xf>
    <xf numFmtId="179" fontId="26" fillId="6" borderId="54">
      <alignment vertical="center"/>
    </xf>
    <xf numFmtId="179" fontId="16" fillId="54"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26" fillId="6" borderId="54">
      <alignment vertical="center"/>
    </xf>
    <xf numFmtId="179" fontId="26" fillId="6" borderId="54">
      <alignment vertical="center"/>
    </xf>
    <xf numFmtId="179" fontId="16" fillId="54"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0" fontId="31" fillId="0" borderId="0" applyNumberFormat="0" applyFont="0" applyFill="0" applyBorder="0" applyAlignment="0" applyProtection="0"/>
    <xf numFmtId="179" fontId="16" fillId="54" borderId="54">
      <alignment vertical="center"/>
    </xf>
    <xf numFmtId="179" fontId="16" fillId="54" borderId="54">
      <alignment vertical="center"/>
    </xf>
    <xf numFmtId="179" fontId="26" fillId="6" borderId="54">
      <alignment vertical="center"/>
    </xf>
    <xf numFmtId="0" fontId="31" fillId="0" borderId="0" applyNumberFormat="0" applyFont="0" applyFill="0" applyBorder="0" applyAlignment="0" applyProtection="0"/>
    <xf numFmtId="179" fontId="16" fillId="54" borderId="54">
      <alignment vertical="center"/>
    </xf>
    <xf numFmtId="179"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0" fontId="31" fillId="0" borderId="0" applyNumberFormat="0" applyFont="0" applyFill="0" applyBorder="0" applyAlignment="0" applyProtection="0"/>
    <xf numFmtId="179" fontId="26" fillId="6" borderId="54">
      <alignment vertical="center"/>
    </xf>
    <xf numFmtId="179" fontId="26" fillId="6" borderId="54">
      <alignment vertical="center"/>
    </xf>
    <xf numFmtId="179" fontId="26" fillId="6" borderId="54">
      <alignment vertical="center"/>
    </xf>
    <xf numFmtId="0" fontId="31" fillId="0" borderId="0" applyNumberFormat="0" applyFont="0" applyFill="0" applyBorder="0" applyAlignment="0" applyProtection="0"/>
    <xf numFmtId="179" fontId="26" fillId="6" borderId="54">
      <alignment vertical="center"/>
    </xf>
    <xf numFmtId="179"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16" fillId="54"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0" fontId="31" fillId="0" borderId="0" applyNumberFormat="0" applyFont="0" applyFill="0" applyBorder="0" applyAlignment="0" applyProtection="0"/>
    <xf numFmtId="179" fontId="26" fillId="6"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26" fillId="6"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179" fontId="26" fillId="6"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54" borderId="54">
      <alignment vertical="center"/>
    </xf>
    <xf numFmtId="167" fontId="16" fillId="54" borderId="54">
      <alignment vertical="center"/>
    </xf>
    <xf numFmtId="177" fontId="26" fillId="54" borderId="54">
      <alignment vertical="center"/>
    </xf>
    <xf numFmtId="167" fontId="16" fillId="54" borderId="54">
      <alignment vertical="center"/>
    </xf>
    <xf numFmtId="177" fontId="26" fillId="54" borderId="54">
      <alignment vertical="center"/>
    </xf>
    <xf numFmtId="167" fontId="16" fillId="54" borderId="54">
      <alignment vertical="center"/>
    </xf>
    <xf numFmtId="177" fontId="26" fillId="54" borderId="54">
      <alignment vertical="center"/>
    </xf>
    <xf numFmtId="16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4" borderId="54">
      <alignment vertical="center"/>
    </xf>
    <xf numFmtId="177" fontId="2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54" borderId="54">
      <alignment vertical="center"/>
    </xf>
    <xf numFmtId="177" fontId="2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6" borderId="54">
      <alignment vertical="center"/>
    </xf>
    <xf numFmtId="0" fontId="31" fillId="0" borderId="0" applyNumberFormat="0" applyFont="0" applyFill="0" applyBorder="0" applyAlignment="0" applyProtection="0"/>
    <xf numFmtId="177" fontId="16" fillId="54" borderId="54">
      <alignment vertical="center"/>
    </xf>
    <xf numFmtId="177" fontId="26" fillId="6" borderId="54">
      <alignment vertical="center"/>
    </xf>
    <xf numFmtId="177" fontId="16" fillId="54" borderId="54">
      <alignment vertical="center"/>
    </xf>
    <xf numFmtId="177" fontId="26" fillId="6" borderId="54">
      <alignment vertical="center"/>
    </xf>
    <xf numFmtId="177" fontId="16" fillId="54" borderId="54">
      <alignment vertical="center"/>
    </xf>
    <xf numFmtId="177" fontId="26" fillId="6" borderId="54">
      <alignment vertical="center"/>
    </xf>
    <xf numFmtId="177" fontId="16" fillId="54" borderId="54">
      <alignment vertical="center"/>
    </xf>
    <xf numFmtId="177" fontId="26" fillId="6" borderId="54">
      <alignment vertical="center"/>
    </xf>
    <xf numFmtId="177" fontId="16" fillId="54" borderId="54">
      <alignment vertical="center"/>
    </xf>
    <xf numFmtId="177" fontId="26" fillId="6"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6" borderId="54">
      <alignment vertical="center"/>
    </xf>
    <xf numFmtId="177" fontId="26" fillId="6"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177" fontId="26" fillId="6"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0" fontId="31" fillId="0" borderId="0" applyNumberFormat="0" applyFont="0" applyFill="0" applyBorder="0" applyAlignment="0" applyProtection="0"/>
    <xf numFmtId="177" fontId="26" fillId="6" borderId="54">
      <alignment vertical="center"/>
    </xf>
    <xf numFmtId="177" fontId="26" fillId="6" borderId="54">
      <alignment vertical="center"/>
    </xf>
    <xf numFmtId="177" fontId="26" fillId="6" borderId="54">
      <alignment vertical="center"/>
    </xf>
    <xf numFmtId="0" fontId="31" fillId="0" borderId="0" applyNumberFormat="0" applyFont="0" applyFill="0" applyBorder="0" applyAlignment="0" applyProtection="0"/>
    <xf numFmtId="177" fontId="26" fillId="6" borderId="54">
      <alignment vertical="center"/>
    </xf>
    <xf numFmtId="177"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0" fontId="31" fillId="0" borderId="0" applyNumberFormat="0" applyFont="0" applyFill="0" applyBorder="0" applyAlignment="0" applyProtection="0"/>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4" borderId="54">
      <alignment vertical="center"/>
    </xf>
    <xf numFmtId="177" fontId="26" fillId="54" borderId="54">
      <alignment vertical="center"/>
    </xf>
    <xf numFmtId="177" fontId="2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6" borderId="54">
      <alignment vertical="center"/>
    </xf>
    <xf numFmtId="17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4" borderId="54">
      <alignment vertical="center"/>
    </xf>
    <xf numFmtId="17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77" fontId="26" fillId="54" borderId="54">
      <alignment vertical="center"/>
    </xf>
    <xf numFmtId="177" fontId="2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4" borderId="54">
      <alignment vertical="center"/>
    </xf>
    <xf numFmtId="177" fontId="2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54" borderId="54">
      <alignment vertical="center"/>
    </xf>
    <xf numFmtId="177" fontId="2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7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77" fontId="26" fillId="6" borderId="54">
      <alignment vertical="center"/>
    </xf>
    <xf numFmtId="167" fontId="16" fillId="54" borderId="54">
      <alignment vertical="center"/>
    </xf>
    <xf numFmtId="177"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4" borderId="54">
      <alignment vertical="center"/>
    </xf>
    <xf numFmtId="176" fontId="26" fillId="54" borderId="54">
      <alignment vertical="center"/>
    </xf>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54" borderId="54">
      <alignment vertical="center"/>
    </xf>
    <xf numFmtId="176" fontId="2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0" fontId="31" fillId="0" borderId="0" applyNumberFormat="0" applyFont="0" applyFill="0" applyBorder="0" applyAlignment="0" applyProtection="0"/>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6" borderId="54">
      <alignment vertical="center"/>
    </xf>
    <xf numFmtId="0" fontId="31" fillId="0" borderId="0" applyNumberFormat="0" applyFont="0" applyFill="0" applyBorder="0" applyAlignment="0" applyProtection="0"/>
    <xf numFmtId="176" fontId="16" fillId="54" borderId="54">
      <alignment vertical="center"/>
    </xf>
    <xf numFmtId="176" fontId="26" fillId="6" borderId="54">
      <alignment vertical="center"/>
    </xf>
    <xf numFmtId="176" fontId="16" fillId="54" borderId="54">
      <alignment vertical="center"/>
    </xf>
    <xf numFmtId="176" fontId="26" fillId="6" borderId="54">
      <alignment vertical="center"/>
    </xf>
    <xf numFmtId="176" fontId="16" fillId="54" borderId="54">
      <alignment vertical="center"/>
    </xf>
    <xf numFmtId="176" fontId="26" fillId="6" borderId="54">
      <alignment vertical="center"/>
    </xf>
    <xf numFmtId="176" fontId="16" fillId="54" borderId="54">
      <alignment vertical="center"/>
    </xf>
    <xf numFmtId="176" fontId="26" fillId="6" borderId="54">
      <alignment vertical="center"/>
    </xf>
    <xf numFmtId="176" fontId="16" fillId="54" borderId="54">
      <alignment vertical="center"/>
    </xf>
    <xf numFmtId="176" fontId="26" fillId="6" borderId="54">
      <alignment vertical="center"/>
    </xf>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6" borderId="54">
      <alignment vertical="center"/>
    </xf>
    <xf numFmtId="176" fontId="26" fillId="6" borderId="54">
      <alignment vertical="center"/>
    </xf>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0" fontId="31" fillId="0" borderId="0" applyNumberFormat="0" applyFont="0" applyFill="0" applyBorder="0" applyAlignment="0" applyProtection="0"/>
    <xf numFmtId="176" fontId="16" fillId="54" borderId="54">
      <alignment vertical="center"/>
    </xf>
    <xf numFmtId="176" fontId="16" fillId="54" borderId="54">
      <alignment vertical="center"/>
    </xf>
    <xf numFmtId="176" fontId="26" fillId="6" borderId="54">
      <alignment vertical="center"/>
    </xf>
    <xf numFmtId="0" fontId="31" fillId="0" borderId="0" applyNumberFormat="0" applyFont="0" applyFill="0" applyBorder="0" applyAlignment="0" applyProtection="0"/>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0" fontId="31" fillId="0" borderId="0" applyNumberFormat="0" applyFont="0" applyFill="0" applyBorder="0" applyAlignment="0" applyProtection="0"/>
    <xf numFmtId="176" fontId="26" fillId="6" borderId="54">
      <alignment vertical="center"/>
    </xf>
    <xf numFmtId="176" fontId="26" fillId="6" borderId="54">
      <alignment vertical="center"/>
    </xf>
    <xf numFmtId="176" fontId="26" fillId="6" borderId="54">
      <alignment vertical="center"/>
    </xf>
    <xf numFmtId="0" fontId="31" fillId="0" borderId="0" applyNumberFormat="0" applyFont="0" applyFill="0" applyBorder="0" applyAlignment="0" applyProtection="0"/>
    <xf numFmtId="176" fontId="26" fillId="6" borderId="54">
      <alignment vertical="center"/>
    </xf>
    <xf numFmtId="176"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0" fontId="31" fillId="0" borderId="0" applyNumberFormat="0" applyFont="0" applyFill="0" applyBorder="0" applyAlignment="0" applyProtection="0"/>
    <xf numFmtId="176" fontId="26" fillId="6"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26" fillId="6"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176" fontId="26" fillId="6"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54" borderId="54">
      <alignment vertical="center"/>
    </xf>
    <xf numFmtId="177" fontId="16" fillId="54" borderId="54">
      <alignment vertical="center"/>
    </xf>
    <xf numFmtId="176" fontId="26" fillId="54" borderId="54">
      <alignment vertical="center"/>
    </xf>
    <xf numFmtId="177" fontId="16" fillId="54" borderId="54">
      <alignment vertical="center"/>
    </xf>
    <xf numFmtId="176" fontId="26" fillId="54" borderId="54">
      <alignment vertical="center"/>
    </xf>
    <xf numFmtId="177" fontId="16" fillId="54" borderId="54">
      <alignment vertical="center"/>
    </xf>
    <xf numFmtId="176" fontId="26" fillId="54" borderId="54">
      <alignment vertical="center"/>
    </xf>
    <xf numFmtId="177"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4" borderId="54">
      <alignment vertical="center"/>
    </xf>
    <xf numFmtId="177" fontId="2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54" borderId="54">
      <alignment vertical="center"/>
    </xf>
    <xf numFmtId="177" fontId="2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4" borderId="54">
      <alignment vertical="center"/>
    </xf>
    <xf numFmtId="176" fontId="26" fillId="54" borderId="54">
      <alignment vertical="center"/>
    </xf>
    <xf numFmtId="176" fontId="2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6"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4" borderId="54">
      <alignment vertical="center"/>
    </xf>
    <xf numFmtId="176" fontId="2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6" fontId="26" fillId="54" borderId="54">
      <alignment vertical="center"/>
    </xf>
    <xf numFmtId="176" fontId="2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4" borderId="54">
      <alignment vertical="center"/>
    </xf>
    <xf numFmtId="176" fontId="26" fillId="54" borderId="54">
      <alignment vertical="center"/>
    </xf>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54" borderId="54">
      <alignment vertical="center"/>
    </xf>
    <xf numFmtId="176" fontId="2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6"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6"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6"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166" fontId="26" fillId="54" borderId="54">
      <alignment vertical="center"/>
    </xf>
    <xf numFmtId="166" fontId="16" fillId="54" borderId="54">
      <alignment vertical="center"/>
    </xf>
    <xf numFmtId="166" fontId="26" fillId="54" borderId="54">
      <alignment vertical="center"/>
    </xf>
    <xf numFmtId="166" fontId="16" fillId="54" borderId="54">
      <alignment vertical="center"/>
    </xf>
    <xf numFmtId="166" fontId="26" fillId="54" borderId="54">
      <alignment vertical="center"/>
    </xf>
    <xf numFmtId="166" fontId="1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6"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0" fontId="31" fillId="0" borderId="0" applyNumberFormat="0" applyFont="0" applyFill="0" applyBorder="0" applyAlignment="0" applyProtection="0"/>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166" fontId="26" fillId="6"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26" fillId="6"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0" fontId="31" fillId="0" borderId="0" applyNumberFormat="0" applyFont="0" applyFill="0" applyBorder="0" applyAlignment="0" applyProtection="0"/>
    <xf numFmtId="166" fontId="26" fillId="6" borderId="54">
      <alignment vertical="center"/>
    </xf>
    <xf numFmtId="166" fontId="26" fillId="6" borderId="54">
      <alignment vertical="center"/>
    </xf>
    <xf numFmtId="166" fontId="26" fillId="6" borderId="54">
      <alignment vertical="center"/>
    </xf>
    <xf numFmtId="0" fontId="31" fillId="0" borderId="0" applyNumberFormat="0" applyFont="0" applyFill="0" applyBorder="0" applyAlignment="0" applyProtection="0"/>
    <xf numFmtId="166" fontId="26" fillId="6" borderId="54">
      <alignment vertical="center"/>
    </xf>
    <xf numFmtId="166"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0" fontId="31" fillId="0" borderId="0" applyNumberFormat="0" applyFont="0" applyFill="0" applyBorder="0" applyAlignment="0" applyProtection="0"/>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26" fillId="6"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54" borderId="54">
      <alignment vertical="center"/>
    </xf>
    <xf numFmtId="177" fontId="16" fillId="54" borderId="54">
      <alignment vertical="center"/>
    </xf>
    <xf numFmtId="166" fontId="26" fillId="54" borderId="54">
      <alignment vertical="center"/>
    </xf>
    <xf numFmtId="177" fontId="16" fillId="54" borderId="54">
      <alignment vertical="center"/>
    </xf>
    <xf numFmtId="166" fontId="26" fillId="54" borderId="54">
      <alignment vertical="center"/>
    </xf>
    <xf numFmtId="177" fontId="16" fillId="54" borderId="54">
      <alignment vertical="center"/>
    </xf>
    <xf numFmtId="166" fontId="26" fillId="54" borderId="54">
      <alignment vertical="center"/>
    </xf>
    <xf numFmtId="177"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4" borderId="54">
      <alignment vertical="center"/>
    </xf>
    <xf numFmtId="177" fontId="2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54" borderId="54">
      <alignment vertical="center"/>
    </xf>
    <xf numFmtId="177" fontId="2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66"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54" borderId="54">
      <alignment vertical="center"/>
    </xf>
    <xf numFmtId="166" fontId="16" fillId="54" borderId="54">
      <alignment vertical="center"/>
    </xf>
    <xf numFmtId="166" fontId="26" fillId="54" borderId="54">
      <alignment vertical="center"/>
    </xf>
    <xf numFmtId="166" fontId="16" fillId="54" borderId="54">
      <alignment vertical="center"/>
    </xf>
    <xf numFmtId="166" fontId="26" fillId="54" borderId="54">
      <alignment vertical="center"/>
    </xf>
    <xf numFmtId="166" fontId="1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54" borderId="54">
      <alignment vertical="center"/>
    </xf>
    <xf numFmtId="166" fontId="16" fillId="54" borderId="54">
      <alignment vertical="center"/>
    </xf>
    <xf numFmtId="166" fontId="26" fillId="54" borderId="54">
      <alignment vertical="center"/>
    </xf>
    <xf numFmtId="166" fontId="16" fillId="54" borderId="54">
      <alignment vertical="center"/>
    </xf>
    <xf numFmtId="166" fontId="26" fillId="54" borderId="54">
      <alignment vertical="center"/>
    </xf>
    <xf numFmtId="166" fontId="1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26" fillId="6"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16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6" borderId="54">
      <alignment horizontal="right" vertical="center"/>
      <protection locked="0"/>
    </xf>
    <xf numFmtId="177" fontId="2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6" borderId="54">
      <alignment horizontal="right" vertical="center"/>
      <protection locked="0"/>
    </xf>
    <xf numFmtId="177" fontId="2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5"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0" fontId="31" fillId="0" borderId="0" applyNumberFormat="0" applyFont="0" applyFill="0" applyBorder="0" applyAlignment="0" applyProtection="0"/>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0" fontId="31" fillId="0" borderId="0" applyNumberFormat="0" applyFont="0" applyFill="0" applyBorder="0" applyAlignment="0" applyProtection="0"/>
    <xf numFmtId="177" fontId="26" fillId="55" borderId="54">
      <alignment horizontal="right" vertical="center"/>
      <protection locked="0"/>
    </xf>
    <xf numFmtId="177"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0" fontId="31" fillId="0" borderId="0" applyNumberFormat="0" applyFont="0" applyFill="0" applyBorder="0" applyAlignment="0" applyProtection="0"/>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6" borderId="54">
      <alignment horizontal="right" vertical="center"/>
      <protection locked="0"/>
    </xf>
    <xf numFmtId="179" fontId="16" fillId="56" borderId="54">
      <alignment horizontal="right" vertical="center"/>
      <protection locked="0"/>
    </xf>
    <xf numFmtId="177" fontId="26" fillId="56" borderId="54">
      <alignment horizontal="right" vertical="center"/>
      <protection locked="0"/>
    </xf>
    <xf numFmtId="179" fontId="16" fillId="56" borderId="54">
      <alignment horizontal="right" vertical="center"/>
      <protection locked="0"/>
    </xf>
    <xf numFmtId="177" fontId="26" fillId="56" borderId="54">
      <alignment horizontal="right" vertical="center"/>
      <protection locked="0"/>
    </xf>
    <xf numFmtId="179" fontId="16" fillId="56" borderId="54">
      <alignment horizontal="right" vertical="center"/>
      <protection locked="0"/>
    </xf>
    <xf numFmtId="177" fontId="26" fillId="56" borderId="54">
      <alignment horizontal="right" vertical="center"/>
      <protection locked="0"/>
    </xf>
    <xf numFmtId="179"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9"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6" borderId="54">
      <alignment horizontal="right" vertical="center"/>
      <protection locked="0"/>
    </xf>
    <xf numFmtId="179"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26" fillId="56" borderId="54">
      <alignment horizontal="right" vertical="center"/>
      <protection locked="0"/>
    </xf>
    <xf numFmtId="179" fontId="26" fillId="56" borderId="54">
      <alignment horizontal="right" vertical="center"/>
      <protection locked="0"/>
    </xf>
    <xf numFmtId="179" fontId="16" fillId="56"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6" borderId="54">
      <alignment horizontal="right" vertical="center"/>
      <protection locked="0"/>
    </xf>
    <xf numFmtId="179" fontId="2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0" fontId="31" fillId="0" borderId="0" applyNumberFormat="0" applyFont="0" applyFill="0" applyBorder="0" applyAlignment="0" applyProtection="0"/>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0" fontId="31" fillId="0" borderId="0" applyNumberFormat="0" applyFont="0" applyFill="0" applyBorder="0" applyAlignment="0" applyProtection="0"/>
    <xf numFmtId="179" fontId="16" fillId="56" borderId="54">
      <alignment horizontal="right" vertical="center"/>
      <protection locked="0"/>
    </xf>
    <xf numFmtId="179"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6" borderId="54">
      <alignment horizontal="right" vertical="center"/>
      <protection locked="0"/>
    </xf>
    <xf numFmtId="177" fontId="26" fillId="56" borderId="54">
      <alignment horizontal="right" vertical="center"/>
      <protection locked="0"/>
    </xf>
    <xf numFmtId="177" fontId="2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9" fontId="16" fillId="56"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9" fontId="16" fillId="56" borderId="54">
      <alignment horizontal="right" vertical="center"/>
      <protection locked="0"/>
    </xf>
    <xf numFmtId="179" fontId="16" fillId="56" borderId="54">
      <alignment horizontal="right" vertical="center"/>
      <protection locked="0"/>
    </xf>
    <xf numFmtId="0" fontId="31" fillId="0" borderId="0" applyNumberFormat="0" applyFont="0" applyFill="0" applyBorder="0" applyAlignment="0" applyProtection="0"/>
    <xf numFmtId="179" fontId="16" fillId="56" borderId="54">
      <alignment horizontal="right" vertical="center"/>
      <protection locked="0"/>
    </xf>
    <xf numFmtId="179"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9"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6" borderId="54">
      <alignment horizontal="right" vertical="center"/>
      <protection locked="0"/>
    </xf>
    <xf numFmtId="177" fontId="26" fillId="56" borderId="54">
      <alignment horizontal="right" vertical="center"/>
      <protection locked="0"/>
    </xf>
    <xf numFmtId="179" fontId="16" fillId="56"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7" fontId="26" fillId="56" borderId="54">
      <alignment horizontal="right" vertical="center"/>
      <protection locked="0"/>
    </xf>
    <xf numFmtId="177" fontId="2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9" fontId="16" fillId="56" borderId="54">
      <alignment horizontal="right" vertical="center"/>
      <protection locked="0"/>
    </xf>
    <xf numFmtId="179"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9" fontId="16" fillId="56" borderId="54">
      <alignment horizontal="right" vertical="center"/>
      <protection locked="0"/>
    </xf>
    <xf numFmtId="179"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6" borderId="54">
      <alignment horizontal="right" vertical="center"/>
      <protection locked="0"/>
    </xf>
    <xf numFmtId="177" fontId="2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6" borderId="54">
      <alignment horizontal="right" vertical="center"/>
      <protection locked="0"/>
    </xf>
    <xf numFmtId="177" fontId="2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16" fillId="56"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7" fontId="26" fillId="55" borderId="54">
      <alignment horizontal="right" vertical="center"/>
      <protection locked="0"/>
    </xf>
    <xf numFmtId="179" fontId="26" fillId="55"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26" fillId="55"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6" borderId="54">
      <alignment horizontal="right" vertical="center"/>
      <protection locked="0"/>
    </xf>
    <xf numFmtId="0" fontId="16" fillId="56" borderId="54">
      <alignment horizontal="right" vertical="center"/>
      <protection locked="0"/>
    </xf>
    <xf numFmtId="176" fontId="26" fillId="56" borderId="54">
      <alignment horizontal="right" vertical="center"/>
      <protection locked="0"/>
    </xf>
    <xf numFmtId="0" fontId="16" fillId="56" borderId="54">
      <alignment horizontal="right" vertical="center"/>
      <protection locked="0"/>
    </xf>
    <xf numFmtId="176" fontId="26" fillId="56" borderId="54">
      <alignment horizontal="right" vertical="center"/>
      <protection locked="0"/>
    </xf>
    <xf numFmtId="0" fontId="16" fillId="56" borderId="54">
      <alignment horizontal="right" vertical="center"/>
      <protection locked="0"/>
    </xf>
    <xf numFmtId="176" fontId="26" fillId="56" borderId="54">
      <alignment horizontal="right" vertical="center"/>
      <protection locked="0"/>
    </xf>
    <xf numFmtId="0"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6" borderId="54">
      <alignment horizontal="right" vertical="center"/>
      <protection locked="0"/>
    </xf>
    <xf numFmtId="176" fontId="2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6" borderId="54">
      <alignment horizontal="right" vertical="center"/>
      <protection locked="0"/>
    </xf>
    <xf numFmtId="176" fontId="2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5"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5"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0" fontId="31" fillId="0" borderId="0" applyNumberFormat="0" applyFont="0" applyFill="0" applyBorder="0" applyAlignment="0" applyProtection="0"/>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0" fontId="31" fillId="0" borderId="0" applyNumberFormat="0" applyFont="0" applyFill="0" applyBorder="0" applyAlignment="0" applyProtection="0"/>
    <xf numFmtId="176" fontId="26" fillId="55" borderId="54">
      <alignment horizontal="right" vertical="center"/>
      <protection locked="0"/>
    </xf>
    <xf numFmtId="17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0" fontId="31" fillId="0" borderId="0" applyNumberFormat="0" applyFont="0" applyFill="0" applyBorder="0" applyAlignment="0" applyProtection="0"/>
    <xf numFmtId="176"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6" borderId="54">
      <alignment horizontal="right" vertical="center"/>
      <protection locked="0"/>
    </xf>
    <xf numFmtId="177" fontId="16" fillId="56" borderId="54">
      <alignment horizontal="right" vertical="center"/>
      <protection locked="0"/>
    </xf>
    <xf numFmtId="176" fontId="26" fillId="56" borderId="54">
      <alignment horizontal="right" vertical="center"/>
      <protection locked="0"/>
    </xf>
    <xf numFmtId="177" fontId="16" fillId="56" borderId="54">
      <alignment horizontal="right" vertical="center"/>
      <protection locked="0"/>
    </xf>
    <xf numFmtId="176" fontId="26" fillId="56" borderId="54">
      <alignment horizontal="right" vertical="center"/>
      <protection locked="0"/>
    </xf>
    <xf numFmtId="177" fontId="16" fillId="56" borderId="54">
      <alignment horizontal="right" vertical="center"/>
      <protection locked="0"/>
    </xf>
    <xf numFmtId="176" fontId="26" fillId="56" borderId="54">
      <alignment horizontal="right" vertical="center"/>
      <protection locked="0"/>
    </xf>
    <xf numFmtId="177"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6" borderId="54">
      <alignment horizontal="right" vertical="center"/>
      <protection locked="0"/>
    </xf>
    <xf numFmtId="177" fontId="2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6" borderId="54">
      <alignment horizontal="right" vertical="center"/>
      <protection locked="0"/>
    </xf>
    <xf numFmtId="177" fontId="2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6" borderId="54">
      <alignment horizontal="right" vertical="center"/>
      <protection locked="0"/>
    </xf>
    <xf numFmtId="176" fontId="26" fillId="56" borderId="54">
      <alignment horizontal="right" vertical="center"/>
      <protection locked="0"/>
    </xf>
    <xf numFmtId="176" fontId="2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6" borderId="54">
      <alignment horizontal="right" vertical="center"/>
      <protection locked="0"/>
    </xf>
    <xf numFmtId="176" fontId="2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6" fontId="26" fillId="56" borderId="54">
      <alignment horizontal="right" vertical="center"/>
      <protection locked="0"/>
    </xf>
    <xf numFmtId="176" fontId="2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6" borderId="54">
      <alignment horizontal="right" vertical="center"/>
      <protection locked="0"/>
    </xf>
    <xf numFmtId="176" fontId="2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6" borderId="54">
      <alignment horizontal="right" vertical="center"/>
      <protection locked="0"/>
    </xf>
    <xf numFmtId="176" fontId="2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6"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6" borderId="54">
      <alignment horizontal="right" vertical="center"/>
      <protection locked="0"/>
    </xf>
    <xf numFmtId="176" fontId="26" fillId="56" borderId="54">
      <alignment horizontal="right" vertical="center"/>
      <protection locked="0"/>
    </xf>
    <xf numFmtId="176" fontId="2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5" borderId="54">
      <alignment horizontal="right" vertical="center"/>
      <protection locked="0"/>
    </xf>
    <xf numFmtId="176"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6" borderId="54">
      <alignment horizontal="right" vertical="center"/>
      <protection locked="0"/>
    </xf>
    <xf numFmtId="176" fontId="2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176" fontId="26" fillId="56" borderId="54">
      <alignment horizontal="right" vertical="center"/>
      <protection locked="0"/>
    </xf>
    <xf numFmtId="176" fontId="2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6" borderId="54">
      <alignment horizontal="right" vertical="center"/>
      <protection locked="0"/>
    </xf>
    <xf numFmtId="176" fontId="2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6" borderId="54">
      <alignment horizontal="right" vertical="center"/>
      <protection locked="0"/>
    </xf>
    <xf numFmtId="176" fontId="2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176"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166" fontId="26" fillId="55"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6" borderId="54">
      <alignment horizontal="right" vertical="center"/>
      <protection locked="0"/>
    </xf>
    <xf numFmtId="177" fontId="16" fillId="56" borderId="54">
      <alignment horizontal="right" vertical="center"/>
      <protection locked="0"/>
    </xf>
    <xf numFmtId="166" fontId="26" fillId="56" borderId="54">
      <alignment horizontal="right" vertical="center"/>
      <protection locked="0"/>
    </xf>
    <xf numFmtId="177" fontId="16" fillId="56" borderId="54">
      <alignment horizontal="right" vertical="center"/>
      <protection locked="0"/>
    </xf>
    <xf numFmtId="166" fontId="26" fillId="56" borderId="54">
      <alignment horizontal="right" vertical="center"/>
      <protection locked="0"/>
    </xf>
    <xf numFmtId="177" fontId="16" fillId="56" borderId="54">
      <alignment horizontal="right" vertical="center"/>
      <protection locked="0"/>
    </xf>
    <xf numFmtId="166" fontId="26" fillId="56" borderId="54">
      <alignment horizontal="right" vertical="center"/>
      <protection locked="0"/>
    </xf>
    <xf numFmtId="177"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6" borderId="54">
      <alignment horizontal="right" vertical="center"/>
      <protection locked="0"/>
    </xf>
    <xf numFmtId="177" fontId="2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6" borderId="54">
      <alignment horizontal="right" vertical="center"/>
      <protection locked="0"/>
    </xf>
    <xf numFmtId="177" fontId="2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66"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178" fontId="26" fillId="0" borderId="0">
      <protection locked="0"/>
    </xf>
    <xf numFmtId="323" fontId="216" fillId="0" borderId="0"/>
    <xf numFmtId="186" fontId="217" fillId="0" borderId="0"/>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protection locked="0"/>
    </xf>
    <xf numFmtId="182" fontId="217" fillId="0" borderId="55">
      <alignment horizontal="centerContinuous"/>
    </xf>
    <xf numFmtId="182" fontId="217" fillId="0" borderId="55">
      <alignment horizontal="centerContinuous"/>
    </xf>
    <xf numFmtId="182" fontId="217" fillId="0" borderId="55">
      <alignment horizontal="centerContinuous"/>
    </xf>
    <xf numFmtId="186" fontId="217" fillId="0" borderId="0"/>
    <xf numFmtId="182" fontId="217" fillId="0" borderId="55">
      <protection locked="0"/>
    </xf>
    <xf numFmtId="182" fontId="217" fillId="0" borderId="55">
      <protection locked="0"/>
    </xf>
    <xf numFmtId="182" fontId="217" fillId="0" borderId="55">
      <protection locked="0"/>
    </xf>
    <xf numFmtId="186" fontId="217" fillId="0" borderId="0"/>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protection locked="0"/>
    </xf>
    <xf numFmtId="182" fontId="217" fillId="0" borderId="55">
      <protection locked="0"/>
    </xf>
    <xf numFmtId="182" fontId="217" fillId="0" borderId="55">
      <alignment horizontal="centerContinuous"/>
    </xf>
    <xf numFmtId="182" fontId="217" fillId="0" borderId="55">
      <alignment horizontal="centerContinuous"/>
    </xf>
    <xf numFmtId="182" fontId="217" fillId="0" borderId="55">
      <alignment horizontal="centerContinuous"/>
    </xf>
    <xf numFmtId="186" fontId="217" fillId="0" borderId="0"/>
    <xf numFmtId="182" fontId="217" fillId="0" borderId="55">
      <protection locked="0"/>
    </xf>
    <xf numFmtId="182" fontId="217" fillId="0" borderId="55">
      <protection locked="0"/>
    </xf>
    <xf numFmtId="182" fontId="217" fillId="0" borderId="55">
      <protection locked="0"/>
    </xf>
    <xf numFmtId="186" fontId="217" fillId="0" borderId="0"/>
    <xf numFmtId="182" fontId="217" fillId="0" borderId="55">
      <protection locked="0"/>
    </xf>
    <xf numFmtId="182" fontId="217" fillId="0" borderId="55">
      <protection locked="0"/>
    </xf>
    <xf numFmtId="182" fontId="217" fillId="0" borderId="55">
      <protection locked="0"/>
    </xf>
    <xf numFmtId="182" fontId="217" fillId="0" borderId="55">
      <alignment horizontal="centerContinuous"/>
    </xf>
    <xf numFmtId="182" fontId="217" fillId="0" borderId="55">
      <alignment horizontal="centerContinuous"/>
    </xf>
    <xf numFmtId="182" fontId="217" fillId="0" borderId="55">
      <alignment horizontal="centerContinuous"/>
    </xf>
    <xf numFmtId="186" fontId="217" fillId="0" borderId="0"/>
    <xf numFmtId="182" fontId="217" fillId="0" borderId="55">
      <protection locked="0"/>
    </xf>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protection locked="0"/>
    </xf>
    <xf numFmtId="182" fontId="217" fillId="0" borderId="55">
      <protection locked="0"/>
    </xf>
    <xf numFmtId="182" fontId="217" fillId="0" borderId="55">
      <alignment horizontal="centerContinuous"/>
    </xf>
    <xf numFmtId="182" fontId="217" fillId="0" borderId="55">
      <alignment horizontal="centerContinuous"/>
    </xf>
    <xf numFmtId="182" fontId="217" fillId="0" borderId="55">
      <alignment horizontal="centerContinuous"/>
    </xf>
    <xf numFmtId="186" fontId="217" fillId="0" borderId="0"/>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protection locked="0"/>
    </xf>
    <xf numFmtId="182" fontId="217" fillId="0" borderId="55">
      <protection locked="0"/>
    </xf>
    <xf numFmtId="182" fontId="217" fillId="0" borderId="55">
      <protection locked="0"/>
    </xf>
    <xf numFmtId="186" fontId="217" fillId="0" borderId="0"/>
    <xf numFmtId="182" fontId="217" fillId="0" borderId="0"/>
    <xf numFmtId="186" fontId="217" fillId="0" borderId="0"/>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protection locked="0"/>
    </xf>
    <xf numFmtId="186" fontId="217" fillId="0" borderId="0"/>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protection locked="0"/>
    </xf>
    <xf numFmtId="182" fontId="217" fillId="0" borderId="55">
      <protection locked="0"/>
    </xf>
    <xf numFmtId="182" fontId="217" fillId="0" borderId="55">
      <protection locked="0"/>
    </xf>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protection locked="0"/>
    </xf>
    <xf numFmtId="182" fontId="217" fillId="0" borderId="55">
      <protection locked="0"/>
    </xf>
    <xf numFmtId="182" fontId="217" fillId="0" borderId="55">
      <protection locked="0"/>
    </xf>
    <xf numFmtId="182" fontId="217" fillId="0" borderId="55">
      <protection locked="0"/>
    </xf>
    <xf numFmtId="182" fontId="217" fillId="0" borderId="55">
      <protection locked="0"/>
    </xf>
    <xf numFmtId="182" fontId="217" fillId="0" borderId="55">
      <protection locked="0"/>
    </xf>
    <xf numFmtId="186" fontId="217" fillId="0" borderId="0"/>
    <xf numFmtId="182" fontId="217" fillId="0" borderId="55">
      <protection locked="0"/>
    </xf>
    <xf numFmtId="182" fontId="217" fillId="0" borderId="55">
      <protection locked="0"/>
    </xf>
    <xf numFmtId="182" fontId="217" fillId="0" borderId="55">
      <protection locked="0"/>
    </xf>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protection locked="0"/>
    </xf>
    <xf numFmtId="182" fontId="217" fillId="0" borderId="55">
      <protection locked="0"/>
    </xf>
    <xf numFmtId="182" fontId="217" fillId="0" borderId="55">
      <protection locked="0"/>
    </xf>
    <xf numFmtId="182" fontId="217" fillId="0" borderId="55">
      <protection locked="0"/>
    </xf>
    <xf numFmtId="182" fontId="217" fillId="0" borderId="55">
      <protection locked="0"/>
    </xf>
    <xf numFmtId="186" fontId="217" fillId="0" borderId="0"/>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alignment horizontal="centerContinuous"/>
    </xf>
    <xf numFmtId="186" fontId="217" fillId="0" borderId="0"/>
    <xf numFmtId="182" fontId="217" fillId="0" borderId="55">
      <alignment horizontal="centerContinuous"/>
    </xf>
    <xf numFmtId="182" fontId="217" fillId="0" borderId="55">
      <alignment horizontal="centerContinuous"/>
    </xf>
    <xf numFmtId="182" fontId="217" fillId="0" borderId="55">
      <alignment horizontal="centerContinuous"/>
    </xf>
    <xf numFmtId="186" fontId="217" fillId="0" borderId="0"/>
    <xf numFmtId="182" fontId="217" fillId="0" borderId="55">
      <alignment horizontal="centerContinuous"/>
    </xf>
    <xf numFmtId="182" fontId="217" fillId="0" borderId="55">
      <alignment horizontal="centerContinuous"/>
    </xf>
    <xf numFmtId="182" fontId="217" fillId="0" borderId="55">
      <alignment horizontal="centerContinuous"/>
    </xf>
    <xf numFmtId="186" fontId="217" fillId="0" borderId="0"/>
    <xf numFmtId="182" fontId="217" fillId="0" borderId="55">
      <alignment horizontal="centerContinuous"/>
    </xf>
    <xf numFmtId="182" fontId="217" fillId="0" borderId="55">
      <alignment horizontal="centerContinuous"/>
    </xf>
    <xf numFmtId="182" fontId="217" fillId="0" borderId="55">
      <protection locked="0"/>
    </xf>
    <xf numFmtId="182" fontId="217" fillId="0" borderId="55">
      <alignment horizontal="centerContinuous"/>
    </xf>
    <xf numFmtId="182" fontId="217" fillId="0" borderId="55">
      <alignment horizontal="centerContinuous"/>
    </xf>
    <xf numFmtId="182" fontId="217" fillId="0" borderId="55">
      <alignment horizontal="centerContinuous"/>
    </xf>
    <xf numFmtId="186" fontId="217" fillId="0" borderId="0"/>
    <xf numFmtId="182" fontId="217" fillId="0" borderId="55">
      <protection locked="0"/>
    </xf>
    <xf numFmtId="182" fontId="217" fillId="0" borderId="55">
      <protection locked="0"/>
    </xf>
    <xf numFmtId="182" fontId="218" fillId="0" borderId="56">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131" fillId="58"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131" fillId="58"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9" fillId="58"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9" fillId="58" borderId="23" applyNumberFormat="0" applyProtection="0">
      <alignment vertical="center"/>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220" fillId="58"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220" fillId="58" borderId="23" applyNumberFormat="0" applyProtection="0">
      <alignment horizontal="left" vertical="center"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4" fontId="220" fillId="112" borderId="0" applyNumberFormat="0" applyProtection="0">
      <alignment horizontal="left" vertical="center" indent="1"/>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220" fillId="113"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220" fillId="113"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220" fillId="101"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220" fillId="101"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220" fillId="98"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220" fillId="98"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220" fillId="6"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220" fillId="6"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220" fillId="52"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220" fillId="52"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220" fillId="9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220" fillId="94"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220" fillId="102"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220" fillId="102"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220" fillId="114"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220" fillId="114"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220" fillId="107"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220" fillId="107" borderId="23" applyNumberFormat="0" applyProtection="0">
      <alignment horizontal="right" vertical="center"/>
    </xf>
    <xf numFmtId="4" fontId="131" fillId="115" borderId="57" applyNumberFormat="0" applyProtection="0">
      <alignment horizontal="left" vertical="center" indent="1"/>
    </xf>
    <xf numFmtId="4" fontId="131" fillId="85" borderId="0" applyNumberFormat="0" applyProtection="0">
      <alignment horizontal="left" vertical="center" indent="1"/>
    </xf>
    <xf numFmtId="4" fontId="131" fillId="112" borderId="0" applyNumberFormat="0" applyProtection="0">
      <alignment horizontal="left" vertical="center" indent="1"/>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220" fillId="85"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220" fillId="85" borderId="23" applyNumberFormat="0" applyProtection="0">
      <alignment horizontal="right" vertical="center"/>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220" fillId="116"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220" fillId="116"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21" fillId="116" borderId="23" applyNumberFormat="0" applyProtection="0">
      <alignment vertical="center"/>
    </xf>
    <xf numFmtId="4" fontId="221" fillId="116"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21" fillId="116" borderId="23" applyNumberFormat="0" applyProtection="0">
      <alignment vertical="center"/>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131" fillId="85" borderId="58"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131" fillId="85" borderId="58" applyNumberFormat="0" applyProtection="0">
      <alignment horizontal="left" vertical="center"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220" fillId="116"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220" fillId="116"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21" fillId="116"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21" fillId="116" borderId="23" applyNumberFormat="0" applyProtection="0">
      <alignment horizontal="right" vertical="center"/>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131" fillId="85"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131" fillId="85" borderId="23" applyNumberFormat="0" applyProtection="0">
      <alignment horizontal="left" vertical="center"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4" fontId="222" fillId="117" borderId="58" applyNumberFormat="0" applyProtection="0">
      <alignment horizontal="left" vertical="center" indent="1"/>
    </xf>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31" fillId="0" borderId="0" applyNumberFormat="0" applyFont="0" applyFill="0" applyBorder="0" applyAlignment="0" applyProtection="0"/>
    <xf numFmtId="0" fontId="60" fillId="71" borderId="13"/>
    <xf numFmtId="0" fontId="60" fillId="71" borderId="13"/>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60" fillId="71" borderId="13"/>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31" fillId="0" borderId="0" applyNumberFormat="0" applyFont="0" applyFill="0" applyBorder="0" applyAlignment="0" applyProtection="0"/>
    <xf numFmtId="0" fontId="60" fillId="71" borderId="13"/>
    <xf numFmtId="0" fontId="60" fillId="71" borderId="13"/>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60" fillId="71" borderId="13"/>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31" fillId="0" borderId="0" applyNumberFormat="0" applyFont="0" applyFill="0" applyBorder="0" applyAlignment="0" applyProtection="0"/>
    <xf numFmtId="0" fontId="60" fillId="71" borderId="13"/>
    <xf numFmtId="0" fontId="60" fillId="71" borderId="13"/>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182" fontId="60" fillId="71" borderId="13"/>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0" fontId="31" fillId="0" borderId="0" applyNumberFormat="0" applyFont="0" applyFill="0" applyBorder="0" applyAlignment="0" applyProtection="0"/>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0" fontId="31" fillId="0" borderId="0" applyNumberFormat="0" applyFont="0" applyFill="0" applyBorder="0" applyAlignment="0" applyProtection="0"/>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4" fillId="116" borderId="23" applyNumberFormat="0" applyProtection="0">
      <alignment horizontal="right" vertical="center"/>
    </xf>
    <xf numFmtId="38" fontId="225" fillId="0" borderId="59">
      <alignment horizontal="center"/>
    </xf>
    <xf numFmtId="182" fontId="226" fillId="118" borderId="0"/>
    <xf numFmtId="182" fontId="102" fillId="0" borderId="0"/>
    <xf numFmtId="38" fontId="47" fillId="0" borderId="0" applyFont="0" applyFill="0" applyBorder="0" applyAlignment="0" applyProtection="0"/>
    <xf numFmtId="40" fontId="163" fillId="0" borderId="0" applyFont="0" applyFill="0" applyBorder="0" applyAlignment="0" applyProtection="0"/>
    <xf numFmtId="306" fontId="81" fillId="119" borderId="0" applyFont="0"/>
    <xf numFmtId="182" fontId="227" fillId="0" borderId="0"/>
    <xf numFmtId="0" fontId="31" fillId="0" borderId="0" applyNumberFormat="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31" fillId="0" borderId="0" applyNumberFormat="0" applyFont="0" applyFill="0" applyBorder="0" applyAlignment="0" applyProtection="0"/>
    <xf numFmtId="0" fontId="69"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 fontId="31" fillId="0" borderId="0"/>
    <xf numFmtId="182" fontId="47" fillId="0" borderId="0">
      <alignment textRotation="90"/>
    </xf>
    <xf numFmtId="0" fontId="120" fillId="93" borderId="0" applyAlignment="0" applyProtection="0">
      <alignment horizontal="right" vertical="center"/>
    </xf>
    <xf numFmtId="184" fontId="85" fillId="0" borderId="0">
      <alignment vertical="center"/>
    </xf>
    <xf numFmtId="324" fontId="33" fillId="0" borderId="0" applyFill="0" applyBorder="0" applyAlignment="0"/>
    <xf numFmtId="0" fontId="31" fillId="0" borderId="0" applyNumberFormat="0" applyFont="0" applyFill="0" applyBorder="0" applyAlignment="0" applyProtection="0"/>
    <xf numFmtId="0" fontId="3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Font="0" applyFill="0" applyBorder="0" applyAlignment="0" applyProtection="0"/>
    <xf numFmtId="0" fontId="31" fillId="0" borderId="0" applyNumberFormat="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2" fontId="31" fillId="0" borderId="0" applyFont="0" applyFill="0" applyBorder="0" applyAlignment="0" applyProtection="0"/>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38" fontId="31" fillId="0" borderId="0" applyFont="0" applyFill="0" applyBorder="0" applyAlignment="0" applyProtection="0"/>
    <xf numFmtId="182" fontId="31" fillId="0" borderId="0">
      <alignment vertical="top"/>
    </xf>
    <xf numFmtId="182" fontId="229" fillId="14" borderId="0" applyNumberFormat="0" applyProtection="0">
      <alignment horizontal="center" vertical="center"/>
    </xf>
    <xf numFmtId="4" fontId="33" fillId="14" borderId="0" applyProtection="0">
      <alignment horizontal="center" vertical="center"/>
    </xf>
    <xf numFmtId="182" fontId="230" fillId="14" borderId="0" applyNumberFormat="0" applyProtection="0">
      <alignment horizontal="center" vertical="center"/>
    </xf>
    <xf numFmtId="4" fontId="210" fillId="14" borderId="0" applyProtection="0">
      <alignment horizontal="center" vertical="center"/>
    </xf>
    <xf numFmtId="182" fontId="231" fillId="120" borderId="0" applyNumberFormat="0" applyProtection="0">
      <alignment horizontal="center" vertical="center"/>
    </xf>
    <xf numFmtId="4" fontId="223" fillId="120" borderId="0" applyProtection="0">
      <alignment horizontal="center" vertical="center"/>
    </xf>
    <xf numFmtId="182" fontId="228" fillId="14" borderId="0" applyNumberFormat="0" applyProtection="0">
      <alignment horizontal="center" vertical="center"/>
    </xf>
    <xf numFmtId="4" fontId="232" fillId="14" borderId="0" applyProtection="0">
      <alignment horizontal="center" vertical="center"/>
    </xf>
    <xf numFmtId="182" fontId="233" fillId="121" borderId="0" applyNumberFormat="0" applyProtection="0">
      <alignment horizontal="center" vertical="center"/>
    </xf>
    <xf numFmtId="4" fontId="39" fillId="121" borderId="0" applyProtection="0">
      <alignment horizontal="center" vertical="center"/>
    </xf>
    <xf numFmtId="182" fontId="32" fillId="14" borderId="0" applyNumberFormat="0" applyProtection="0">
      <alignment horizontal="center" vertical="center" wrapText="1"/>
    </xf>
    <xf numFmtId="182" fontId="213" fillId="14" borderId="0" applyNumberFormat="0" applyProtection="0">
      <alignment horizontal="center" vertical="center" wrapText="1"/>
    </xf>
    <xf numFmtId="182" fontId="160" fillId="120" borderId="0" applyNumberFormat="0" applyProtection="0">
      <alignment horizontal="center" vertical="center" wrapText="1"/>
    </xf>
    <xf numFmtId="182" fontId="234" fillId="14" borderId="0" applyNumberFormat="0" applyProtection="0">
      <alignment horizontal="center" vertical="center" wrapText="1"/>
    </xf>
    <xf numFmtId="182" fontId="32" fillId="14" borderId="0" applyNumberFormat="0" applyProtection="0">
      <alignment horizontal="center" vertical="center" wrapText="1"/>
    </xf>
    <xf numFmtId="4" fontId="235" fillId="14" borderId="0" applyProtection="0">
      <alignment horizontal="center" vertical="top" wrapText="1"/>
    </xf>
    <xf numFmtId="182" fontId="213" fillId="14" borderId="0" applyNumberFormat="0" applyProtection="0">
      <alignment horizontal="center" vertical="center" wrapText="1"/>
    </xf>
    <xf numFmtId="4" fontId="236" fillId="14" borderId="0" applyProtection="0">
      <alignment horizontal="center" vertical="top" wrapText="1"/>
    </xf>
    <xf numFmtId="182" fontId="160" fillId="120" borderId="0" applyNumberFormat="0" applyProtection="0">
      <alignment horizontal="center" vertical="center" wrapText="1"/>
    </xf>
    <xf numFmtId="4" fontId="237" fillId="120" borderId="0" applyProtection="0">
      <alignment horizontal="center" vertical="top" wrapText="1"/>
    </xf>
    <xf numFmtId="182" fontId="234" fillId="14" borderId="0" applyNumberFormat="0" applyProtection="0">
      <alignment horizontal="center" vertical="center" wrapText="1"/>
    </xf>
    <xf numFmtId="4" fontId="238" fillId="14" borderId="0" applyProtection="0">
      <alignment horizontal="center" vertical="top" wrapText="1"/>
    </xf>
    <xf numFmtId="182" fontId="203" fillId="121" borderId="0" applyNumberFormat="0" applyProtection="0">
      <alignment horizontal="center" vertical="center" wrapText="1"/>
    </xf>
    <xf numFmtId="4" fontId="239" fillId="121" borderId="0" applyProtection="0">
      <alignment horizontal="center" vertical="top" wrapText="1"/>
    </xf>
    <xf numFmtId="182" fontId="32" fillId="113" borderId="0" applyNumberFormat="0" applyProtection="0">
      <alignment horizontal="center" vertical="center" wrapText="1"/>
    </xf>
    <xf numFmtId="4" fontId="235" fillId="113" borderId="0" applyProtection="0">
      <alignment horizontal="center" vertical="top" wrapText="1"/>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82" fontId="240" fillId="0" borderId="0"/>
    <xf numFmtId="182" fontId="241" fillId="85" borderId="0"/>
    <xf numFmtId="182" fontId="242" fillId="0" borderId="0">
      <alignment horizontal="left" vertical="center"/>
    </xf>
    <xf numFmtId="181" fontId="102" fillId="0" borderId="0"/>
    <xf numFmtId="182" fontId="129" fillId="0" borderId="0"/>
    <xf numFmtId="182" fontId="102" fillId="0" borderId="0">
      <alignment horizontal="center"/>
    </xf>
    <xf numFmtId="40" fontId="31" fillId="0" borderId="0" applyBorder="0">
      <alignment horizontal="right"/>
    </xf>
    <xf numFmtId="37" fontId="36" fillId="0" borderId="12" applyNumberFormat="0"/>
    <xf numFmtId="40" fontId="243" fillId="0" borderId="0" applyBorder="0">
      <alignment horizontal="right"/>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5" fillId="89" borderId="13">
      <protection locked="0"/>
    </xf>
    <xf numFmtId="0" fontId="235" fillId="89" borderId="13">
      <protection locked="0"/>
    </xf>
    <xf numFmtId="182" fontId="244" fillId="0" borderId="0" applyBorder="0" applyProtection="0">
      <alignment vertical="center"/>
    </xf>
    <xf numFmtId="182" fontId="244" fillId="0" borderId="15" applyBorder="0" applyProtection="0">
      <alignment horizontal="right" vertical="center"/>
    </xf>
    <xf numFmtId="182" fontId="245" fillId="122" borderId="0" applyBorder="0" applyProtection="0">
      <alignment horizontal="centerContinuous" vertical="center"/>
    </xf>
    <xf numFmtId="182" fontId="245" fillId="121" borderId="15" applyBorder="0" applyProtection="0">
      <alignment horizontal="centerContinuous" vertical="center"/>
    </xf>
    <xf numFmtId="182" fontId="246" fillId="0" borderId="0"/>
    <xf numFmtId="182" fontId="185" fillId="0" borderId="0"/>
    <xf numFmtId="182" fontId="247" fillId="0" borderId="0" applyFill="0" applyBorder="0" applyProtection="0">
      <alignment horizontal="left"/>
    </xf>
    <xf numFmtId="182" fontId="137" fillId="0" borderId="3" applyFill="0" applyBorder="0" applyProtection="0">
      <alignment horizontal="left" vertical="top"/>
    </xf>
    <xf numFmtId="182" fontId="248" fillId="0" borderId="0">
      <alignment horizontal="centerContinuous"/>
    </xf>
    <xf numFmtId="49" fontId="249" fillId="0" borderId="0"/>
    <xf numFmtId="49" fontId="73" fillId="0" borderId="0" applyFont="0" applyFill="0" applyBorder="0" applyAlignment="0" applyProtection="0"/>
    <xf numFmtId="182" fontId="250" fillId="0" borderId="0"/>
    <xf numFmtId="49" fontId="73" fillId="0" borderId="0" applyFont="0" applyFill="0" applyBorder="0" applyAlignment="0" applyProtection="0"/>
    <xf numFmtId="182" fontId="251" fillId="0" borderId="0"/>
    <xf numFmtId="0" fontId="65" fillId="67" borderId="0" applyAlignment="0" applyProtection="0"/>
    <xf numFmtId="0" fontId="60" fillId="67" borderId="0" applyAlignment="0" applyProtection="0">
      <alignment horizontal="left"/>
    </xf>
    <xf numFmtId="0" fontId="60" fillId="67" borderId="0" applyAlignment="0" applyProtection="0">
      <alignment horizontal="left" indent="1"/>
    </xf>
    <xf numFmtId="0" fontId="60" fillId="67" borderId="0" applyAlignment="0" applyProtection="0">
      <alignment horizontal="left" vertical="center" indent="2"/>
    </xf>
    <xf numFmtId="325" fontId="102" fillId="0" borderId="0" applyFont="0" applyFill="0" applyBorder="0" applyAlignment="0" applyProtection="0"/>
    <xf numFmtId="0" fontId="252" fillId="0" borderId="0">
      <alignment horizontal="center"/>
    </xf>
    <xf numFmtId="15" fontId="252" fillId="0" borderId="0">
      <alignment horizont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3" fontId="253" fillId="0" borderId="0" applyNumberFormat="0" applyFill="0" applyBorder="0" applyAlignment="0" applyProtection="0"/>
    <xf numFmtId="0" fontId="31" fillId="0" borderId="0" applyNumberFormat="0" applyFont="0" applyFill="0" applyBorder="0" applyAlignment="0" applyProtection="0"/>
    <xf numFmtId="182" fontId="254" fillId="7" borderId="0">
      <alignment horizontal="right"/>
    </xf>
    <xf numFmtId="164" fontId="199" fillId="0" borderId="0"/>
    <xf numFmtId="182" fontId="255" fillId="0" borderId="0"/>
    <xf numFmtId="326" fontId="256" fillId="0" borderId="0"/>
    <xf numFmtId="186" fontId="31" fillId="0" borderId="12" applyNumberFormat="0" applyFont="0" applyFill="0" applyAlignment="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180" fontId="36" fillId="0" borderId="7" applyFill="0"/>
    <xf numFmtId="180" fontId="36" fillId="0" borderId="7" applyFill="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6" fillId="0" borderId="28" applyNumberFormat="0" applyFill="0" applyAlignment="0" applyProtection="0"/>
    <xf numFmtId="0" fontId="46" fillId="0" borderId="28" applyNumberFormat="0" applyFill="0" applyAlignment="0" applyProtection="0"/>
    <xf numFmtId="0" fontId="31" fillId="0" borderId="0" applyNumberFormat="0" applyFont="0" applyFill="0" applyBorder="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31" fillId="0" borderId="0" applyNumberFormat="0" applyFont="0" applyFill="0" applyBorder="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3" fontId="257" fillId="0" borderId="60" applyNumberFormat="0" applyFill="0" applyAlignment="0" applyProtection="0"/>
    <xf numFmtId="183" fontId="257" fillId="0" borderId="60" applyNumberFormat="0" applyFill="0" applyAlignment="0" applyProtection="0"/>
    <xf numFmtId="0" fontId="31" fillId="0" borderId="0" applyNumberFormat="0" applyFont="0" applyFill="0" applyBorder="0" applyAlignment="0" applyProtection="0"/>
    <xf numFmtId="304" fontId="115" fillId="0" borderId="61" applyAlignment="0"/>
    <xf numFmtId="305" fontId="115" fillId="0" borderId="61" applyAlignment="0"/>
    <xf numFmtId="164" fontId="78" fillId="0" borderId="61"/>
    <xf numFmtId="327" fontId="80" fillId="0" borderId="0" applyFont="0" applyFill="0" applyBorder="0" applyAlignment="0" applyProtection="0">
      <alignment horizontal="right"/>
    </xf>
    <xf numFmtId="182" fontId="258" fillId="0" borderId="0">
      <alignment horizontal="fill"/>
    </xf>
    <xf numFmtId="37" fontId="60" fillId="58" borderId="0" applyNumberFormat="0" applyBorder="0" applyAlignment="0" applyProtection="0"/>
    <xf numFmtId="37" fontId="60" fillId="0" borderId="0"/>
    <xf numFmtId="37" fontId="60" fillId="89" borderId="0" applyNumberFormat="0" applyBorder="0" applyAlignment="0" applyProtection="0"/>
    <xf numFmtId="3" fontId="151" fillId="0" borderId="43" applyProtection="0"/>
    <xf numFmtId="4" fontId="78" fillId="0" borderId="0">
      <protection locked="0"/>
    </xf>
    <xf numFmtId="328" fontId="208" fillId="89" borderId="3" applyBorder="0">
      <alignment horizontal="right" vertical="center"/>
      <protection locked="0"/>
    </xf>
    <xf numFmtId="182" fontId="31" fillId="0" borderId="0">
      <alignment vertical="top"/>
    </xf>
    <xf numFmtId="182" fontId="259" fillId="0" borderId="0" applyFont="0" applyFill="0" applyBorder="0" applyAlignment="0" applyProtection="0"/>
    <xf numFmtId="235" fontId="140" fillId="0" borderId="0" applyFont="0" applyFill="0" applyBorder="0" applyAlignment="0" applyProtection="0"/>
    <xf numFmtId="329" fontId="140" fillId="0" borderId="0" applyFont="0" applyFill="0" applyBorder="0" applyAlignment="0" applyProtection="0"/>
    <xf numFmtId="330" fontId="140" fillId="0" borderId="0" applyFont="0" applyFill="0" applyBorder="0" applyAlignment="0" applyProtection="0"/>
    <xf numFmtId="195" fontId="60" fillId="0" borderId="0"/>
    <xf numFmtId="182" fontId="26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6" fillId="0" borderId="0"/>
    <xf numFmtId="0" fontId="270" fillId="0" borderId="0" applyNumberFormat="0" applyFill="0" applyBorder="0" applyAlignment="0" applyProtection="0"/>
    <xf numFmtId="0" fontId="34" fillId="0" borderId="0"/>
    <xf numFmtId="0" fontId="34" fillId="0" borderId="0"/>
    <xf numFmtId="9" fontId="7" fillId="0" borderId="0" applyFont="0" applyFill="0" applyBorder="0" applyAlignment="0" applyProtection="0"/>
    <xf numFmtId="0" fontId="7" fillId="0" borderId="0"/>
    <xf numFmtId="0" fontId="7" fillId="0" borderId="0"/>
    <xf numFmtId="0" fontId="7" fillId="0" borderId="0"/>
    <xf numFmtId="0" fontId="31" fillId="0" borderId="0"/>
    <xf numFmtId="0" fontId="271" fillId="0" borderId="0"/>
    <xf numFmtId="0" fontId="37" fillId="0" borderId="0"/>
  </cellStyleXfs>
  <cellXfs count="469">
    <xf numFmtId="0" fontId="0" fillId="0" borderId="0" xfId="0"/>
    <xf numFmtId="0" fontId="25" fillId="0" borderId="0" xfId="0" applyFont="1" applyFill="1"/>
    <xf numFmtId="0" fontId="25" fillId="12" borderId="0" xfId="0" applyFont="1" applyFill="1" applyBorder="1"/>
    <xf numFmtId="0" fontId="25" fillId="12" borderId="0" xfId="0" applyFont="1" applyFill="1"/>
    <xf numFmtId="168" fontId="25" fillId="12" borderId="0" xfId="0" applyNumberFormat="1" applyFont="1" applyFill="1"/>
    <xf numFmtId="0" fontId="29" fillId="12" borderId="0" xfId="0" applyFont="1" applyFill="1" applyBorder="1" applyAlignment="1"/>
    <xf numFmtId="0" fontId="25" fillId="12" borderId="0" xfId="0" applyFont="1" applyFill="1" applyAlignment="1">
      <alignment horizontal="centerContinuous"/>
    </xf>
    <xf numFmtId="168" fontId="25" fillId="0" borderId="0" xfId="0" applyNumberFormat="1" applyFont="1" applyFill="1"/>
    <xf numFmtId="0" fontId="25" fillId="12" borderId="0" xfId="0" applyFont="1" applyFill="1" applyAlignment="1">
      <alignment horizontal="center"/>
    </xf>
    <xf numFmtId="0" fontId="24" fillId="12" borderId="0" xfId="0" applyFont="1" applyFill="1"/>
    <xf numFmtId="0" fontId="24" fillId="0" borderId="0" xfId="0" applyFont="1" applyFill="1"/>
    <xf numFmtId="0" fontId="25" fillId="0" borderId="0" xfId="0" applyFont="1"/>
    <xf numFmtId="0" fontId="24" fillId="12" borderId="0" xfId="0" applyFont="1" applyFill="1" applyBorder="1" applyAlignment="1" applyProtection="1">
      <alignment horizontal="left"/>
    </xf>
    <xf numFmtId="164" fontId="30" fillId="12" borderId="0" xfId="0" applyNumberFormat="1" applyFont="1" applyFill="1"/>
    <xf numFmtId="164" fontId="30" fillId="0" borderId="0" xfId="0" applyNumberFormat="1" applyFont="1" applyFill="1"/>
    <xf numFmtId="0" fontId="25" fillId="0" borderId="0" xfId="0" applyFont="1" applyFill="1" applyBorder="1"/>
    <xf numFmtId="0" fontId="25" fillId="12" borderId="9" xfId="0" applyFont="1" applyFill="1" applyBorder="1" applyAlignment="1">
      <alignment horizontal="centerContinuous"/>
    </xf>
    <xf numFmtId="0" fontId="25" fillId="12" borderId="0" xfId="0" applyFont="1" applyFill="1" applyBorder="1" applyAlignment="1">
      <alignment horizontal="centerContinuous"/>
    </xf>
    <xf numFmtId="0" fontId="25" fillId="12" borderId="10" xfId="0" applyFont="1" applyFill="1" applyBorder="1" applyAlignment="1">
      <alignment horizontal="centerContinuous"/>
    </xf>
    <xf numFmtId="0" fontId="25" fillId="12" borderId="9" xfId="0" applyFont="1" applyFill="1" applyBorder="1"/>
    <xf numFmtId="0" fontId="25" fillId="12" borderId="10" xfId="0" applyFont="1" applyFill="1" applyBorder="1"/>
    <xf numFmtId="0" fontId="25" fillId="12" borderId="9" xfId="0" applyFont="1" applyFill="1" applyBorder="1" applyAlignment="1">
      <alignment horizontal="center"/>
    </xf>
    <xf numFmtId="0" fontId="25" fillId="12" borderId="0" xfId="0" applyFont="1" applyFill="1" applyBorder="1" applyAlignment="1">
      <alignment horizontal="center"/>
    </xf>
    <xf numFmtId="0" fontId="25" fillId="12" borderId="10" xfId="0" applyFont="1" applyFill="1" applyBorder="1" applyAlignment="1">
      <alignment horizontal="center"/>
    </xf>
    <xf numFmtId="0" fontId="28" fillId="0" borderId="0" xfId="0" applyFont="1"/>
    <xf numFmtId="0" fontId="24" fillId="12" borderId="0" xfId="0" applyFont="1" applyFill="1" applyBorder="1"/>
    <xf numFmtId="0" fontId="24" fillId="0" borderId="0" xfId="0" applyFont="1" applyFill="1" applyBorder="1"/>
    <xf numFmtId="0" fontId="24" fillId="0" borderId="0" xfId="0" applyFont="1" applyBorder="1"/>
    <xf numFmtId="0" fontId="25" fillId="0" borderId="0" xfId="0" applyFont="1" applyBorder="1"/>
    <xf numFmtId="0" fontId="29" fillId="0" borderId="0" xfId="0" applyFont="1" applyFill="1" applyBorder="1" applyAlignment="1"/>
    <xf numFmtId="0" fontId="25" fillId="0" borderId="0" xfId="0" applyFont="1" applyFill="1" applyBorder="1" applyAlignment="1" applyProtection="1">
      <alignment horizontal="left" vertical="center"/>
    </xf>
    <xf numFmtId="0" fontId="24" fillId="0" borderId="0" xfId="0" applyFont="1" applyFill="1" applyBorder="1" applyAlignment="1" applyProtection="1">
      <alignment horizontal="left"/>
    </xf>
    <xf numFmtId="0" fontId="25" fillId="0" borderId="0" xfId="0" applyFont="1" applyBorder="1" applyAlignment="1">
      <alignment horizontal="left"/>
    </xf>
    <xf numFmtId="0" fontId="24" fillId="12" borderId="0" xfId="0" applyFont="1" applyFill="1" applyBorder="1" applyAlignment="1" applyProtection="1">
      <alignment horizontal="left" wrapText="1"/>
    </xf>
    <xf numFmtId="0" fontId="28" fillId="0" borderId="0" xfId="0" quotePrefix="1" applyFont="1" applyBorder="1"/>
    <xf numFmtId="0" fontId="21" fillId="0" borderId="0" xfId="0" applyFont="1"/>
    <xf numFmtId="169" fontId="21" fillId="0" borderId="0" xfId="0" applyNumberFormat="1" applyFont="1"/>
    <xf numFmtId="0" fontId="21" fillId="0" borderId="0" xfId="0" applyFont="1" applyFill="1"/>
    <xf numFmtId="0" fontId="21" fillId="0" borderId="0" xfId="0" applyNumberFormat="1" applyFont="1" applyFill="1" applyBorder="1" applyAlignment="1">
      <alignment horizontal="center"/>
    </xf>
    <xf numFmtId="0" fontId="21" fillId="0" borderId="0" xfId="0" applyFont="1" applyBorder="1"/>
    <xf numFmtId="0" fontId="28" fillId="0" borderId="0" xfId="0" quotePrefix="1" applyFont="1" applyFill="1" applyBorder="1"/>
    <xf numFmtId="0" fontId="21" fillId="0" borderId="0" xfId="0" applyFont="1" applyFill="1" applyBorder="1"/>
    <xf numFmtId="0" fontId="30" fillId="12" borderId="0" xfId="0" applyFont="1" applyFill="1"/>
    <xf numFmtId="164" fontId="30" fillId="12" borderId="0" xfId="0" applyNumberFormat="1" applyFont="1" applyFill="1" applyAlignment="1">
      <alignment horizontal="left"/>
    </xf>
    <xf numFmtId="169" fontId="29" fillId="6" borderId="13" xfId="0" applyNumberFormat="1" applyFont="1" applyFill="1" applyBorder="1"/>
    <xf numFmtId="169" fontId="24" fillId="3" borderId="14" xfId="0" applyNumberFormat="1" applyFont="1" applyFill="1" applyBorder="1" applyAlignment="1"/>
    <xf numFmtId="0" fontId="0" fillId="0" borderId="0" xfId="0"/>
    <xf numFmtId="0" fontId="25" fillId="2" borderId="0" xfId="0" applyFont="1" applyFill="1" applyBorder="1" applyAlignment="1" applyProtection="1">
      <alignment horizontal="left" vertical="center"/>
    </xf>
    <xf numFmtId="0" fontId="15" fillId="0" borderId="0" xfId="0" applyFont="1"/>
    <xf numFmtId="169" fontId="15" fillId="0" borderId="0" xfId="0" applyNumberFormat="1" applyFont="1"/>
    <xf numFmtId="0" fontId="15" fillId="0" borderId="0" xfId="0" applyFont="1" applyFill="1"/>
    <xf numFmtId="169" fontId="29" fillId="0" borderId="0" xfId="0" applyNumberFormat="1" applyFont="1" applyFill="1" applyBorder="1"/>
    <xf numFmtId="169" fontId="24" fillId="0" borderId="0" xfId="0" applyNumberFormat="1" applyFont="1" applyFill="1" applyBorder="1" applyAlignment="1"/>
    <xf numFmtId="0" fontId="15" fillId="0" borderId="0" xfId="0" applyFont="1" applyFill="1" applyBorder="1" applyAlignment="1"/>
    <xf numFmtId="0" fontId="15" fillId="0" borderId="0" xfId="0" applyFont="1" applyAlignment="1">
      <alignment horizontal="center"/>
    </xf>
    <xf numFmtId="0" fontId="15" fillId="5" borderId="62" xfId="0" applyFont="1" applyFill="1" applyBorder="1" applyAlignment="1"/>
    <xf numFmtId="0" fontId="15" fillId="5" borderId="15" xfId="0" applyFont="1" applyFill="1" applyBorder="1" applyAlignment="1"/>
    <xf numFmtId="0" fontId="15" fillId="5" borderId="63" xfId="0" applyFont="1" applyFill="1" applyBorder="1" applyAlignment="1"/>
    <xf numFmtId="169" fontId="15" fillId="7" borderId="14" xfId="0" applyNumberFormat="1" applyFont="1" applyFill="1" applyBorder="1" applyAlignment="1">
      <alignment horizontal="center"/>
    </xf>
    <xf numFmtId="0" fontId="15" fillId="5" borderId="4" xfId="0" applyFont="1" applyFill="1" applyBorder="1" applyAlignment="1"/>
    <xf numFmtId="0" fontId="15" fillId="5" borderId="0" xfId="0" applyFont="1" applyFill="1" applyBorder="1" applyAlignment="1"/>
    <xf numFmtId="0" fontId="15" fillId="5" borderId="3" xfId="0" applyFont="1" applyFill="1" applyBorder="1" applyAlignment="1"/>
    <xf numFmtId="0" fontId="15" fillId="5" borderId="64" xfId="0" applyFont="1" applyFill="1" applyBorder="1" applyAlignment="1"/>
    <xf numFmtId="0" fontId="15" fillId="5" borderId="12" xfId="0" applyFont="1" applyFill="1" applyBorder="1" applyAlignment="1"/>
    <xf numFmtId="0" fontId="15" fillId="5" borderId="11" xfId="0" applyFont="1" applyFill="1" applyBorder="1" applyAlignment="1"/>
    <xf numFmtId="0" fontId="45" fillId="0" borderId="0" xfId="4" applyFont="1" applyFill="1" applyBorder="1"/>
    <xf numFmtId="0" fontId="45" fillId="11" borderId="0" xfId="4" applyFont="1" applyFill="1" applyBorder="1"/>
    <xf numFmtId="0" fontId="261" fillId="0" borderId="0" xfId="4" applyFont="1" applyFill="1" applyBorder="1"/>
    <xf numFmtId="0" fontId="261" fillId="11" borderId="0" xfId="4" applyFont="1" applyFill="1" applyBorder="1"/>
    <xf numFmtId="331" fontId="45" fillId="11" borderId="0" xfId="4" applyNumberFormat="1" applyFont="1" applyFill="1" applyBorder="1"/>
    <xf numFmtId="0" fontId="25" fillId="11" borderId="0" xfId="4" applyFont="1" applyFill="1" applyBorder="1"/>
    <xf numFmtId="331" fontId="25" fillId="11" borderId="0" xfId="4" applyNumberFormat="1" applyFont="1" applyFill="1" applyBorder="1"/>
    <xf numFmtId="0" fontId="262" fillId="11" borderId="0" xfId="4" applyFont="1" applyFill="1" applyBorder="1"/>
    <xf numFmtId="164" fontId="25" fillId="0" borderId="69" xfId="4" applyNumberFormat="1" applyFont="1" applyFill="1" applyBorder="1" applyAlignment="1">
      <alignment vertical="top" wrapText="1"/>
    </xf>
    <xf numFmtId="0" fontId="25" fillId="0" borderId="68" xfId="4" applyFont="1" applyFill="1" applyBorder="1"/>
    <xf numFmtId="0" fontId="25" fillId="11" borderId="70" xfId="4" applyFont="1" applyFill="1" applyBorder="1"/>
    <xf numFmtId="0" fontId="25" fillId="11" borderId="72" xfId="4" applyFont="1" applyFill="1" applyBorder="1"/>
    <xf numFmtId="0" fontId="45" fillId="11" borderId="0" xfId="4" applyFont="1" applyFill="1" applyBorder="1" applyAlignment="1">
      <alignment vertical="top"/>
    </xf>
    <xf numFmtId="0" fontId="45" fillId="0" borderId="0" xfId="4" applyFont="1" applyFill="1" applyBorder="1" applyAlignment="1">
      <alignment vertical="top" wrapText="1"/>
    </xf>
    <xf numFmtId="0" fontId="45" fillId="11" borderId="0" xfId="4" applyFont="1" applyFill="1" applyBorder="1" applyAlignment="1">
      <alignment vertical="top" wrapText="1"/>
    </xf>
    <xf numFmtId="0" fontId="25" fillId="12" borderId="0" xfId="8568" applyFont="1" applyFill="1" applyBorder="1"/>
    <xf numFmtId="1" fontId="25" fillId="2" borderId="71" xfId="4" applyNumberFormat="1" applyFont="1" applyFill="1" applyBorder="1" applyAlignment="1">
      <alignment vertical="top" wrapText="1"/>
    </xf>
    <xf numFmtId="1" fontId="25" fillId="2" borderId="13" xfId="4" applyNumberFormat="1" applyFont="1" applyFill="1" applyBorder="1" applyAlignment="1">
      <alignment vertical="top" wrapText="1"/>
    </xf>
    <xf numFmtId="1" fontId="25" fillId="2" borderId="72" xfId="4" applyNumberFormat="1" applyFont="1" applyFill="1" applyBorder="1" applyAlignment="1">
      <alignment vertical="top" wrapText="1"/>
    </xf>
    <xf numFmtId="164" fontId="25" fillId="2" borderId="67" xfId="4" applyNumberFormat="1" applyFont="1" applyFill="1" applyBorder="1" applyAlignment="1">
      <alignment vertical="top" wrapText="1"/>
    </xf>
    <xf numFmtId="164" fontId="25" fillId="2" borderId="13" xfId="4" applyNumberFormat="1" applyFont="1" applyFill="1" applyBorder="1" applyAlignment="1">
      <alignment vertical="top" wrapText="1"/>
    </xf>
    <xf numFmtId="49" fontId="25" fillId="2" borderId="13" xfId="4" applyNumberFormat="1" applyFont="1" applyFill="1" applyBorder="1" applyAlignment="1">
      <alignment vertical="top" wrapText="1"/>
    </xf>
    <xf numFmtId="164" fontId="25" fillId="2" borderId="71" xfId="4" applyNumberFormat="1" applyFont="1" applyFill="1" applyBorder="1" applyAlignment="1">
      <alignment vertical="top" wrapText="1"/>
    </xf>
    <xf numFmtId="164" fontId="25" fillId="2" borderId="13" xfId="1935" applyNumberFormat="1" applyFont="1" applyFill="1" applyBorder="1" applyAlignment="1">
      <alignment vertical="top" wrapText="1"/>
    </xf>
    <xf numFmtId="164" fontId="25" fillId="2" borderId="72" xfId="4" applyNumberFormat="1" applyFont="1" applyFill="1" applyBorder="1" applyAlignment="1">
      <alignment vertical="top" wrapText="1"/>
    </xf>
    <xf numFmtId="164" fontId="25" fillId="2" borderId="8" xfId="4" applyNumberFormat="1" applyFont="1" applyFill="1" applyBorder="1" applyAlignment="1">
      <alignment vertical="top" wrapText="1"/>
    </xf>
    <xf numFmtId="164" fontId="25" fillId="2" borderId="63" xfId="4" applyNumberFormat="1" applyFont="1" applyFill="1" applyBorder="1" applyAlignment="1">
      <alignment vertical="top" wrapText="1"/>
    </xf>
    <xf numFmtId="164" fontId="25" fillId="2" borderId="62" xfId="1935" applyNumberFormat="1" applyFont="1" applyFill="1" applyBorder="1" applyAlignment="1">
      <alignment vertical="top"/>
    </xf>
    <xf numFmtId="1" fontId="25" fillId="2" borderId="73" xfId="4" applyNumberFormat="1" applyFont="1" applyFill="1" applyBorder="1" applyAlignment="1">
      <alignment vertical="top" wrapText="1"/>
    </xf>
    <xf numFmtId="0" fontId="15" fillId="0" borderId="0" xfId="0" applyFont="1" applyBorder="1"/>
    <xf numFmtId="168" fontId="28" fillId="0" borderId="0" xfId="0" applyNumberFormat="1" applyFont="1" applyBorder="1"/>
    <xf numFmtId="0" fontId="15" fillId="5" borderId="7" xfId="0" applyFont="1" applyFill="1" applyBorder="1" applyAlignment="1"/>
    <xf numFmtId="0" fontId="28" fillId="0" borderId="0" xfId="0" applyFont="1" applyBorder="1"/>
    <xf numFmtId="0" fontId="28" fillId="0" borderId="0" xfId="0" applyFont="1" applyFill="1" applyBorder="1"/>
    <xf numFmtId="0" fontId="15" fillId="0" borderId="0" xfId="0" applyFont="1" applyFill="1" applyBorder="1"/>
    <xf numFmtId="41" fontId="15" fillId="7" borderId="13" xfId="0" applyNumberFormat="1" applyFont="1" applyFill="1" applyBorder="1" applyAlignment="1">
      <alignment horizontal="center"/>
    </xf>
    <xf numFmtId="41" fontId="29" fillId="6" borderId="13" xfId="0" applyNumberFormat="1" applyFont="1" applyFill="1" applyBorder="1"/>
    <xf numFmtId="0" fontId="15" fillId="5" borderId="14" xfId="0" applyFont="1" applyFill="1" applyBorder="1" applyAlignment="1"/>
    <xf numFmtId="0" fontId="24" fillId="0" borderId="0" xfId="0" applyFont="1" applyFill="1" applyBorder="1" applyAlignment="1" applyProtection="1"/>
    <xf numFmtId="0" fontId="0" fillId="0" borderId="0" xfId="0" applyBorder="1"/>
    <xf numFmtId="169" fontId="0" fillId="0" borderId="0" xfId="0" applyNumberFormat="1"/>
    <xf numFmtId="0" fontId="0" fillId="0" borderId="0" xfId="0" applyNumberFormat="1"/>
    <xf numFmtId="169" fontId="24" fillId="3" borderId="13" xfId="0" applyNumberFormat="1" applyFont="1" applyFill="1" applyBorder="1" applyAlignment="1"/>
    <xf numFmtId="0" fontId="0" fillId="0" borderId="0" xfId="0" applyFill="1" applyBorder="1"/>
    <xf numFmtId="168" fontId="28" fillId="0" borderId="0" xfId="0" applyNumberFormat="1" applyFont="1" applyFill="1" applyBorder="1"/>
    <xf numFmtId="0" fontId="15" fillId="0" borderId="0" xfId="0" applyFont="1" applyAlignment="1">
      <alignment wrapText="1"/>
    </xf>
    <xf numFmtId="0" fontId="15" fillId="0" borderId="13" xfId="0" applyFont="1" applyBorder="1" applyAlignment="1">
      <alignment horizontal="center" wrapText="1"/>
    </xf>
    <xf numFmtId="0" fontId="28" fillId="0" borderId="13" xfId="0" applyFont="1" applyBorder="1" applyAlignment="1">
      <alignment horizontal="center" wrapText="1"/>
    </xf>
    <xf numFmtId="0" fontId="15" fillId="0" borderId="13" xfId="0" applyFont="1" applyBorder="1"/>
    <xf numFmtId="0" fontId="15" fillId="2" borderId="13" xfId="0" applyFont="1" applyFill="1" applyBorder="1"/>
    <xf numFmtId="43" fontId="15" fillId="3" borderId="13" xfId="0" applyNumberFormat="1" applyFont="1" applyFill="1" applyBorder="1"/>
    <xf numFmtId="333" fontId="0" fillId="7" borderId="13" xfId="0" applyNumberFormat="1" applyFont="1" applyFill="1" applyBorder="1"/>
    <xf numFmtId="0" fontId="0" fillId="0" borderId="0" xfId="0" applyFont="1" applyBorder="1"/>
    <xf numFmtId="168" fontId="0" fillId="7" borderId="13" xfId="0" applyNumberFormat="1" applyFont="1" applyFill="1" applyBorder="1"/>
    <xf numFmtId="168" fontId="0" fillId="7" borderId="8" xfId="0" applyNumberFormat="1" applyFont="1" applyFill="1" applyBorder="1"/>
    <xf numFmtId="170" fontId="0" fillId="0" borderId="0" xfId="0" applyNumberFormat="1" applyFont="1" applyBorder="1"/>
    <xf numFmtId="0" fontId="0" fillId="0" borderId="0" xfId="0" applyFont="1"/>
    <xf numFmtId="0" fontId="29" fillId="0" borderId="0" xfId="0" applyFont="1" applyBorder="1" applyAlignment="1"/>
    <xf numFmtId="168" fontId="29" fillId="6" borderId="62" xfId="0" applyNumberFormat="1" applyFont="1" applyFill="1" applyBorder="1"/>
    <xf numFmtId="0" fontId="15" fillId="0" borderId="3" xfId="0" applyFont="1" applyBorder="1"/>
    <xf numFmtId="9" fontId="0" fillId="6" borderId="14" xfId="10" applyFont="1" applyFill="1" applyBorder="1" applyAlignment="1">
      <alignment horizontal="right"/>
    </xf>
    <xf numFmtId="0" fontId="0" fillId="5" borderId="13" xfId="0" applyFill="1" applyBorder="1" applyAlignment="1"/>
    <xf numFmtId="0" fontId="25" fillId="0" borderId="0" xfId="0" applyFont="1" applyProtection="1"/>
    <xf numFmtId="168" fontId="25" fillId="0" borderId="0" xfId="0" applyNumberFormat="1" applyFont="1" applyProtection="1"/>
    <xf numFmtId="0" fontId="25" fillId="0" borderId="0" xfId="0" applyFont="1" applyFill="1" applyBorder="1" applyAlignment="1" applyProtection="1">
      <alignment horizontal="left"/>
    </xf>
    <xf numFmtId="0" fontId="25" fillId="0" borderId="0" xfId="0" applyFont="1" applyFill="1" applyBorder="1" applyAlignment="1" applyProtection="1">
      <alignment horizontal="left" vertical="center" wrapText="1"/>
    </xf>
    <xf numFmtId="0" fontId="26" fillId="0" borderId="0" xfId="0" applyFont="1" applyBorder="1" applyAlignment="1">
      <alignment horizontal="left" vertical="center" wrapText="1"/>
    </xf>
    <xf numFmtId="0" fontId="24" fillId="12" borderId="0" xfId="0" applyFont="1" applyFill="1" applyBorder="1" applyAlignment="1" applyProtection="1">
      <alignment horizontal="center"/>
    </xf>
    <xf numFmtId="0" fontId="29" fillId="0" borderId="0" xfId="0" applyFont="1" applyBorder="1"/>
    <xf numFmtId="0" fontId="25" fillId="0" borderId="0" xfId="0" applyFont="1" applyBorder="1" applyAlignment="1" applyProtection="1">
      <alignment horizontal="center" vertical="center"/>
    </xf>
    <xf numFmtId="0" fontId="0" fillId="0" borderId="0" xfId="0" applyFont="1" applyBorder="1" applyAlignment="1">
      <alignment horizontal="center" vertical="center"/>
    </xf>
    <xf numFmtId="41" fontId="25" fillId="13" borderId="13" xfId="0" applyNumberFormat="1" applyFont="1" applyFill="1" applyBorder="1"/>
    <xf numFmtId="166" fontId="25" fillId="7" borderId="0" xfId="0" applyNumberFormat="1" applyFont="1" applyFill="1" applyBorder="1" applyAlignment="1">
      <alignment horizontal="right"/>
    </xf>
    <xf numFmtId="0" fontId="14" fillId="0" borderId="0" xfId="0" applyFont="1"/>
    <xf numFmtId="0" fontId="14" fillId="0" borderId="0" xfId="0" applyFont="1" applyBorder="1"/>
    <xf numFmtId="41" fontId="29" fillId="6" borderId="54" xfId="0" applyNumberFormat="1" applyFont="1" applyFill="1" applyBorder="1"/>
    <xf numFmtId="0" fontId="14" fillId="5" borderId="83" xfId="0" applyFont="1" applyFill="1" applyBorder="1" applyAlignment="1"/>
    <xf numFmtId="0" fontId="14" fillId="5" borderId="84" xfId="0" applyFont="1" applyFill="1" applyBorder="1" applyAlignment="1"/>
    <xf numFmtId="0" fontId="14" fillId="5" borderId="64" xfId="0" applyFont="1" applyFill="1" applyBorder="1" applyAlignment="1"/>
    <xf numFmtId="41" fontId="14" fillId="7" borderId="85" xfId="0" applyNumberFormat="1" applyFont="1" applyFill="1" applyBorder="1" applyAlignment="1">
      <alignment horizontal="center"/>
    </xf>
    <xf numFmtId="0" fontId="14" fillId="5" borderId="3" xfId="0" applyFont="1" applyFill="1" applyBorder="1" applyAlignment="1"/>
    <xf numFmtId="0" fontId="14" fillId="5" borderId="0" xfId="0" applyFont="1" applyFill="1" applyBorder="1" applyAlignment="1"/>
    <xf numFmtId="0" fontId="14" fillId="5" borderId="4" xfId="0" applyFont="1" applyFill="1" applyBorder="1" applyAlignment="1"/>
    <xf numFmtId="0" fontId="14" fillId="5" borderId="15" xfId="0" applyFont="1" applyFill="1" applyBorder="1" applyAlignment="1"/>
    <xf numFmtId="0" fontId="14" fillId="5" borderId="62" xfId="0" applyFont="1" applyFill="1" applyBorder="1" applyAlignment="1"/>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0" fillId="0" borderId="0" xfId="0" applyFont="1" applyFill="1" applyBorder="1"/>
    <xf numFmtId="0" fontId="28" fillId="0" borderId="0" xfId="0" applyFont="1" applyBorder="1" applyAlignment="1">
      <alignment horizontal="left" vertical="center"/>
    </xf>
    <xf numFmtId="166" fontId="0" fillId="3" borderId="54" xfId="0" applyNumberFormat="1" applyFont="1" applyFill="1" applyBorder="1"/>
    <xf numFmtId="0" fontId="28" fillId="0" borderId="0" xfId="0" applyFont="1" applyFill="1" applyBorder="1" applyAlignment="1">
      <alignment horizontal="left" vertical="center"/>
    </xf>
    <xf numFmtId="0" fontId="14" fillId="0" borderId="0" xfId="0" applyFont="1" applyFill="1" applyBorder="1" applyAlignment="1"/>
    <xf numFmtId="166" fontId="0" fillId="0" borderId="0" xfId="0" applyNumberFormat="1" applyFont="1" applyFill="1" applyBorder="1"/>
    <xf numFmtId="41" fontId="29" fillId="0" borderId="0" xfId="0" applyNumberFormat="1" applyFont="1" applyFill="1" applyBorder="1"/>
    <xf numFmtId="0" fontId="267" fillId="0" borderId="0" xfId="0" applyFont="1" applyFill="1" applyBorder="1" applyAlignment="1" applyProtection="1">
      <alignment horizontal="left"/>
    </xf>
    <xf numFmtId="169" fontId="14" fillId="0" borderId="0" xfId="0" applyNumberFormat="1" applyFont="1"/>
    <xf numFmtId="0" fontId="25" fillId="12" borderId="10" xfId="0" applyFont="1" applyFill="1" applyBorder="1" applyAlignment="1">
      <alignment horizontal="left"/>
    </xf>
    <xf numFmtId="0" fontId="15" fillId="5" borderId="86" xfId="0" applyFont="1" applyFill="1" applyBorder="1" applyAlignment="1"/>
    <xf numFmtId="0" fontId="15" fillId="5" borderId="83" xfId="0" applyFont="1" applyFill="1" applyBorder="1" applyAlignment="1"/>
    <xf numFmtId="0" fontId="15" fillId="5" borderId="84" xfId="0" applyFont="1" applyFill="1" applyBorder="1" applyAlignment="1"/>
    <xf numFmtId="0" fontId="24" fillId="12" borderId="76" xfId="4" applyFont="1" applyFill="1" applyBorder="1" applyAlignment="1">
      <alignment vertical="top"/>
    </xf>
    <xf numFmtId="0" fontId="24" fillId="12" borderId="5" xfId="4" applyFont="1" applyFill="1" applyBorder="1" applyAlignment="1">
      <alignment vertical="top"/>
    </xf>
    <xf numFmtId="0" fontId="24" fillId="12" borderId="75" xfId="4" applyFont="1" applyFill="1" applyBorder="1" applyAlignment="1">
      <alignment vertical="top" wrapText="1"/>
    </xf>
    <xf numFmtId="0" fontId="24" fillId="12" borderId="72" xfId="4" applyFont="1" applyFill="1" applyBorder="1" applyAlignment="1">
      <alignment vertical="top" wrapText="1"/>
    </xf>
    <xf numFmtId="0" fontId="24" fillId="12" borderId="13" xfId="4" applyFont="1" applyFill="1" applyBorder="1" applyAlignment="1">
      <alignment vertical="top" wrapText="1"/>
    </xf>
    <xf numFmtId="0" fontId="24" fillId="12" borderId="71" xfId="4" applyFont="1" applyFill="1" applyBorder="1" applyAlignment="1">
      <alignment horizontal="left" vertical="top" wrapText="1"/>
    </xf>
    <xf numFmtId="0" fontId="24" fillId="12" borderId="73" xfId="4" applyFont="1" applyFill="1" applyBorder="1" applyAlignment="1">
      <alignment vertical="top" wrapText="1"/>
    </xf>
    <xf numFmtId="0" fontId="24" fillId="12" borderId="62" xfId="4" applyFont="1" applyFill="1" applyBorder="1" applyAlignment="1">
      <alignment vertical="top" wrapText="1"/>
    </xf>
    <xf numFmtId="0" fontId="24" fillId="12" borderId="8" xfId="4" applyFont="1" applyFill="1" applyBorder="1" applyAlignment="1">
      <alignment vertical="top" wrapText="1"/>
    </xf>
    <xf numFmtId="0" fontId="24" fillId="12" borderId="74" xfId="4" applyFont="1" applyFill="1" applyBorder="1" applyAlignment="1">
      <alignment vertical="top" wrapText="1"/>
    </xf>
    <xf numFmtId="0" fontId="24" fillId="12" borderId="71" xfId="4" applyFont="1" applyFill="1" applyBorder="1" applyAlignment="1">
      <alignment vertical="top" wrapText="1"/>
    </xf>
    <xf numFmtId="0" fontId="263" fillId="12" borderId="13" xfId="4" applyFont="1" applyFill="1" applyBorder="1" applyAlignment="1">
      <alignment vertical="top" wrapText="1"/>
    </xf>
    <xf numFmtId="0" fontId="45" fillId="12" borderId="0" xfId="4" applyFont="1" applyFill="1" applyBorder="1" applyAlignment="1">
      <alignment vertical="top" wrapText="1"/>
    </xf>
    <xf numFmtId="0" fontId="45" fillId="12" borderId="0" xfId="4" applyFont="1" applyFill="1" applyBorder="1" applyAlignment="1">
      <alignment vertical="top"/>
    </xf>
    <xf numFmtId="0" fontId="24" fillId="0" borderId="65" xfId="4" applyFont="1" applyFill="1" applyBorder="1" applyAlignment="1">
      <alignment wrapText="1"/>
    </xf>
    <xf numFmtId="0" fontId="24" fillId="12" borderId="0" xfId="4" applyFont="1" applyFill="1" applyBorder="1"/>
    <xf numFmtId="0" fontId="25" fillId="12" borderId="0" xfId="4" applyFont="1" applyFill="1" applyBorder="1" applyAlignment="1">
      <alignment vertical="top" wrapText="1"/>
    </xf>
    <xf numFmtId="0" fontId="262" fillId="12" borderId="0" xfId="4" applyFont="1" applyFill="1" applyBorder="1" applyAlignment="1">
      <alignment vertical="top" wrapText="1"/>
    </xf>
    <xf numFmtId="0" fontId="25" fillId="12" borderId="0" xfId="4" applyFont="1" applyFill="1" applyBorder="1" applyAlignment="1">
      <alignment vertical="top"/>
    </xf>
    <xf numFmtId="0" fontId="25" fillId="0" borderId="87" xfId="0" applyFont="1" applyBorder="1"/>
    <xf numFmtId="0" fontId="25" fillId="0" borderId="6" xfId="0" applyFont="1" applyBorder="1"/>
    <xf numFmtId="0" fontId="25" fillId="0" borderId="6" xfId="0" quotePrefix="1" applyFont="1" applyFill="1" applyBorder="1"/>
    <xf numFmtId="0" fontId="25" fillId="0" borderId="88" xfId="0" applyFont="1" applyFill="1" applyBorder="1"/>
    <xf numFmtId="0" fontId="25" fillId="0" borderId="89" xfId="0" applyFont="1" applyBorder="1"/>
    <xf numFmtId="0" fontId="25" fillId="0" borderId="0" xfId="0" quotePrefix="1" applyFont="1" applyFill="1" applyBorder="1"/>
    <xf numFmtId="0" fontId="25" fillId="0" borderId="90" xfId="0" applyFont="1" applyFill="1" applyBorder="1"/>
    <xf numFmtId="0" fontId="24" fillId="0" borderId="90" xfId="0" applyFont="1" applyBorder="1" applyAlignment="1">
      <alignment horizontal="left" indent="3"/>
    </xf>
    <xf numFmtId="0" fontId="25" fillId="0" borderId="91" xfId="0" applyFont="1" applyBorder="1"/>
    <xf numFmtId="0" fontId="25" fillId="0" borderId="92" xfId="0" applyFont="1" applyBorder="1"/>
    <xf numFmtId="0" fontId="25" fillId="0" borderId="92" xfId="0" quotePrefix="1" applyFont="1" applyFill="1" applyBorder="1"/>
    <xf numFmtId="0" fontId="25" fillId="0" borderId="93" xfId="0" applyFont="1" applyFill="1" applyBorder="1"/>
    <xf numFmtId="0" fontId="25" fillId="0" borderId="88" xfId="0" applyFont="1" applyBorder="1"/>
    <xf numFmtId="0" fontId="25" fillId="0" borderId="13" xfId="0" applyFont="1" applyBorder="1"/>
    <xf numFmtId="0" fontId="25" fillId="0" borderId="90" xfId="0" applyFont="1" applyBorder="1"/>
    <xf numFmtId="0" fontId="25" fillId="5" borderId="13" xfId="0" applyFont="1" applyFill="1" applyBorder="1"/>
    <xf numFmtId="0" fontId="25" fillId="4" borderId="13" xfId="0" applyFont="1" applyFill="1" applyBorder="1"/>
    <xf numFmtId="0" fontId="25" fillId="123" borderId="13" xfId="0" applyFont="1" applyFill="1" applyBorder="1"/>
    <xf numFmtId="169" fontId="25" fillId="124" borderId="13" xfId="0" applyNumberFormat="1" applyFont="1" applyFill="1" applyBorder="1"/>
    <xf numFmtId="0" fontId="25" fillId="3" borderId="13" xfId="0" applyFont="1" applyFill="1" applyBorder="1"/>
    <xf numFmtId="0" fontId="25" fillId="2" borderId="13" xfId="0" applyFont="1" applyFill="1" applyBorder="1"/>
    <xf numFmtId="3" fontId="25" fillId="0" borderId="92" xfId="0" applyNumberFormat="1" applyFont="1" applyFill="1" applyBorder="1"/>
    <xf numFmtId="0" fontId="25" fillId="0" borderId="93" xfId="0" applyFont="1" applyBorder="1"/>
    <xf numFmtId="3" fontId="25" fillId="0" borderId="0" xfId="0" applyNumberFormat="1" applyFont="1" applyFill="1" applyBorder="1"/>
    <xf numFmtId="3" fontId="25" fillId="0" borderId="6" xfId="0" applyNumberFormat="1" applyFont="1" applyFill="1" applyBorder="1"/>
    <xf numFmtId="0" fontId="13" fillId="0" borderId="6" xfId="0" applyFont="1" applyBorder="1"/>
    <xf numFmtId="0" fontId="13" fillId="0" borderId="88" xfId="0" applyFont="1" applyBorder="1"/>
    <xf numFmtId="0" fontId="13" fillId="0" borderId="0" xfId="0" applyFont="1" applyBorder="1"/>
    <xf numFmtId="0" fontId="28" fillId="2" borderId="0" xfId="0" applyFont="1" applyFill="1" applyBorder="1" applyAlignment="1">
      <alignment horizontal="center"/>
    </xf>
    <xf numFmtId="0" fontId="13" fillId="0" borderId="0" xfId="0" applyFont="1" applyBorder="1" applyAlignment="1">
      <alignment horizontal="right"/>
    </xf>
    <xf numFmtId="0" fontId="13" fillId="0" borderId="90" xfId="0" applyFont="1" applyBorder="1"/>
    <xf numFmtId="0" fontId="13" fillId="0" borderId="0" xfId="0" applyFont="1" applyBorder="1" applyAlignment="1">
      <alignment horizontal="center"/>
    </xf>
    <xf numFmtId="0" fontId="24" fillId="0" borderId="0" xfId="0" applyFont="1"/>
    <xf numFmtId="0" fontId="25" fillId="12" borderId="0" xfId="0" applyFont="1" applyFill="1" applyAlignment="1" applyProtection="1"/>
    <xf numFmtId="334" fontId="13" fillId="12" borderId="0" xfId="0" applyNumberFormat="1" applyFont="1" applyFill="1" applyBorder="1" applyAlignment="1">
      <alignment vertical="center"/>
    </xf>
    <xf numFmtId="0" fontId="13" fillId="12" borderId="0" xfId="0" applyFont="1" applyFill="1" applyBorder="1" applyAlignment="1">
      <alignment vertical="center"/>
    </xf>
    <xf numFmtId="165" fontId="13" fillId="12" borderId="0" xfId="0" applyNumberFormat="1" applyFont="1" applyFill="1" applyBorder="1" applyAlignment="1">
      <alignment vertical="center"/>
    </xf>
    <xf numFmtId="165" fontId="269" fillId="12" borderId="0" xfId="0" applyNumberFormat="1" applyFont="1" applyFill="1" applyBorder="1" applyAlignment="1">
      <alignment vertical="center"/>
    </xf>
    <xf numFmtId="0" fontId="24" fillId="12" borderId="0" xfId="0" applyFont="1" applyFill="1" applyAlignment="1" applyProtection="1"/>
    <xf numFmtId="41" fontId="13" fillId="7" borderId="13" xfId="0" applyNumberFormat="1" applyFont="1" applyFill="1" applyBorder="1" applyAlignment="1">
      <alignment horizontal="center"/>
    </xf>
    <xf numFmtId="14" fontId="13" fillId="7" borderId="13" xfId="0" applyNumberFormat="1" applyFont="1" applyFill="1" applyBorder="1" applyAlignment="1">
      <alignment horizontal="center"/>
    </xf>
    <xf numFmtId="0" fontId="24" fillId="0" borderId="13" xfId="0" applyFont="1" applyBorder="1" applyAlignment="1" applyProtection="1">
      <alignment horizontal="centerContinuous"/>
    </xf>
    <xf numFmtId="0" fontId="24" fillId="0" borderId="13" xfId="0" applyFont="1" applyBorder="1" applyAlignment="1" applyProtection="1">
      <alignment horizontal="center"/>
    </xf>
    <xf numFmtId="0" fontId="270" fillId="0" borderId="0" xfId="48782" applyFill="1" applyBorder="1" applyAlignment="1" applyProtection="1">
      <alignment vertical="center" wrapText="1"/>
    </xf>
    <xf numFmtId="0" fontId="270" fillId="0" borderId="0" xfId="48782" applyFill="1" applyBorder="1" applyAlignment="1">
      <alignment vertical="center"/>
    </xf>
    <xf numFmtId="169" fontId="15" fillId="7" borderId="85" xfId="0" applyNumberFormat="1" applyFont="1" applyFill="1" applyBorder="1" applyAlignment="1">
      <alignment horizontal="center"/>
    </xf>
    <xf numFmtId="0" fontId="12" fillId="0" borderId="0" xfId="0" applyFont="1" applyAlignment="1">
      <alignment horizontal="center"/>
    </xf>
    <xf numFmtId="0" fontId="12" fillId="0" borderId="0" xfId="0" applyFont="1"/>
    <xf numFmtId="0" fontId="11" fillId="0" borderId="0" xfId="0" applyFont="1" applyBorder="1"/>
    <xf numFmtId="169" fontId="11" fillId="7" borderId="85" xfId="0" applyNumberFormat="1" applyFont="1" applyFill="1" applyBorder="1" applyAlignment="1">
      <alignment horizontal="center"/>
    </xf>
    <xf numFmtId="169" fontId="24" fillId="3" borderId="85" xfId="0" applyNumberFormat="1" applyFont="1" applyFill="1" applyBorder="1" applyAlignment="1"/>
    <xf numFmtId="0" fontId="11" fillId="0" borderId="0" xfId="0" applyFont="1"/>
    <xf numFmtId="0" fontId="11" fillId="0" borderId="0" xfId="0" applyFont="1" applyFill="1" applyBorder="1"/>
    <xf numFmtId="169" fontId="11" fillId="5" borderId="84" xfId="0" applyNumberFormat="1" applyFont="1" applyFill="1" applyBorder="1" applyAlignment="1"/>
    <xf numFmtId="169" fontId="11" fillId="5" borderId="64" xfId="0" applyNumberFormat="1" applyFont="1" applyFill="1" applyBorder="1" applyAlignment="1"/>
    <xf numFmtId="169" fontId="11" fillId="5" borderId="82" xfId="0" applyNumberFormat="1" applyFont="1" applyFill="1" applyBorder="1" applyAlignment="1"/>
    <xf numFmtId="169" fontId="11" fillId="5" borderId="0" xfId="0" applyNumberFormat="1" applyFont="1" applyFill="1" applyBorder="1" applyAlignment="1"/>
    <xf numFmtId="169" fontId="11" fillId="5" borderId="4" xfId="0" applyNumberFormat="1" applyFont="1" applyFill="1" applyBorder="1" applyAlignment="1"/>
    <xf numFmtId="169" fontId="11" fillId="5" borderId="15" xfId="0" applyNumberFormat="1" applyFont="1" applyFill="1" applyBorder="1" applyAlignment="1"/>
    <xf numFmtId="169" fontId="11" fillId="5" borderId="62" xfId="0" applyNumberFormat="1" applyFont="1" applyFill="1" applyBorder="1" applyAlignment="1"/>
    <xf numFmtId="165" fontId="11" fillId="0" borderId="0" xfId="0" applyNumberFormat="1" applyFont="1" applyFill="1" applyAlignment="1">
      <alignment vertical="center"/>
    </xf>
    <xf numFmtId="332" fontId="11" fillId="0" borderId="0" xfId="0" applyNumberFormat="1" applyFont="1" applyFill="1" applyBorder="1" applyAlignment="1">
      <alignment vertical="center"/>
    </xf>
    <xf numFmtId="0" fontId="11" fillId="2" borderId="0" xfId="0" applyFont="1" applyFill="1" applyBorder="1" applyAlignment="1">
      <alignment wrapText="1"/>
    </xf>
    <xf numFmtId="169" fontId="11" fillId="5" borderId="1" xfId="0" applyNumberFormat="1" applyFont="1" applyFill="1" applyBorder="1" applyAlignment="1"/>
    <xf numFmtId="41" fontId="11" fillId="7" borderId="0" xfId="0" applyNumberFormat="1" applyFont="1" applyFill="1" applyBorder="1" applyAlignment="1">
      <alignment horizontal="center"/>
    </xf>
    <xf numFmtId="169" fontId="11" fillId="0" borderId="0" xfId="0" applyNumberFormat="1" applyFont="1"/>
    <xf numFmtId="169" fontId="11" fillId="0" borderId="0" xfId="0" applyNumberFormat="1" applyFont="1" applyFill="1" applyBorder="1" applyAlignment="1"/>
    <xf numFmtId="169" fontId="11" fillId="0" borderId="0" xfId="0" applyNumberFormat="1" applyFont="1" applyFill="1" applyBorder="1"/>
    <xf numFmtId="0" fontId="10" fillId="0" borderId="0" xfId="0" applyFont="1" applyFill="1" applyBorder="1" applyAlignment="1">
      <alignment horizontal="left" vertical="center"/>
    </xf>
    <xf numFmtId="0" fontId="10" fillId="0" borderId="0" xfId="0" applyFont="1" applyBorder="1" applyAlignment="1">
      <alignment horizontal="left" vertical="center"/>
    </xf>
    <xf numFmtId="0" fontId="10" fillId="0" borderId="0" xfId="0" applyFont="1" applyFill="1" applyBorder="1"/>
    <xf numFmtId="0" fontId="24" fillId="0" borderId="13" xfId="0" applyFont="1" applyBorder="1" applyAlignment="1" applyProtection="1">
      <alignment horizontal="centerContinuous" wrapText="1"/>
    </xf>
    <xf numFmtId="0" fontId="9" fillId="0" borderId="0" xfId="0" applyFont="1" applyBorder="1"/>
    <xf numFmtId="0" fontId="14" fillId="5" borderId="63" xfId="0" applyFont="1" applyFill="1" applyBorder="1" applyAlignment="1"/>
    <xf numFmtId="41" fontId="14" fillId="7" borderId="13" xfId="0" applyNumberFormat="1" applyFont="1" applyFill="1" applyBorder="1" applyAlignment="1">
      <alignment horizontal="center"/>
    </xf>
    <xf numFmtId="166" fontId="0" fillId="3" borderId="13" xfId="0" applyNumberFormat="1" applyFont="1" applyFill="1" applyBorder="1"/>
    <xf numFmtId="0" fontId="25" fillId="0" borderId="0" xfId="0" applyFont="1" applyFill="1" applyBorder="1" applyAlignment="1">
      <alignment horizontal="left" vertical="center"/>
    </xf>
    <xf numFmtId="0" fontId="24" fillId="0" borderId="0" xfId="0" applyFont="1" applyFill="1" applyBorder="1" applyAlignment="1">
      <alignment horizontal="left" vertical="center"/>
    </xf>
    <xf numFmtId="0" fontId="9" fillId="0" borderId="0" xfId="0" applyFont="1" applyBorder="1" applyAlignment="1">
      <alignment horizontal="left" vertical="center"/>
    </xf>
    <xf numFmtId="168" fontId="29" fillId="6" borderId="8" xfId="0" applyNumberFormat="1" applyFont="1" applyFill="1" applyBorder="1"/>
    <xf numFmtId="9" fontId="0" fillId="6" borderId="13" xfId="10" applyFont="1" applyFill="1" applyBorder="1" applyAlignment="1">
      <alignment horizontal="right"/>
    </xf>
    <xf numFmtId="164" fontId="25" fillId="0" borderId="82" xfId="4" applyNumberFormat="1" applyFont="1" applyFill="1" applyBorder="1" applyAlignment="1">
      <alignment vertical="top" wrapText="1"/>
    </xf>
    <xf numFmtId="0" fontId="25" fillId="0" borderId="69" xfId="4" applyFont="1" applyFill="1" applyBorder="1" applyAlignment="1">
      <alignment wrapText="1"/>
    </xf>
    <xf numFmtId="1" fontId="25" fillId="0" borderId="70" xfId="4" applyNumberFormat="1" applyFont="1" applyFill="1" applyBorder="1" applyAlignment="1">
      <alignment vertical="top" wrapText="1"/>
    </xf>
    <xf numFmtId="164" fontId="25" fillId="0" borderId="82" xfId="1935" applyNumberFormat="1" applyFont="1" applyFill="1" applyBorder="1" applyAlignment="1">
      <alignment vertical="top"/>
    </xf>
    <xf numFmtId="1" fontId="25" fillId="0" borderId="82" xfId="4" applyNumberFormat="1" applyFont="1" applyFill="1" applyBorder="1" applyAlignment="1">
      <alignment vertical="top" wrapText="1"/>
    </xf>
    <xf numFmtId="1" fontId="25" fillId="0" borderId="69" xfId="4" applyNumberFormat="1" applyFont="1" applyFill="1" applyBorder="1" applyAlignment="1">
      <alignment vertical="top" wrapText="1"/>
    </xf>
    <xf numFmtId="169" fontId="15" fillId="7" borderId="13" xfId="0" applyNumberFormat="1" applyFont="1" applyFill="1" applyBorder="1" applyAlignment="1">
      <alignment horizontal="center"/>
    </xf>
    <xf numFmtId="0" fontId="24" fillId="0" borderId="13" xfId="0" applyFont="1" applyBorder="1" applyAlignment="1" applyProtection="1">
      <alignment horizontal="center" wrapText="1"/>
    </xf>
    <xf numFmtId="14" fontId="8" fillId="7" borderId="13" xfId="0" applyNumberFormat="1" applyFont="1" applyFill="1" applyBorder="1" applyAlignment="1">
      <alignment horizontal="center"/>
    </xf>
    <xf numFmtId="0" fontId="8" fillId="0" borderId="0" xfId="0" applyFont="1"/>
    <xf numFmtId="0" fontId="8" fillId="0" borderId="0" xfId="0" applyFont="1" applyFill="1" applyBorder="1"/>
    <xf numFmtId="0" fontId="8" fillId="0" borderId="0" xfId="0" applyFont="1" applyFill="1" applyBorder="1" applyAlignment="1"/>
    <xf numFmtId="169" fontId="11" fillId="5" borderId="83" xfId="0" applyNumberFormat="1" applyFont="1" applyFill="1" applyBorder="1" applyAlignment="1"/>
    <xf numFmtId="169" fontId="11" fillId="5" borderId="3" xfId="0" applyNumberFormat="1" applyFont="1" applyFill="1" applyBorder="1" applyAlignment="1"/>
    <xf numFmtId="169" fontId="11" fillId="5" borderId="63" xfId="0" applyNumberFormat="1" applyFont="1" applyFill="1" applyBorder="1" applyAlignment="1"/>
    <xf numFmtId="1" fontId="30" fillId="12" borderId="0" xfId="0" applyNumberFormat="1" applyFont="1" applyFill="1" applyAlignment="1">
      <alignment horizontal="left"/>
    </xf>
    <xf numFmtId="0" fontId="0" fillId="0" borderId="0" xfId="0"/>
    <xf numFmtId="0" fontId="25" fillId="0" borderId="0" xfId="0" applyFont="1" applyFill="1" applyBorder="1"/>
    <xf numFmtId="0" fontId="25" fillId="0" borderId="0" xfId="0" applyFont="1" applyBorder="1"/>
    <xf numFmtId="0" fontId="25" fillId="0" borderId="0" xfId="0" applyFont="1"/>
    <xf numFmtId="41" fontId="29" fillId="6" borderId="13" xfId="0" applyNumberFormat="1" applyFont="1" applyFill="1" applyBorder="1"/>
    <xf numFmtId="0" fontId="25" fillId="0" borderId="0" xfId="0" applyFont="1" applyFill="1"/>
    <xf numFmtId="0" fontId="25" fillId="0" borderId="0" xfId="0" applyNumberFormat="1" applyFont="1" applyFill="1" applyBorder="1" applyAlignment="1">
      <alignment horizontal="center"/>
    </xf>
    <xf numFmtId="0" fontId="24" fillId="0" borderId="0" xfId="0" applyFont="1" applyFill="1" applyBorder="1" applyAlignment="1" applyProtection="1">
      <alignment horizontal="left"/>
    </xf>
    <xf numFmtId="168" fontId="25" fillId="0" borderId="0" xfId="0" applyNumberFormat="1" applyFont="1" applyFill="1"/>
    <xf numFmtId="0" fontId="29" fillId="0" borderId="0" xfId="0" applyFont="1" applyFill="1" applyBorder="1" applyAlignment="1"/>
    <xf numFmtId="0" fontId="24" fillId="0" borderId="0" xfId="0" applyFont="1" applyFill="1"/>
    <xf numFmtId="0" fontId="7" fillId="0" borderId="0" xfId="0" applyFont="1" applyBorder="1"/>
    <xf numFmtId="0" fontId="7" fillId="0" borderId="0" xfId="0" applyFont="1"/>
    <xf numFmtId="164" fontId="30" fillId="0" borderId="0" xfId="0" applyNumberFormat="1" applyFont="1" applyFill="1"/>
    <xf numFmtId="0" fontId="7" fillId="0" borderId="0" xfId="0" applyNumberFormat="1" applyFont="1" applyFill="1" applyBorder="1" applyAlignment="1">
      <alignment horizontal="center"/>
    </xf>
    <xf numFmtId="41" fontId="7" fillId="7" borderId="13" xfId="0" applyNumberFormat="1" applyFont="1" applyFill="1" applyBorder="1" applyAlignment="1">
      <alignment horizontal="center"/>
    </xf>
    <xf numFmtId="41" fontId="7" fillId="7" borderId="8" xfId="0" applyNumberFormat="1" applyFont="1" applyFill="1" applyBorder="1" applyAlignment="1">
      <alignment horizontal="center"/>
    </xf>
    <xf numFmtId="0" fontId="28" fillId="0" borderId="0" xfId="0" applyFont="1" applyBorder="1"/>
    <xf numFmtId="0" fontId="7" fillId="0" borderId="0" xfId="0" applyNumberFormat="1" applyFont="1" applyBorder="1" applyAlignment="1">
      <alignment horizontal="center"/>
    </xf>
    <xf numFmtId="0" fontId="28" fillId="0" borderId="0" xfId="0" applyFont="1" applyFill="1" applyBorder="1"/>
    <xf numFmtId="0" fontId="7" fillId="0" borderId="0" xfId="0" applyFont="1" applyFill="1" applyBorder="1" applyAlignment="1">
      <alignment vertical="center"/>
    </xf>
    <xf numFmtId="0" fontId="7" fillId="0" borderId="0" xfId="0" applyFont="1" applyFill="1" applyBorder="1"/>
    <xf numFmtId="0" fontId="7" fillId="0" borderId="0" xfId="0" applyFont="1" applyFill="1" applyBorder="1" applyAlignment="1">
      <alignment horizontal="left" vertical="center"/>
    </xf>
    <xf numFmtId="0" fontId="25" fillId="0" borderId="0" xfId="0" applyNumberFormat="1" applyFont="1" applyBorder="1" applyAlignment="1">
      <alignment horizontal="center"/>
    </xf>
    <xf numFmtId="0" fontId="7" fillId="0" borderId="0" xfId="0" applyFont="1" applyFill="1" applyBorder="1" applyAlignment="1">
      <alignment horizontal="left"/>
    </xf>
    <xf numFmtId="0" fontId="26" fillId="0" borderId="0" xfId="0" applyNumberFormat="1" applyFont="1" applyBorder="1" applyAlignment="1">
      <alignment horizontal="center" wrapText="1"/>
    </xf>
    <xf numFmtId="164" fontId="30" fillId="0" borderId="0" xfId="0" applyNumberFormat="1" applyFont="1" applyFill="1" applyBorder="1"/>
    <xf numFmtId="169" fontId="7" fillId="7" borderId="85" xfId="0" applyNumberFormat="1" applyFont="1" applyFill="1" applyBorder="1" applyAlignment="1">
      <alignment horizontal="center"/>
    </xf>
    <xf numFmtId="169" fontId="7" fillId="7" borderId="13" xfId="0" applyNumberFormat="1" applyFont="1" applyFill="1" applyBorder="1" applyAlignment="1">
      <alignment horizontal="center"/>
    </xf>
    <xf numFmtId="169" fontId="25" fillId="0" borderId="0" xfId="0" applyNumberFormat="1" applyFont="1" applyFill="1"/>
    <xf numFmtId="169" fontId="7" fillId="5" borderId="84" xfId="0" applyNumberFormat="1" applyFont="1" applyFill="1" applyBorder="1" applyAlignment="1"/>
    <xf numFmtId="169" fontId="7" fillId="5" borderId="64" xfId="0" applyNumberFormat="1" applyFont="1" applyFill="1" applyBorder="1" applyAlignment="1"/>
    <xf numFmtId="169" fontId="7" fillId="5" borderId="0" xfId="0" applyNumberFormat="1" applyFont="1" applyFill="1" applyBorder="1" applyAlignment="1"/>
    <xf numFmtId="169" fontId="7" fillId="5" borderId="4" xfId="0" applyNumberFormat="1" applyFont="1" applyFill="1" applyBorder="1" applyAlignment="1"/>
    <xf numFmtId="0" fontId="25" fillId="0" borderId="0" xfId="0" applyFont="1" applyBorder="1" applyAlignment="1">
      <alignment horizontal="left"/>
    </xf>
    <xf numFmtId="0" fontId="0" fillId="0" borderId="0" xfId="0" applyBorder="1" applyAlignment="1">
      <alignment horizontal="left"/>
    </xf>
    <xf numFmtId="169" fontId="7" fillId="5" borderId="15" xfId="0" applyNumberFormat="1" applyFont="1" applyFill="1" applyBorder="1" applyAlignment="1"/>
    <xf numFmtId="169" fontId="7" fillId="5" borderId="62" xfId="0" applyNumberFormat="1" applyFont="1" applyFill="1" applyBorder="1" applyAlignment="1"/>
    <xf numFmtId="169" fontId="7" fillId="5" borderId="8" xfId="0" applyNumberFormat="1" applyFont="1" applyFill="1" applyBorder="1" applyAlignment="1"/>
    <xf numFmtId="169" fontId="7" fillId="5" borderId="63" xfId="0" applyNumberFormat="1" applyFont="1" applyFill="1" applyBorder="1" applyAlignment="1"/>
    <xf numFmtId="169" fontId="7" fillId="5" borderId="3" xfId="0" applyNumberFormat="1" applyFont="1" applyFill="1" applyBorder="1" applyAlignment="1"/>
    <xf numFmtId="169" fontId="7" fillId="5" borderId="83" xfId="0" applyNumberFormat="1" applyFont="1" applyFill="1" applyBorder="1" applyAlignment="1"/>
    <xf numFmtId="169" fontId="7" fillId="5" borderId="82" xfId="0" applyNumberFormat="1" applyFont="1" applyFill="1" applyBorder="1" applyAlignment="1"/>
    <xf numFmtId="43" fontId="15" fillId="7" borderId="54" xfId="0" applyNumberFormat="1" applyFont="1" applyFill="1" applyBorder="1" applyAlignment="1">
      <alignment horizontal="center"/>
    </xf>
    <xf numFmtId="43" fontId="15" fillId="7" borderId="13" xfId="0" applyNumberFormat="1" applyFont="1" applyFill="1" applyBorder="1" applyAlignment="1">
      <alignment horizontal="center"/>
    </xf>
    <xf numFmtId="43" fontId="29" fillId="6" borderId="13" xfId="0" applyNumberFormat="1" applyFont="1" applyFill="1" applyBorder="1"/>
    <xf numFmtId="43" fontId="25" fillId="13" borderId="13" xfId="0" applyNumberFormat="1" applyFont="1" applyFill="1" applyBorder="1"/>
    <xf numFmtId="43" fontId="25" fillId="13" borderId="85" xfId="0" applyNumberFormat="1" applyFont="1" applyFill="1" applyBorder="1"/>
    <xf numFmtId="43" fontId="29" fillId="6" borderId="85" xfId="0" applyNumberFormat="1" applyFont="1" applyFill="1" applyBorder="1"/>
    <xf numFmtId="0" fontId="24" fillId="0" borderId="90" xfId="48787" applyFont="1" applyBorder="1" applyAlignment="1">
      <alignment horizontal="left" indent="3"/>
    </xf>
    <xf numFmtId="0" fontId="7" fillId="0" borderId="0" xfId="2967" applyFont="1" applyBorder="1"/>
    <xf numFmtId="0" fontId="7" fillId="0" borderId="90" xfId="2967" applyFont="1" applyBorder="1"/>
    <xf numFmtId="0" fontId="25" fillId="0" borderId="0" xfId="48787" applyFont="1" applyBorder="1"/>
    <xf numFmtId="0" fontId="0" fillId="0" borderId="0" xfId="2967" applyFont="1" applyBorder="1" applyAlignment="1">
      <alignment horizontal="right"/>
    </xf>
    <xf numFmtId="0" fontId="28" fillId="0" borderId="0" xfId="2967" applyFont="1" applyBorder="1" applyAlignment="1">
      <alignment horizontal="center"/>
    </xf>
    <xf numFmtId="14" fontId="7" fillId="7" borderId="13" xfId="0" applyNumberFormat="1" applyFont="1" applyFill="1" applyBorder="1" applyAlignment="1">
      <alignment horizontal="center"/>
    </xf>
    <xf numFmtId="41" fontId="7" fillId="7" borderId="13" xfId="0" applyNumberFormat="1" applyFont="1" applyFill="1" applyBorder="1" applyAlignment="1">
      <alignment horizontal="center" wrapText="1"/>
    </xf>
    <xf numFmtId="14" fontId="6" fillId="7" borderId="13" xfId="0" applyNumberFormat="1" applyFont="1" applyFill="1" applyBorder="1" applyAlignment="1">
      <alignment horizontal="center"/>
    </xf>
    <xf numFmtId="41" fontId="6" fillId="7" borderId="13" xfId="0" applyNumberFormat="1" applyFont="1" applyFill="1" applyBorder="1" applyAlignment="1">
      <alignment horizontal="center"/>
    </xf>
    <xf numFmtId="0" fontId="5" fillId="5" borderId="13" xfId="0" applyFont="1" applyFill="1" applyBorder="1" applyAlignment="1"/>
    <xf numFmtId="0" fontId="5" fillId="5" borderId="86" xfId="0" applyFont="1" applyFill="1" applyBorder="1" applyAlignment="1"/>
    <xf numFmtId="164" fontId="25" fillId="2" borderId="85" xfId="1935" applyNumberFormat="1" applyFont="1" applyFill="1" applyBorder="1" applyAlignment="1">
      <alignment vertical="top"/>
    </xf>
    <xf numFmtId="164" fontId="25" fillId="2" borderId="86" xfId="4" applyNumberFormat="1" applyFont="1" applyFill="1" applyBorder="1" applyAlignment="1">
      <alignment vertical="top" wrapText="1"/>
    </xf>
    <xf numFmtId="169" fontId="5" fillId="7" borderId="85" xfId="48789" applyNumberFormat="1" applyFont="1" applyFill="1" applyBorder="1" applyAlignment="1">
      <alignment horizontal="right"/>
    </xf>
    <xf numFmtId="1" fontId="25" fillId="2" borderId="85" xfId="4" applyNumberFormat="1" applyFont="1" applyFill="1" applyBorder="1" applyAlignment="1">
      <alignment vertical="top" wrapText="1"/>
    </xf>
    <xf numFmtId="0" fontId="5" fillId="0" borderId="72" xfId="8568" applyFont="1" applyBorder="1"/>
    <xf numFmtId="0" fontId="5" fillId="0" borderId="72" xfId="8568" applyFont="1" applyFill="1" applyBorder="1" applyAlignment="1">
      <alignment vertical="center"/>
    </xf>
    <xf numFmtId="0" fontId="24" fillId="12" borderId="85" xfId="4" applyFont="1" applyFill="1" applyBorder="1" applyAlignment="1">
      <alignment vertical="top" wrapText="1"/>
    </xf>
    <xf numFmtId="0" fontId="24" fillId="12" borderId="86" xfId="4" applyFont="1" applyFill="1" applyBorder="1" applyAlignment="1">
      <alignment vertical="top" wrapText="1"/>
    </xf>
    <xf numFmtId="14" fontId="4" fillId="7" borderId="13" xfId="0" applyNumberFormat="1" applyFont="1" applyFill="1" applyBorder="1" applyAlignment="1">
      <alignment horizontal="center"/>
    </xf>
    <xf numFmtId="41" fontId="4" fillId="7" borderId="13" xfId="0" applyNumberFormat="1" applyFont="1" applyFill="1" applyBorder="1" applyAlignment="1">
      <alignment horizontal="center" wrapText="1"/>
    </xf>
    <xf numFmtId="0" fontId="3" fillId="0" borderId="0" xfId="0" applyFont="1" applyBorder="1"/>
    <xf numFmtId="14" fontId="3" fillId="7" borderId="13" xfId="0" applyNumberFormat="1" applyFont="1" applyFill="1" applyBorder="1" applyAlignment="1">
      <alignment horizontal="center"/>
    </xf>
    <xf numFmtId="41" fontId="3" fillId="7" borderId="13" xfId="0" applyNumberFormat="1" applyFont="1" applyFill="1" applyBorder="1" applyAlignment="1">
      <alignment horizontal="center" wrapText="1"/>
    </xf>
    <xf numFmtId="41" fontId="2" fillId="7" borderId="13" xfId="0" applyNumberFormat="1" applyFont="1" applyFill="1" applyBorder="1" applyAlignment="1">
      <alignment horizontal="center" wrapText="1"/>
    </xf>
    <xf numFmtId="41" fontId="1" fillId="7" borderId="13" xfId="0" applyNumberFormat="1" applyFont="1" applyFill="1" applyBorder="1" applyAlignment="1">
      <alignment horizontal="center"/>
    </xf>
    <xf numFmtId="166" fontId="25" fillId="0" borderId="0" xfId="0" applyNumberFormat="1" applyFont="1" applyFill="1" applyBorder="1" applyAlignment="1">
      <alignment horizontal="right"/>
    </xf>
    <xf numFmtId="0" fontId="25" fillId="0" borderId="0" xfId="0" applyFont="1" applyFill="1" applyBorder="1" applyAlignment="1" applyProtection="1">
      <alignment horizontal="center" vertical="center"/>
    </xf>
    <xf numFmtId="43" fontId="15" fillId="2" borderId="13" xfId="0" applyNumberFormat="1" applyFont="1" applyFill="1" applyBorder="1" applyAlignment="1">
      <alignment horizontal="center"/>
    </xf>
    <xf numFmtId="43" fontId="29" fillId="3" borderId="13" xfId="0" applyNumberFormat="1" applyFont="1" applyFill="1" applyBorder="1"/>
    <xf numFmtId="41" fontId="15" fillId="2" borderId="13" xfId="0" applyNumberFormat="1" applyFont="1" applyFill="1" applyBorder="1" applyAlignment="1">
      <alignment horizontal="center"/>
    </xf>
    <xf numFmtId="2" fontId="1" fillId="7" borderId="13" xfId="0" applyNumberFormat="1" applyFont="1" applyFill="1" applyBorder="1" applyAlignment="1">
      <alignment horizontal="right"/>
    </xf>
    <xf numFmtId="2" fontId="1" fillId="7" borderId="85" xfId="0" applyNumberFormat="1" applyFont="1" applyFill="1" applyBorder="1" applyAlignment="1">
      <alignment horizontal="right"/>
    </xf>
    <xf numFmtId="2" fontId="1" fillId="2" borderId="13" xfId="0" applyNumberFormat="1" applyFont="1" applyFill="1" applyBorder="1"/>
    <xf numFmtId="2" fontId="1" fillId="7" borderId="13" xfId="0" applyNumberFormat="1" applyFont="1" applyFill="1" applyBorder="1" applyAlignment="1"/>
    <xf numFmtId="2" fontId="1" fillId="2" borderId="85" xfId="0" applyNumberFormat="1" applyFont="1" applyFill="1" applyBorder="1" applyAlignment="1"/>
    <xf numFmtId="2" fontId="0" fillId="7" borderId="13" xfId="0" applyNumberFormat="1" applyFont="1" applyFill="1" applyBorder="1"/>
    <xf numFmtId="2" fontId="0" fillId="125" borderId="13" xfId="0" applyNumberFormat="1" applyFont="1" applyFill="1" applyBorder="1"/>
    <xf numFmtId="164" fontId="0" fillId="7" borderId="13" xfId="0" applyNumberFormat="1" applyFont="1" applyFill="1" applyBorder="1"/>
    <xf numFmtId="2" fontId="0" fillId="7" borderId="8" xfId="0" applyNumberFormat="1" applyFont="1" applyFill="1" applyBorder="1"/>
    <xf numFmtId="2" fontId="0" fillId="0" borderId="13" xfId="0" applyNumberFormat="1" applyFont="1" applyFill="1" applyBorder="1"/>
    <xf numFmtId="2" fontId="0" fillId="126" borderId="13" xfId="0" applyNumberFormat="1" applyFont="1" applyFill="1" applyBorder="1"/>
    <xf numFmtId="43" fontId="1" fillId="7" borderId="13" xfId="0" applyNumberFormat="1" applyFont="1" applyFill="1" applyBorder="1" applyAlignment="1">
      <alignment horizontal="center"/>
    </xf>
    <xf numFmtId="43" fontId="1" fillId="7" borderId="85" xfId="0" applyNumberFormat="1" applyFont="1" applyFill="1" applyBorder="1" applyAlignment="1">
      <alignment horizontal="center"/>
    </xf>
    <xf numFmtId="335" fontId="1" fillId="7" borderId="85" xfId="0" applyNumberFormat="1" applyFont="1" applyFill="1" applyBorder="1" applyAlignment="1">
      <alignment horizontal="center"/>
    </xf>
    <xf numFmtId="169" fontId="1" fillId="7" borderId="85" xfId="0" applyNumberFormat="1" applyFont="1" applyFill="1" applyBorder="1" applyAlignment="1">
      <alignment horizontal="center"/>
    </xf>
    <xf numFmtId="169" fontId="1" fillId="7" borderId="85" xfId="48789" applyNumberFormat="1" applyFont="1" applyFill="1" applyBorder="1" applyAlignment="1">
      <alignment horizontal="left" vertical="center" wrapText="1"/>
    </xf>
    <xf numFmtId="2" fontId="25" fillId="2" borderId="13" xfId="4" applyNumberFormat="1" applyFont="1" applyFill="1" applyBorder="1" applyAlignment="1">
      <alignment vertical="top" wrapText="1"/>
    </xf>
    <xf numFmtId="2" fontId="25" fillId="2" borderId="86" xfId="4" applyNumberFormat="1" applyFont="1" applyFill="1" applyBorder="1" applyAlignment="1">
      <alignment vertical="top" wrapText="1"/>
    </xf>
    <xf numFmtId="164" fontId="25" fillId="2" borderId="95" xfId="4" applyNumberFormat="1" applyFont="1" applyFill="1" applyBorder="1" applyAlignment="1">
      <alignment vertical="top" wrapText="1"/>
    </xf>
    <xf numFmtId="2" fontId="25" fillId="2" borderId="13" xfId="1935" applyNumberFormat="1" applyFont="1" applyFill="1" applyBorder="1" applyAlignment="1">
      <alignment vertical="top" wrapText="1"/>
    </xf>
    <xf numFmtId="2" fontId="25" fillId="2" borderId="71" xfId="4" applyNumberFormat="1" applyFont="1" applyFill="1" applyBorder="1" applyAlignment="1">
      <alignment vertical="top" wrapText="1"/>
    </xf>
    <xf numFmtId="169" fontId="1" fillId="7" borderId="85" xfId="48789" applyNumberFormat="1" applyFont="1" applyFill="1" applyBorder="1" applyAlignment="1">
      <alignment horizontal="right"/>
    </xf>
    <xf numFmtId="2" fontId="25" fillId="2" borderId="8" xfId="4" applyNumberFormat="1" applyFont="1" applyFill="1" applyBorder="1" applyAlignment="1">
      <alignment vertical="top" wrapText="1"/>
    </xf>
    <xf numFmtId="2" fontId="25" fillId="2" borderId="85" xfId="4" applyNumberFormat="1" applyFont="1" applyFill="1" applyBorder="1" applyAlignment="1">
      <alignment vertical="top" wrapText="1"/>
    </xf>
    <xf numFmtId="2" fontId="25" fillId="2" borderId="72" xfId="4" applyNumberFormat="1" applyFont="1" applyFill="1" applyBorder="1" applyAlignment="1">
      <alignment vertical="top" wrapText="1"/>
    </xf>
    <xf numFmtId="49" fontId="25" fillId="2" borderId="82" xfId="4" applyNumberFormat="1" applyFont="1" applyFill="1" applyBorder="1" applyAlignment="1">
      <alignment vertical="top" wrapText="1"/>
    </xf>
    <xf numFmtId="2" fontId="25" fillId="2" borderId="81" xfId="4" applyNumberFormat="1" applyFont="1" applyFill="1" applyBorder="1" applyAlignment="1">
      <alignment vertical="top" wrapText="1"/>
    </xf>
    <xf numFmtId="2" fontId="25" fillId="2" borderId="64" xfId="4" applyNumberFormat="1" applyFont="1" applyFill="1" applyBorder="1" applyAlignment="1">
      <alignment vertical="top" wrapText="1"/>
    </xf>
    <xf numFmtId="2" fontId="25" fillId="2" borderId="82" xfId="4" applyNumberFormat="1" applyFont="1" applyFill="1" applyBorder="1" applyAlignment="1">
      <alignment vertical="top" wrapText="1"/>
    </xf>
    <xf numFmtId="2" fontId="25" fillId="2" borderId="70" xfId="4" applyNumberFormat="1" applyFont="1" applyFill="1" applyBorder="1" applyAlignment="1">
      <alignment vertical="top" wrapText="1"/>
    </xf>
    <xf numFmtId="2" fontId="25" fillId="2" borderId="67" xfId="4" applyNumberFormat="1" applyFont="1" applyFill="1" applyBorder="1" applyAlignment="1">
      <alignment vertical="top" wrapText="1"/>
    </xf>
    <xf numFmtId="2" fontId="25" fillId="2" borderId="82" xfId="1935" applyNumberFormat="1" applyFont="1" applyFill="1" applyBorder="1" applyAlignment="1">
      <alignment vertical="top" wrapText="1"/>
    </xf>
    <xf numFmtId="2" fontId="25" fillId="2" borderId="69" xfId="4" applyNumberFormat="1" applyFont="1" applyFill="1" applyBorder="1" applyAlignment="1">
      <alignment vertical="top" wrapText="1"/>
    </xf>
    <xf numFmtId="2" fontId="25" fillId="0" borderId="82" xfId="4" applyNumberFormat="1" applyFont="1" applyFill="1" applyBorder="1" applyAlignment="1">
      <alignment vertical="top" wrapText="1"/>
    </xf>
    <xf numFmtId="2" fontId="25" fillId="0" borderId="69" xfId="4" applyNumberFormat="1" applyFont="1" applyFill="1" applyBorder="1" applyAlignment="1">
      <alignment vertical="top" wrapText="1"/>
    </xf>
    <xf numFmtId="2" fontId="25" fillId="0" borderId="70" xfId="4" applyNumberFormat="1" applyFont="1" applyFill="1" applyBorder="1" applyAlignment="1">
      <alignment vertical="top" wrapText="1"/>
    </xf>
    <xf numFmtId="2" fontId="25" fillId="0" borderId="80" xfId="4" applyNumberFormat="1" applyFont="1" applyFill="1" applyBorder="1" applyAlignment="1">
      <alignment vertical="top" wrapText="1"/>
    </xf>
    <xf numFmtId="2" fontId="25" fillId="0" borderId="79" xfId="4" applyNumberFormat="1" applyFont="1" applyFill="1" applyBorder="1" applyAlignment="1">
      <alignment vertical="top" wrapText="1"/>
    </xf>
    <xf numFmtId="2" fontId="25" fillId="0" borderId="78" xfId="4" applyNumberFormat="1" applyFont="1" applyFill="1" applyBorder="1" applyAlignment="1">
      <alignment vertical="top" wrapText="1"/>
    </xf>
    <xf numFmtId="171" fontId="1" fillId="7" borderId="13" xfId="0" applyNumberFormat="1" applyFont="1" applyFill="1" applyBorder="1" applyAlignment="1">
      <alignment horizontal="center"/>
    </xf>
    <xf numFmtId="2" fontId="1" fillId="7" borderId="85" xfId="0" applyNumberFormat="1" applyFont="1" applyFill="1" applyBorder="1" applyAlignment="1"/>
    <xf numFmtId="0" fontId="1" fillId="2" borderId="0" xfId="0" applyFont="1" applyFill="1"/>
    <xf numFmtId="0" fontId="1" fillId="0" borderId="0" xfId="0" applyFont="1" applyFill="1"/>
    <xf numFmtId="0" fontId="1" fillId="0" borderId="0" xfId="0" applyNumberFormat="1" applyFont="1" applyFill="1" applyBorder="1" applyAlignment="1">
      <alignment horizontal="center"/>
    </xf>
    <xf numFmtId="0" fontId="1" fillId="2" borderId="0" xfId="0" applyFont="1" applyFill="1" applyBorder="1"/>
    <xf numFmtId="336" fontId="1" fillId="7" borderId="85" xfId="0" applyNumberFormat="1" applyFont="1" applyFill="1" applyBorder="1" applyAlignment="1">
      <alignment horizontal="center"/>
    </xf>
    <xf numFmtId="0" fontId="1" fillId="0" borderId="13" xfId="0" applyFont="1" applyBorder="1"/>
    <xf numFmtId="169" fontId="1" fillId="2" borderId="85" xfId="0" applyNumberFormat="1" applyFont="1" applyFill="1" applyBorder="1" applyAlignment="1">
      <alignment horizontal="center"/>
    </xf>
    <xf numFmtId="335" fontId="1" fillId="7" borderId="85" xfId="0" applyNumberFormat="1" applyFont="1" applyFill="1" applyBorder="1" applyAlignment="1">
      <alignment horizontal="left" indent="1"/>
    </xf>
    <xf numFmtId="335" fontId="1" fillId="7" borderId="85" xfId="0" applyNumberFormat="1" applyFont="1" applyFill="1" applyBorder="1" applyAlignment="1">
      <alignment horizontal="left" indent="2"/>
    </xf>
    <xf numFmtId="2" fontId="25" fillId="2" borderId="95" xfId="4" applyNumberFormat="1" applyFont="1" applyFill="1" applyBorder="1" applyAlignment="1">
      <alignment vertical="top" wrapText="1"/>
    </xf>
    <xf numFmtId="14" fontId="1" fillId="7" borderId="13" xfId="0" applyNumberFormat="1" applyFont="1" applyFill="1" applyBorder="1" applyAlignment="1">
      <alignment horizontal="center" vertical="center"/>
    </xf>
    <xf numFmtId="41" fontId="1" fillId="7" borderId="13" xfId="0" applyNumberFormat="1" applyFont="1" applyFill="1" applyBorder="1" applyAlignment="1">
      <alignment horizontal="left" wrapText="1"/>
    </xf>
    <xf numFmtId="41" fontId="1" fillId="7" borderId="13" xfId="0" quotePrefix="1" applyNumberFormat="1" applyFont="1" applyFill="1" applyBorder="1" applyAlignment="1">
      <alignment horizontal="center" wrapText="1"/>
    </xf>
    <xf numFmtId="14" fontId="1" fillId="7" borderId="13" xfId="0" applyNumberFormat="1" applyFont="1" applyFill="1" applyBorder="1" applyAlignment="1">
      <alignment horizontal="center"/>
    </xf>
    <xf numFmtId="0" fontId="0" fillId="2" borderId="13" xfId="0" applyFill="1" applyBorder="1" applyAlignment="1">
      <alignment wrapText="1"/>
    </xf>
    <xf numFmtId="41" fontId="1" fillId="7" borderId="13" xfId="0" applyNumberFormat="1" applyFont="1" applyFill="1" applyBorder="1" applyAlignment="1">
      <alignment horizontal="center" wrapText="1"/>
    </xf>
    <xf numFmtId="14" fontId="1" fillId="7" borderId="13" xfId="0" applyNumberFormat="1" applyFont="1" applyFill="1" applyBorder="1" applyAlignment="1">
      <alignment horizontal="center" vertical="center" wrapText="1"/>
    </xf>
    <xf numFmtId="0" fontId="1" fillId="7" borderId="13" xfId="0" applyNumberFormat="1" applyFont="1" applyFill="1" applyBorder="1" applyAlignment="1">
      <alignment horizontal="center" vertical="center" wrapText="1"/>
    </xf>
    <xf numFmtId="43" fontId="28" fillId="3" borderId="13" xfId="0" applyNumberFormat="1" applyFont="1" applyFill="1" applyBorder="1" applyAlignment="1">
      <alignment horizontal="center"/>
    </xf>
    <xf numFmtId="166" fontId="0" fillId="7" borderId="13" xfId="0" applyNumberFormat="1" applyFont="1" applyFill="1" applyBorder="1"/>
    <xf numFmtId="2" fontId="0" fillId="0" borderId="0" xfId="0" applyNumberFormat="1"/>
    <xf numFmtId="335" fontId="11" fillId="7" borderId="85" xfId="0" applyNumberFormat="1" applyFont="1" applyFill="1" applyBorder="1" applyAlignment="1">
      <alignment horizontal="center"/>
    </xf>
    <xf numFmtId="0" fontId="1" fillId="2" borderId="0" xfId="0" applyFont="1" applyFill="1" applyBorder="1" applyAlignment="1">
      <alignment wrapText="1"/>
    </xf>
    <xf numFmtId="337" fontId="7" fillId="7" borderId="8" xfId="0" applyNumberFormat="1" applyFont="1" applyFill="1" applyBorder="1" applyAlignment="1">
      <alignment horizontal="center"/>
    </xf>
    <xf numFmtId="2" fontId="25" fillId="0" borderId="82" xfId="1935" applyNumberFormat="1" applyFont="1" applyFill="1" applyBorder="1" applyAlignment="1">
      <alignment vertical="top" wrapText="1"/>
    </xf>
    <xf numFmtId="2" fontId="24" fillId="3" borderId="66" xfId="48789" applyNumberFormat="1" applyFont="1" applyFill="1" applyBorder="1" applyAlignment="1"/>
    <xf numFmtId="2" fontId="24" fillId="3" borderId="39" xfId="48789" applyNumberFormat="1" applyFont="1" applyFill="1" applyBorder="1" applyAlignment="1"/>
    <xf numFmtId="2" fontId="24" fillId="3" borderId="65" xfId="48789" applyNumberFormat="1" applyFont="1" applyFill="1" applyBorder="1" applyAlignment="1"/>
    <xf numFmtId="2" fontId="24" fillId="3" borderId="77" xfId="48789" applyNumberFormat="1" applyFont="1" applyFill="1" applyBorder="1" applyAlignment="1"/>
    <xf numFmtId="2" fontId="5" fillId="5" borderId="94" xfId="0" applyNumberFormat="1" applyFont="1" applyFill="1" applyBorder="1" applyAlignment="1"/>
    <xf numFmtId="1" fontId="0" fillId="0" borderId="0" xfId="0" applyNumberFormat="1" applyFont="1" applyFill="1" applyBorder="1"/>
    <xf numFmtId="166" fontId="0" fillId="2" borderId="13" xfId="0" applyNumberFormat="1" applyFont="1" applyFill="1" applyBorder="1"/>
    <xf numFmtId="333" fontId="0" fillId="2" borderId="13" xfId="0" applyNumberFormat="1" applyFont="1" applyFill="1" applyBorder="1"/>
    <xf numFmtId="0" fontId="1" fillId="0" borderId="0" xfId="0" applyFont="1"/>
    <xf numFmtId="169" fontId="1" fillId="0" borderId="0" xfId="0" applyNumberFormat="1" applyFont="1"/>
    <xf numFmtId="0" fontId="1" fillId="5" borderId="83" xfId="0" applyFont="1" applyFill="1" applyBorder="1" applyAlignment="1"/>
    <xf numFmtId="0" fontId="1" fillId="5" borderId="84" xfId="0" applyFont="1" applyFill="1" applyBorder="1" applyAlignment="1"/>
    <xf numFmtId="0" fontId="1" fillId="5" borderId="64" xfId="0" applyFont="1" applyFill="1" applyBorder="1" applyAlignment="1"/>
    <xf numFmtId="0" fontId="1" fillId="5" borderId="3" xfId="0" applyFont="1" applyFill="1" applyBorder="1" applyAlignment="1"/>
    <xf numFmtId="0" fontId="1" fillId="5" borderId="0" xfId="0" applyFont="1" applyFill="1" applyBorder="1" applyAlignment="1"/>
    <xf numFmtId="0" fontId="1" fillId="5" borderId="4" xfId="0" applyFont="1" applyFill="1" applyBorder="1" applyAlignment="1"/>
    <xf numFmtId="168" fontId="25" fillId="2" borderId="0" xfId="0" applyNumberFormat="1" applyFont="1" applyFill="1" applyBorder="1" applyAlignment="1" applyProtection="1">
      <alignment vertical="center" wrapText="1"/>
    </xf>
    <xf numFmtId="0" fontId="1" fillId="0" borderId="0" xfId="0" applyFont="1" applyFill="1" applyBorder="1"/>
    <xf numFmtId="0" fontId="1" fillId="5" borderId="63" xfId="0" applyFont="1" applyFill="1" applyBorder="1" applyAlignment="1"/>
    <xf numFmtId="0" fontId="1" fillId="5" borderId="15" xfId="0" applyFont="1" applyFill="1" applyBorder="1" applyAlignment="1"/>
    <xf numFmtId="0" fontId="1" fillId="5" borderId="62" xfId="0" applyFont="1" applyFill="1" applyBorder="1" applyAlignment="1"/>
    <xf numFmtId="166" fontId="0" fillId="3" borderId="54" xfId="0" applyNumberFormat="1" applyFont="1" applyFill="1" applyBorder="1" applyAlignment="1">
      <alignment horizontal="right"/>
    </xf>
    <xf numFmtId="169" fontId="1" fillId="7" borderId="85" xfId="48789" applyNumberFormat="1" applyFont="1" applyFill="1" applyBorder="1" applyAlignment="1">
      <alignment horizontal="left" wrapText="1"/>
    </xf>
    <xf numFmtId="0" fontId="28" fillId="0" borderId="2" xfId="0" applyFont="1" applyBorder="1" applyAlignment="1">
      <alignment horizontal="center"/>
    </xf>
    <xf numFmtId="0" fontId="28" fillId="0" borderId="7" xfId="0" applyFont="1" applyBorder="1" applyAlignment="1">
      <alignment horizontal="center"/>
    </xf>
    <xf numFmtId="0" fontId="28" fillId="0" borderId="14" xfId="0" applyFont="1" applyBorder="1" applyAlignment="1">
      <alignment horizontal="center"/>
    </xf>
    <xf numFmtId="0" fontId="24" fillId="0" borderId="8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5" xfId="0" applyFont="1" applyBorder="1" applyAlignment="1">
      <alignment horizontal="center" vertical="center" wrapText="1"/>
    </xf>
    <xf numFmtId="0" fontId="28" fillId="0" borderId="8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5" xfId="0" applyFont="1" applyBorder="1" applyAlignment="1">
      <alignment horizontal="center" vertical="center" wrapText="1"/>
    </xf>
    <xf numFmtId="0" fontId="24" fillId="12" borderId="76" xfId="4" applyFont="1" applyFill="1" applyBorder="1" applyAlignment="1">
      <alignment horizontal="left" vertical="top" wrapText="1"/>
    </xf>
    <xf numFmtId="0" fontId="24" fillId="12" borderId="5" xfId="4" applyFont="1" applyFill="1" applyBorder="1" applyAlignment="1">
      <alignment horizontal="left" vertical="top" wrapText="1"/>
    </xf>
    <xf numFmtId="0" fontId="24" fillId="12" borderId="75" xfId="4" applyFont="1" applyFill="1" applyBorder="1" applyAlignment="1">
      <alignment horizontal="left" vertical="top" wrapText="1"/>
    </xf>
    <xf numFmtId="0" fontId="24" fillId="12" borderId="76" xfId="4" applyFont="1" applyFill="1" applyBorder="1" applyAlignment="1">
      <alignment horizontal="left" vertical="top"/>
    </xf>
    <xf numFmtId="0" fontId="24" fillId="12" borderId="5" xfId="4" applyFont="1" applyFill="1" applyBorder="1" applyAlignment="1">
      <alignment horizontal="left" vertical="top"/>
    </xf>
    <xf numFmtId="0" fontId="24" fillId="12" borderId="75" xfId="4" applyFont="1" applyFill="1" applyBorder="1" applyAlignment="1">
      <alignment horizontal="left" vertical="top"/>
    </xf>
    <xf numFmtId="0" fontId="24" fillId="12" borderId="73" xfId="4" applyFont="1" applyFill="1" applyBorder="1" applyAlignment="1">
      <alignment horizontal="left" vertical="top" wrapText="1"/>
    </xf>
    <xf numFmtId="0" fontId="24" fillId="12" borderId="8" xfId="4" applyFont="1" applyFill="1" applyBorder="1" applyAlignment="1">
      <alignment horizontal="left" vertical="top" wrapText="1"/>
    </xf>
    <xf numFmtId="0" fontId="24" fillId="12" borderId="74" xfId="4" applyFont="1" applyFill="1" applyBorder="1" applyAlignment="1">
      <alignment horizontal="left" vertical="top" wrapText="1"/>
    </xf>
  </cellXfs>
  <cellStyles count="48792">
    <cellStyle name=" 1" xfId="1936" xr:uid="{00000000-0005-0000-0000-000000000000}"/>
    <cellStyle name=" 1 10" xfId="1937" xr:uid="{00000000-0005-0000-0000-000001000000}"/>
    <cellStyle name=" 1 10 2" xfId="1938" xr:uid="{00000000-0005-0000-0000-000002000000}"/>
    <cellStyle name=" 1 10 3" xfId="1939" xr:uid="{00000000-0005-0000-0000-000003000000}"/>
    <cellStyle name=" 1 10 4" xfId="1940" xr:uid="{00000000-0005-0000-0000-000004000000}"/>
    <cellStyle name=" 1 10 5" xfId="1941" xr:uid="{00000000-0005-0000-0000-000005000000}"/>
    <cellStyle name=" 1 10 6" xfId="1942" xr:uid="{00000000-0005-0000-0000-000006000000}"/>
    <cellStyle name=" 1 10 7" xfId="1943" xr:uid="{00000000-0005-0000-0000-000007000000}"/>
    <cellStyle name=" 1 10 8" xfId="1944" xr:uid="{00000000-0005-0000-0000-000008000000}"/>
    <cellStyle name=" 1 11" xfId="1945" xr:uid="{00000000-0005-0000-0000-000009000000}"/>
    <cellStyle name=" 1 11 2" xfId="1946" xr:uid="{00000000-0005-0000-0000-00000A000000}"/>
    <cellStyle name=" 1 11 3" xfId="1947" xr:uid="{00000000-0005-0000-0000-00000B000000}"/>
    <cellStyle name=" 1 11 4" xfId="1948" xr:uid="{00000000-0005-0000-0000-00000C000000}"/>
    <cellStyle name=" 1 11 5" xfId="1949" xr:uid="{00000000-0005-0000-0000-00000D000000}"/>
    <cellStyle name=" 1 11 6" xfId="1950" xr:uid="{00000000-0005-0000-0000-00000E000000}"/>
    <cellStyle name=" 1 11 7" xfId="1951" xr:uid="{00000000-0005-0000-0000-00000F000000}"/>
    <cellStyle name=" 1 11 8" xfId="1952" xr:uid="{00000000-0005-0000-0000-000010000000}"/>
    <cellStyle name=" 1 12" xfId="1953" xr:uid="{00000000-0005-0000-0000-000011000000}"/>
    <cellStyle name=" 1 12 2" xfId="1954" xr:uid="{00000000-0005-0000-0000-000012000000}"/>
    <cellStyle name=" 1 12 3" xfId="1955" xr:uid="{00000000-0005-0000-0000-000013000000}"/>
    <cellStyle name=" 1 12 4" xfId="1956" xr:uid="{00000000-0005-0000-0000-000014000000}"/>
    <cellStyle name=" 1 12 5" xfId="1957" xr:uid="{00000000-0005-0000-0000-000015000000}"/>
    <cellStyle name=" 1 12 6" xfId="1958" xr:uid="{00000000-0005-0000-0000-000016000000}"/>
    <cellStyle name=" 1 12 7" xfId="1959" xr:uid="{00000000-0005-0000-0000-000017000000}"/>
    <cellStyle name=" 1 12 8" xfId="1960" xr:uid="{00000000-0005-0000-0000-000018000000}"/>
    <cellStyle name=" 1 13" xfId="1961" xr:uid="{00000000-0005-0000-0000-000019000000}"/>
    <cellStyle name=" 1 13 2" xfId="1962" xr:uid="{00000000-0005-0000-0000-00001A000000}"/>
    <cellStyle name=" 1 13 3" xfId="1963" xr:uid="{00000000-0005-0000-0000-00001B000000}"/>
    <cellStyle name=" 1 13 4" xfId="1964" xr:uid="{00000000-0005-0000-0000-00001C000000}"/>
    <cellStyle name=" 1 13 5" xfId="1965" xr:uid="{00000000-0005-0000-0000-00001D000000}"/>
    <cellStyle name=" 1 13 6" xfId="1966" xr:uid="{00000000-0005-0000-0000-00001E000000}"/>
    <cellStyle name=" 1 13 7" xfId="1967" xr:uid="{00000000-0005-0000-0000-00001F000000}"/>
    <cellStyle name=" 1 13 8" xfId="1968" xr:uid="{00000000-0005-0000-0000-000020000000}"/>
    <cellStyle name=" 1 14" xfId="1969" xr:uid="{00000000-0005-0000-0000-000021000000}"/>
    <cellStyle name=" 1 14 2" xfId="1970" xr:uid="{00000000-0005-0000-0000-000022000000}"/>
    <cellStyle name=" 1 14 3" xfId="1971" xr:uid="{00000000-0005-0000-0000-000023000000}"/>
    <cellStyle name=" 1 14 4" xfId="1972" xr:uid="{00000000-0005-0000-0000-000024000000}"/>
    <cellStyle name=" 1 14 5" xfId="1973" xr:uid="{00000000-0005-0000-0000-000025000000}"/>
    <cellStyle name=" 1 14 6" xfId="1974" xr:uid="{00000000-0005-0000-0000-000026000000}"/>
    <cellStyle name=" 1 14 7" xfId="1975" xr:uid="{00000000-0005-0000-0000-000027000000}"/>
    <cellStyle name=" 1 14 8" xfId="1976" xr:uid="{00000000-0005-0000-0000-000028000000}"/>
    <cellStyle name=" 1 15" xfId="1977" xr:uid="{00000000-0005-0000-0000-000029000000}"/>
    <cellStyle name=" 1 15 2" xfId="1978" xr:uid="{00000000-0005-0000-0000-00002A000000}"/>
    <cellStyle name=" 1 15 3" xfId="1979" xr:uid="{00000000-0005-0000-0000-00002B000000}"/>
    <cellStyle name=" 1 15 4" xfId="1980" xr:uid="{00000000-0005-0000-0000-00002C000000}"/>
    <cellStyle name=" 1 15 5" xfId="1981" xr:uid="{00000000-0005-0000-0000-00002D000000}"/>
    <cellStyle name=" 1 15 6" xfId="1982" xr:uid="{00000000-0005-0000-0000-00002E000000}"/>
    <cellStyle name=" 1 15 7" xfId="1983" xr:uid="{00000000-0005-0000-0000-00002F000000}"/>
    <cellStyle name=" 1 15 8" xfId="1984" xr:uid="{00000000-0005-0000-0000-000030000000}"/>
    <cellStyle name=" 1 16" xfId="1985" xr:uid="{00000000-0005-0000-0000-000031000000}"/>
    <cellStyle name=" 1 16 2" xfId="1986" xr:uid="{00000000-0005-0000-0000-000032000000}"/>
    <cellStyle name=" 1 16 3" xfId="1987" xr:uid="{00000000-0005-0000-0000-000033000000}"/>
    <cellStyle name=" 1 16 4" xfId="1988" xr:uid="{00000000-0005-0000-0000-000034000000}"/>
    <cellStyle name=" 1 16 5" xfId="1989" xr:uid="{00000000-0005-0000-0000-000035000000}"/>
    <cellStyle name=" 1 16 6" xfId="1990" xr:uid="{00000000-0005-0000-0000-000036000000}"/>
    <cellStyle name=" 1 16 7" xfId="1991" xr:uid="{00000000-0005-0000-0000-000037000000}"/>
    <cellStyle name=" 1 16 8" xfId="1992" xr:uid="{00000000-0005-0000-0000-000038000000}"/>
    <cellStyle name=" 1 17" xfId="1993" xr:uid="{00000000-0005-0000-0000-000039000000}"/>
    <cellStyle name=" 1 17 2" xfId="1994" xr:uid="{00000000-0005-0000-0000-00003A000000}"/>
    <cellStyle name=" 1 17 3" xfId="1995" xr:uid="{00000000-0005-0000-0000-00003B000000}"/>
    <cellStyle name=" 1 17 4" xfId="1996" xr:uid="{00000000-0005-0000-0000-00003C000000}"/>
    <cellStyle name=" 1 17 5" xfId="1997" xr:uid="{00000000-0005-0000-0000-00003D000000}"/>
    <cellStyle name=" 1 17 6" xfId="1998" xr:uid="{00000000-0005-0000-0000-00003E000000}"/>
    <cellStyle name=" 1 17 7" xfId="1999" xr:uid="{00000000-0005-0000-0000-00003F000000}"/>
    <cellStyle name=" 1 17 8" xfId="2000" xr:uid="{00000000-0005-0000-0000-000040000000}"/>
    <cellStyle name=" 1 18" xfId="2001" xr:uid="{00000000-0005-0000-0000-000041000000}"/>
    <cellStyle name=" 1 18 2" xfId="2002" xr:uid="{00000000-0005-0000-0000-000042000000}"/>
    <cellStyle name=" 1 18 3" xfId="2003" xr:uid="{00000000-0005-0000-0000-000043000000}"/>
    <cellStyle name=" 1 18 4" xfId="2004" xr:uid="{00000000-0005-0000-0000-000044000000}"/>
    <cellStyle name=" 1 18 5" xfId="2005" xr:uid="{00000000-0005-0000-0000-000045000000}"/>
    <cellStyle name=" 1 18 6" xfId="2006" xr:uid="{00000000-0005-0000-0000-000046000000}"/>
    <cellStyle name=" 1 18 7" xfId="2007" xr:uid="{00000000-0005-0000-0000-000047000000}"/>
    <cellStyle name=" 1 18 8" xfId="2008" xr:uid="{00000000-0005-0000-0000-000048000000}"/>
    <cellStyle name=" 1 19" xfId="2009" xr:uid="{00000000-0005-0000-0000-000049000000}"/>
    <cellStyle name=" 1 19 2" xfId="2010" xr:uid="{00000000-0005-0000-0000-00004A000000}"/>
    <cellStyle name=" 1 19 3" xfId="2011" xr:uid="{00000000-0005-0000-0000-00004B000000}"/>
    <cellStyle name=" 1 19 4" xfId="2012" xr:uid="{00000000-0005-0000-0000-00004C000000}"/>
    <cellStyle name=" 1 19 5" xfId="2013" xr:uid="{00000000-0005-0000-0000-00004D000000}"/>
    <cellStyle name=" 1 19 6" xfId="2014" xr:uid="{00000000-0005-0000-0000-00004E000000}"/>
    <cellStyle name=" 1 19 7" xfId="2015" xr:uid="{00000000-0005-0000-0000-00004F000000}"/>
    <cellStyle name=" 1 19 8" xfId="2016" xr:uid="{00000000-0005-0000-0000-000050000000}"/>
    <cellStyle name=" 1 2" xfId="2017" xr:uid="{00000000-0005-0000-0000-000051000000}"/>
    <cellStyle name=" 1 2 10" xfId="2018" xr:uid="{00000000-0005-0000-0000-000052000000}"/>
    <cellStyle name=" 1 2 11" xfId="2019" xr:uid="{00000000-0005-0000-0000-000053000000}"/>
    <cellStyle name=" 1 2 12" xfId="2020" xr:uid="{00000000-0005-0000-0000-000054000000}"/>
    <cellStyle name=" 1 2 2" xfId="2021" xr:uid="{00000000-0005-0000-0000-000055000000}"/>
    <cellStyle name=" 1 2 2 2" xfId="2022" xr:uid="{00000000-0005-0000-0000-000056000000}"/>
    <cellStyle name=" 1 2 2 3" xfId="2023" xr:uid="{00000000-0005-0000-0000-000057000000}"/>
    <cellStyle name=" 1 2 2 4" xfId="2024" xr:uid="{00000000-0005-0000-0000-000058000000}"/>
    <cellStyle name=" 1 2 2 5" xfId="2025" xr:uid="{00000000-0005-0000-0000-000059000000}"/>
    <cellStyle name=" 1 2 2 6" xfId="2026" xr:uid="{00000000-0005-0000-0000-00005A000000}"/>
    <cellStyle name=" 1 2 3" xfId="2027" xr:uid="{00000000-0005-0000-0000-00005B000000}"/>
    <cellStyle name=" 1 2 3 2" xfId="2028" xr:uid="{00000000-0005-0000-0000-00005C000000}"/>
    <cellStyle name=" 1 2 3 3" xfId="2029" xr:uid="{00000000-0005-0000-0000-00005D000000}"/>
    <cellStyle name=" 1 2 3 4" xfId="2030" xr:uid="{00000000-0005-0000-0000-00005E000000}"/>
    <cellStyle name=" 1 2 3 5" xfId="2031" xr:uid="{00000000-0005-0000-0000-00005F000000}"/>
    <cellStyle name=" 1 2 3 6" xfId="2032" xr:uid="{00000000-0005-0000-0000-000060000000}"/>
    <cellStyle name=" 1 2 4" xfId="2033" xr:uid="{00000000-0005-0000-0000-000061000000}"/>
    <cellStyle name=" 1 2 4 2" xfId="2034" xr:uid="{00000000-0005-0000-0000-000062000000}"/>
    <cellStyle name=" 1 2 4 3" xfId="2035" xr:uid="{00000000-0005-0000-0000-000063000000}"/>
    <cellStyle name=" 1 2 4 4" xfId="2036" xr:uid="{00000000-0005-0000-0000-000064000000}"/>
    <cellStyle name=" 1 2 4 5" xfId="2037" xr:uid="{00000000-0005-0000-0000-000065000000}"/>
    <cellStyle name=" 1 2 4 6" xfId="2038" xr:uid="{00000000-0005-0000-0000-000066000000}"/>
    <cellStyle name=" 1 2 5" xfId="2039" xr:uid="{00000000-0005-0000-0000-000067000000}"/>
    <cellStyle name=" 1 2 5 2" xfId="2040" xr:uid="{00000000-0005-0000-0000-000068000000}"/>
    <cellStyle name=" 1 2 5 3" xfId="2041" xr:uid="{00000000-0005-0000-0000-000069000000}"/>
    <cellStyle name=" 1 2 5 4" xfId="2042" xr:uid="{00000000-0005-0000-0000-00006A000000}"/>
    <cellStyle name=" 1 2 5 5" xfId="2043" xr:uid="{00000000-0005-0000-0000-00006B000000}"/>
    <cellStyle name=" 1 2 5 6" xfId="2044" xr:uid="{00000000-0005-0000-0000-00006C000000}"/>
    <cellStyle name=" 1 2 6" xfId="2045" xr:uid="{00000000-0005-0000-0000-00006D000000}"/>
    <cellStyle name=" 1 2 6 2" xfId="2046" xr:uid="{00000000-0005-0000-0000-00006E000000}"/>
    <cellStyle name=" 1 2 6 3" xfId="2047" xr:uid="{00000000-0005-0000-0000-00006F000000}"/>
    <cellStyle name=" 1 2 6 4" xfId="2048" xr:uid="{00000000-0005-0000-0000-000070000000}"/>
    <cellStyle name=" 1 2 6 5" xfId="2049" xr:uid="{00000000-0005-0000-0000-000071000000}"/>
    <cellStyle name=" 1 2 7" xfId="2050" xr:uid="{00000000-0005-0000-0000-000072000000}"/>
    <cellStyle name=" 1 2 8" xfId="2051" xr:uid="{00000000-0005-0000-0000-000073000000}"/>
    <cellStyle name=" 1 2 9" xfId="2052" xr:uid="{00000000-0005-0000-0000-000074000000}"/>
    <cellStyle name=" 1 20" xfId="2053" xr:uid="{00000000-0005-0000-0000-000075000000}"/>
    <cellStyle name=" 1 20 2" xfId="2054" xr:uid="{00000000-0005-0000-0000-000076000000}"/>
    <cellStyle name=" 1 20 3" xfId="2055" xr:uid="{00000000-0005-0000-0000-000077000000}"/>
    <cellStyle name=" 1 20 4" xfId="2056" xr:uid="{00000000-0005-0000-0000-000078000000}"/>
    <cellStyle name=" 1 20 5" xfId="2057" xr:uid="{00000000-0005-0000-0000-000079000000}"/>
    <cellStyle name=" 1 20 6" xfId="2058" xr:uid="{00000000-0005-0000-0000-00007A000000}"/>
    <cellStyle name=" 1 20 7" xfId="2059" xr:uid="{00000000-0005-0000-0000-00007B000000}"/>
    <cellStyle name=" 1 20 8" xfId="2060" xr:uid="{00000000-0005-0000-0000-00007C000000}"/>
    <cellStyle name=" 1 21" xfId="2061" xr:uid="{00000000-0005-0000-0000-00007D000000}"/>
    <cellStyle name=" 1 21 2" xfId="2062" xr:uid="{00000000-0005-0000-0000-00007E000000}"/>
    <cellStyle name=" 1 21 3" xfId="2063" xr:uid="{00000000-0005-0000-0000-00007F000000}"/>
    <cellStyle name=" 1 21 4" xfId="2064" xr:uid="{00000000-0005-0000-0000-000080000000}"/>
    <cellStyle name=" 1 21 5" xfId="2065" xr:uid="{00000000-0005-0000-0000-000081000000}"/>
    <cellStyle name=" 1 21 6" xfId="2066" xr:uid="{00000000-0005-0000-0000-000082000000}"/>
    <cellStyle name=" 1 21 7" xfId="2067" xr:uid="{00000000-0005-0000-0000-000083000000}"/>
    <cellStyle name=" 1 21 8" xfId="2068" xr:uid="{00000000-0005-0000-0000-000084000000}"/>
    <cellStyle name=" 1 22" xfId="2069" xr:uid="{00000000-0005-0000-0000-000085000000}"/>
    <cellStyle name=" 1 22 2" xfId="2070" xr:uid="{00000000-0005-0000-0000-000086000000}"/>
    <cellStyle name=" 1 22 3" xfId="2071" xr:uid="{00000000-0005-0000-0000-000087000000}"/>
    <cellStyle name=" 1 22 4" xfId="2072" xr:uid="{00000000-0005-0000-0000-000088000000}"/>
    <cellStyle name=" 1 22 5" xfId="2073" xr:uid="{00000000-0005-0000-0000-000089000000}"/>
    <cellStyle name=" 1 22 6" xfId="2074" xr:uid="{00000000-0005-0000-0000-00008A000000}"/>
    <cellStyle name=" 1 22 7" xfId="2075" xr:uid="{00000000-0005-0000-0000-00008B000000}"/>
    <cellStyle name=" 1 22 8" xfId="2076" xr:uid="{00000000-0005-0000-0000-00008C000000}"/>
    <cellStyle name=" 1 23" xfId="2077" xr:uid="{00000000-0005-0000-0000-00008D000000}"/>
    <cellStyle name=" 1 23 2" xfId="2078" xr:uid="{00000000-0005-0000-0000-00008E000000}"/>
    <cellStyle name=" 1 23 3" xfId="2079" xr:uid="{00000000-0005-0000-0000-00008F000000}"/>
    <cellStyle name=" 1 23 4" xfId="2080" xr:uid="{00000000-0005-0000-0000-000090000000}"/>
    <cellStyle name=" 1 23 5" xfId="2081" xr:uid="{00000000-0005-0000-0000-000091000000}"/>
    <cellStyle name=" 1 23 6" xfId="2082" xr:uid="{00000000-0005-0000-0000-000092000000}"/>
    <cellStyle name=" 1 23 7" xfId="2083" xr:uid="{00000000-0005-0000-0000-000093000000}"/>
    <cellStyle name=" 1 23 8" xfId="2084" xr:uid="{00000000-0005-0000-0000-000094000000}"/>
    <cellStyle name=" 1 24" xfId="2085" xr:uid="{00000000-0005-0000-0000-000095000000}"/>
    <cellStyle name=" 1 24 2" xfId="2086" xr:uid="{00000000-0005-0000-0000-000096000000}"/>
    <cellStyle name=" 1 24 3" xfId="2087" xr:uid="{00000000-0005-0000-0000-000097000000}"/>
    <cellStyle name=" 1 24 4" xfId="2088" xr:uid="{00000000-0005-0000-0000-000098000000}"/>
    <cellStyle name=" 1 24 5" xfId="2089" xr:uid="{00000000-0005-0000-0000-000099000000}"/>
    <cellStyle name=" 1 25" xfId="2090" xr:uid="{00000000-0005-0000-0000-00009A000000}"/>
    <cellStyle name=" 1 25 2" xfId="2091" xr:uid="{00000000-0005-0000-0000-00009B000000}"/>
    <cellStyle name=" 1 25 3" xfId="2092" xr:uid="{00000000-0005-0000-0000-00009C000000}"/>
    <cellStyle name=" 1 25 4" xfId="2093" xr:uid="{00000000-0005-0000-0000-00009D000000}"/>
    <cellStyle name=" 1 25 5" xfId="2094" xr:uid="{00000000-0005-0000-0000-00009E000000}"/>
    <cellStyle name=" 1 3" xfId="2095" xr:uid="{00000000-0005-0000-0000-00009F000000}"/>
    <cellStyle name=" 1 3 10" xfId="2096" xr:uid="{00000000-0005-0000-0000-0000A0000000}"/>
    <cellStyle name=" 1 3 11" xfId="2097" xr:uid="{00000000-0005-0000-0000-0000A1000000}"/>
    <cellStyle name=" 1 3 2" xfId="2098" xr:uid="{00000000-0005-0000-0000-0000A2000000}"/>
    <cellStyle name=" 1 3 2 2" xfId="2099" xr:uid="{00000000-0005-0000-0000-0000A3000000}"/>
    <cellStyle name=" 1 3 2 3" xfId="2100" xr:uid="{00000000-0005-0000-0000-0000A4000000}"/>
    <cellStyle name=" 1 3 2 4" xfId="2101" xr:uid="{00000000-0005-0000-0000-0000A5000000}"/>
    <cellStyle name=" 1 3 2 5" xfId="2102" xr:uid="{00000000-0005-0000-0000-0000A6000000}"/>
    <cellStyle name=" 1 3 2 6" xfId="2103" xr:uid="{00000000-0005-0000-0000-0000A7000000}"/>
    <cellStyle name=" 1 3 3" xfId="2104" xr:uid="{00000000-0005-0000-0000-0000A8000000}"/>
    <cellStyle name=" 1 3 3 2" xfId="2105" xr:uid="{00000000-0005-0000-0000-0000A9000000}"/>
    <cellStyle name=" 1 3 3 3" xfId="2106" xr:uid="{00000000-0005-0000-0000-0000AA000000}"/>
    <cellStyle name=" 1 3 3 4" xfId="2107" xr:uid="{00000000-0005-0000-0000-0000AB000000}"/>
    <cellStyle name=" 1 3 3 5" xfId="2108" xr:uid="{00000000-0005-0000-0000-0000AC000000}"/>
    <cellStyle name=" 1 3 3 6" xfId="2109" xr:uid="{00000000-0005-0000-0000-0000AD000000}"/>
    <cellStyle name=" 1 3 4" xfId="2110" xr:uid="{00000000-0005-0000-0000-0000AE000000}"/>
    <cellStyle name=" 1 3 4 2" xfId="2111" xr:uid="{00000000-0005-0000-0000-0000AF000000}"/>
    <cellStyle name=" 1 3 4 3" xfId="2112" xr:uid="{00000000-0005-0000-0000-0000B0000000}"/>
    <cellStyle name=" 1 3 4 4" xfId="2113" xr:uid="{00000000-0005-0000-0000-0000B1000000}"/>
    <cellStyle name=" 1 3 4 5" xfId="2114" xr:uid="{00000000-0005-0000-0000-0000B2000000}"/>
    <cellStyle name=" 1 3 4 6" xfId="2115" xr:uid="{00000000-0005-0000-0000-0000B3000000}"/>
    <cellStyle name=" 1 3 5" xfId="2116" xr:uid="{00000000-0005-0000-0000-0000B4000000}"/>
    <cellStyle name=" 1 3 5 2" xfId="2117" xr:uid="{00000000-0005-0000-0000-0000B5000000}"/>
    <cellStyle name=" 1 3 5 3" xfId="2118" xr:uid="{00000000-0005-0000-0000-0000B6000000}"/>
    <cellStyle name=" 1 3 5 4" xfId="2119" xr:uid="{00000000-0005-0000-0000-0000B7000000}"/>
    <cellStyle name=" 1 3 5 5" xfId="2120" xr:uid="{00000000-0005-0000-0000-0000B8000000}"/>
    <cellStyle name=" 1 3 5 6" xfId="2121" xr:uid="{00000000-0005-0000-0000-0000B9000000}"/>
    <cellStyle name=" 1 3 6" xfId="2122" xr:uid="{00000000-0005-0000-0000-0000BA000000}"/>
    <cellStyle name=" 1 3 7" xfId="2123" xr:uid="{00000000-0005-0000-0000-0000BB000000}"/>
    <cellStyle name=" 1 3 8" xfId="2124" xr:uid="{00000000-0005-0000-0000-0000BC000000}"/>
    <cellStyle name=" 1 3 9" xfId="2125" xr:uid="{00000000-0005-0000-0000-0000BD000000}"/>
    <cellStyle name=" 1 4" xfId="2126" xr:uid="{00000000-0005-0000-0000-0000BE000000}"/>
    <cellStyle name=" 1 4 2" xfId="2127" xr:uid="{00000000-0005-0000-0000-0000BF000000}"/>
    <cellStyle name=" 1 4 3" xfId="2128" xr:uid="{00000000-0005-0000-0000-0000C0000000}"/>
    <cellStyle name=" 1 4 4" xfId="2129" xr:uid="{00000000-0005-0000-0000-0000C1000000}"/>
    <cellStyle name=" 1 4 5" xfId="2130" xr:uid="{00000000-0005-0000-0000-0000C2000000}"/>
    <cellStyle name=" 1 4 6" xfId="2131" xr:uid="{00000000-0005-0000-0000-0000C3000000}"/>
    <cellStyle name=" 1 4 7" xfId="2132" xr:uid="{00000000-0005-0000-0000-0000C4000000}"/>
    <cellStyle name=" 1 4 8" xfId="2133" xr:uid="{00000000-0005-0000-0000-0000C5000000}"/>
    <cellStyle name=" 1 5" xfId="2134" xr:uid="{00000000-0005-0000-0000-0000C6000000}"/>
    <cellStyle name=" 1 5 2" xfId="2135" xr:uid="{00000000-0005-0000-0000-0000C7000000}"/>
    <cellStyle name=" 1 5 3" xfId="2136" xr:uid="{00000000-0005-0000-0000-0000C8000000}"/>
    <cellStyle name=" 1 5 4" xfId="2137" xr:uid="{00000000-0005-0000-0000-0000C9000000}"/>
    <cellStyle name=" 1 5 5" xfId="2138" xr:uid="{00000000-0005-0000-0000-0000CA000000}"/>
    <cellStyle name=" 1 5 6" xfId="2139" xr:uid="{00000000-0005-0000-0000-0000CB000000}"/>
    <cellStyle name=" 1 5 7" xfId="2140" xr:uid="{00000000-0005-0000-0000-0000CC000000}"/>
    <cellStyle name=" 1 5 8" xfId="2141" xr:uid="{00000000-0005-0000-0000-0000CD000000}"/>
    <cellStyle name=" 1 6" xfId="2142" xr:uid="{00000000-0005-0000-0000-0000CE000000}"/>
    <cellStyle name=" 1 6 2" xfId="2143" xr:uid="{00000000-0005-0000-0000-0000CF000000}"/>
    <cellStyle name=" 1 6 3" xfId="2144" xr:uid="{00000000-0005-0000-0000-0000D0000000}"/>
    <cellStyle name=" 1 6 4" xfId="2145" xr:uid="{00000000-0005-0000-0000-0000D1000000}"/>
    <cellStyle name=" 1 6 5" xfId="2146" xr:uid="{00000000-0005-0000-0000-0000D2000000}"/>
    <cellStyle name=" 1 6 6" xfId="2147" xr:uid="{00000000-0005-0000-0000-0000D3000000}"/>
    <cellStyle name=" 1 6 7" xfId="2148" xr:uid="{00000000-0005-0000-0000-0000D4000000}"/>
    <cellStyle name=" 1 6 8" xfId="2149" xr:uid="{00000000-0005-0000-0000-0000D5000000}"/>
    <cellStyle name=" 1 7" xfId="2150" xr:uid="{00000000-0005-0000-0000-0000D6000000}"/>
    <cellStyle name=" 1 7 2" xfId="2151" xr:uid="{00000000-0005-0000-0000-0000D7000000}"/>
    <cellStyle name=" 1 7 3" xfId="2152" xr:uid="{00000000-0005-0000-0000-0000D8000000}"/>
    <cellStyle name=" 1 7 4" xfId="2153" xr:uid="{00000000-0005-0000-0000-0000D9000000}"/>
    <cellStyle name=" 1 7 5" xfId="2154" xr:uid="{00000000-0005-0000-0000-0000DA000000}"/>
    <cellStyle name=" 1 7 6" xfId="2155" xr:uid="{00000000-0005-0000-0000-0000DB000000}"/>
    <cellStyle name=" 1 7 7" xfId="2156" xr:uid="{00000000-0005-0000-0000-0000DC000000}"/>
    <cellStyle name=" 1 7 8" xfId="2157" xr:uid="{00000000-0005-0000-0000-0000DD000000}"/>
    <cellStyle name=" 1 8" xfId="2158" xr:uid="{00000000-0005-0000-0000-0000DE000000}"/>
    <cellStyle name=" 1 8 2" xfId="2159" xr:uid="{00000000-0005-0000-0000-0000DF000000}"/>
    <cellStyle name=" 1 8 3" xfId="2160" xr:uid="{00000000-0005-0000-0000-0000E0000000}"/>
    <cellStyle name=" 1 8 4" xfId="2161" xr:uid="{00000000-0005-0000-0000-0000E1000000}"/>
    <cellStyle name=" 1 8 5" xfId="2162" xr:uid="{00000000-0005-0000-0000-0000E2000000}"/>
    <cellStyle name=" 1 8 6" xfId="2163" xr:uid="{00000000-0005-0000-0000-0000E3000000}"/>
    <cellStyle name=" 1 8 7" xfId="2164" xr:uid="{00000000-0005-0000-0000-0000E4000000}"/>
    <cellStyle name=" 1 8 8" xfId="2165" xr:uid="{00000000-0005-0000-0000-0000E5000000}"/>
    <cellStyle name=" 1 9" xfId="2166" xr:uid="{00000000-0005-0000-0000-0000E6000000}"/>
    <cellStyle name=" 1 9 2" xfId="2167" xr:uid="{00000000-0005-0000-0000-0000E7000000}"/>
    <cellStyle name=" 1 9 3" xfId="2168" xr:uid="{00000000-0005-0000-0000-0000E8000000}"/>
    <cellStyle name=" 1 9 4" xfId="2169" xr:uid="{00000000-0005-0000-0000-0000E9000000}"/>
    <cellStyle name=" 1 9 5" xfId="2170" xr:uid="{00000000-0005-0000-0000-0000EA000000}"/>
    <cellStyle name=" 1 9 6" xfId="2171" xr:uid="{00000000-0005-0000-0000-0000EB000000}"/>
    <cellStyle name=" 1 9 7" xfId="2172" xr:uid="{00000000-0005-0000-0000-0000EC000000}"/>
    <cellStyle name=" 1 9 8" xfId="2173" xr:uid="{00000000-0005-0000-0000-0000ED000000}"/>
    <cellStyle name=" 2" xfId="2174" xr:uid="{00000000-0005-0000-0000-0000EE000000}"/>
    <cellStyle name=" 3" xfId="2175" xr:uid="{00000000-0005-0000-0000-0000EF000000}"/>
    <cellStyle name="%" xfId="16" xr:uid="{00000000-0005-0000-0000-0000F0000000}"/>
    <cellStyle name="% 10" xfId="17" xr:uid="{00000000-0005-0000-0000-0000F1000000}"/>
    <cellStyle name="% 10 2" xfId="18" xr:uid="{00000000-0005-0000-0000-0000F2000000}"/>
    <cellStyle name="% 106" xfId="2176" xr:uid="{00000000-0005-0000-0000-0000F3000000}"/>
    <cellStyle name="% 107" xfId="2177" xr:uid="{00000000-0005-0000-0000-0000F4000000}"/>
    <cellStyle name="% 108" xfId="2178" xr:uid="{00000000-0005-0000-0000-0000F5000000}"/>
    <cellStyle name="% 109" xfId="2179" xr:uid="{00000000-0005-0000-0000-0000F6000000}"/>
    <cellStyle name="% 11" xfId="2180" xr:uid="{00000000-0005-0000-0000-0000F7000000}"/>
    <cellStyle name="% 110" xfId="2181" xr:uid="{00000000-0005-0000-0000-0000F8000000}"/>
    <cellStyle name="% 111" xfId="2182" xr:uid="{00000000-0005-0000-0000-0000F9000000}"/>
    <cellStyle name="% 112" xfId="2183" xr:uid="{00000000-0005-0000-0000-0000FA000000}"/>
    <cellStyle name="% 113" xfId="2184" xr:uid="{00000000-0005-0000-0000-0000FB000000}"/>
    <cellStyle name="% 12" xfId="2185" xr:uid="{00000000-0005-0000-0000-0000FC000000}"/>
    <cellStyle name="% 13" xfId="2186" xr:uid="{00000000-0005-0000-0000-0000FD000000}"/>
    <cellStyle name="% 14" xfId="2187" xr:uid="{00000000-0005-0000-0000-0000FE000000}"/>
    <cellStyle name="% 15" xfId="2188" xr:uid="{00000000-0005-0000-0000-0000FF000000}"/>
    <cellStyle name="% 16" xfId="2189" xr:uid="{00000000-0005-0000-0000-000000010000}"/>
    <cellStyle name="% 17" xfId="2190" xr:uid="{00000000-0005-0000-0000-000001010000}"/>
    <cellStyle name="% 18" xfId="2191" xr:uid="{00000000-0005-0000-0000-000002010000}"/>
    <cellStyle name="% 19" xfId="2192" xr:uid="{00000000-0005-0000-0000-000003010000}"/>
    <cellStyle name="% 2" xfId="19" xr:uid="{00000000-0005-0000-0000-000004010000}"/>
    <cellStyle name="% 2 10" xfId="2193" xr:uid="{00000000-0005-0000-0000-000005010000}"/>
    <cellStyle name="% 2 11" xfId="2194" xr:uid="{00000000-0005-0000-0000-000006010000}"/>
    <cellStyle name="% 2 12" xfId="2195" xr:uid="{00000000-0005-0000-0000-000007010000}"/>
    <cellStyle name="% 2 13" xfId="2196" xr:uid="{00000000-0005-0000-0000-000008010000}"/>
    <cellStyle name="% 2 14" xfId="2197" xr:uid="{00000000-0005-0000-0000-000009010000}"/>
    <cellStyle name="% 2 15" xfId="2198" xr:uid="{00000000-0005-0000-0000-00000A010000}"/>
    <cellStyle name="% 2 16" xfId="2199" xr:uid="{00000000-0005-0000-0000-00000B010000}"/>
    <cellStyle name="% 2 17" xfId="2200" xr:uid="{00000000-0005-0000-0000-00000C010000}"/>
    <cellStyle name="% 2 18" xfId="2201" xr:uid="{00000000-0005-0000-0000-00000D010000}"/>
    <cellStyle name="% 2 19" xfId="2202" xr:uid="{00000000-0005-0000-0000-00000E010000}"/>
    <cellStyle name="% 2 2" xfId="20" xr:uid="{00000000-0005-0000-0000-00000F010000}"/>
    <cellStyle name="% 2 2 2" xfId="21" xr:uid="{00000000-0005-0000-0000-000010010000}"/>
    <cellStyle name="% 2 2 2 2" xfId="2203" xr:uid="{00000000-0005-0000-0000-000011010000}"/>
    <cellStyle name="% 2 2 2 3" xfId="2204" xr:uid="{00000000-0005-0000-0000-000012010000}"/>
    <cellStyle name="% 2 2 2 4" xfId="2205" xr:uid="{00000000-0005-0000-0000-000013010000}"/>
    <cellStyle name="% 2 2 2 5" xfId="2206" xr:uid="{00000000-0005-0000-0000-000014010000}"/>
    <cellStyle name="% 2 2 2 6" xfId="2207" xr:uid="{00000000-0005-0000-0000-000015010000}"/>
    <cellStyle name="% 2 2 2 7" xfId="2208" xr:uid="{00000000-0005-0000-0000-000016010000}"/>
    <cellStyle name="% 2 2 2 8" xfId="2209" xr:uid="{00000000-0005-0000-0000-000017010000}"/>
    <cellStyle name="% 2 2 3" xfId="2210" xr:uid="{00000000-0005-0000-0000-000018010000}"/>
    <cellStyle name="% 2 2 3 2" xfId="2211" xr:uid="{00000000-0005-0000-0000-000019010000}"/>
    <cellStyle name="% 2 2_3.1.2 DB Pension Detail" xfId="22" xr:uid="{00000000-0005-0000-0000-00001A010000}"/>
    <cellStyle name="% 2 20" xfId="2212" xr:uid="{00000000-0005-0000-0000-00001B010000}"/>
    <cellStyle name="% 2 21" xfId="2213" xr:uid="{00000000-0005-0000-0000-00001C010000}"/>
    <cellStyle name="% 2 22" xfId="2214" xr:uid="{00000000-0005-0000-0000-00001D010000}"/>
    <cellStyle name="% 2 23" xfId="2215" xr:uid="{00000000-0005-0000-0000-00001E010000}"/>
    <cellStyle name="% 2 24" xfId="2216" xr:uid="{00000000-0005-0000-0000-00001F010000}"/>
    <cellStyle name="% 2 25" xfId="2217" xr:uid="{00000000-0005-0000-0000-000020010000}"/>
    <cellStyle name="% 2 26" xfId="2218" xr:uid="{00000000-0005-0000-0000-000021010000}"/>
    <cellStyle name="% 2 27" xfId="2219" xr:uid="{00000000-0005-0000-0000-000022010000}"/>
    <cellStyle name="% 2 40" xfId="2220" xr:uid="{00000000-0005-0000-0000-000023010000}"/>
    <cellStyle name="% 2 41" xfId="2221" xr:uid="{00000000-0005-0000-0000-000024010000}"/>
    <cellStyle name="% 2 42" xfId="2222" xr:uid="{00000000-0005-0000-0000-000025010000}"/>
    <cellStyle name="% 2 43" xfId="2223" xr:uid="{00000000-0005-0000-0000-000026010000}"/>
    <cellStyle name="% 2 44" xfId="2224" xr:uid="{00000000-0005-0000-0000-000027010000}"/>
    <cellStyle name="% 2 45" xfId="2225" xr:uid="{00000000-0005-0000-0000-000028010000}"/>
    <cellStyle name="% 2 46" xfId="2226" xr:uid="{00000000-0005-0000-0000-000029010000}"/>
    <cellStyle name="% 2 47" xfId="2227" xr:uid="{00000000-0005-0000-0000-00002A010000}"/>
    <cellStyle name="% 2 5" xfId="2228" xr:uid="{00000000-0005-0000-0000-00002B010000}"/>
    <cellStyle name="% 2 6" xfId="2229" xr:uid="{00000000-0005-0000-0000-00002C010000}"/>
    <cellStyle name="% 2 7" xfId="2230" xr:uid="{00000000-0005-0000-0000-00002D010000}"/>
    <cellStyle name="% 2 8" xfId="2231" xr:uid="{00000000-0005-0000-0000-00002E010000}"/>
    <cellStyle name="% 2 9" xfId="2232" xr:uid="{00000000-0005-0000-0000-00002F010000}"/>
    <cellStyle name="% 2_1.3s Accounting C Costs Scots" xfId="2233" xr:uid="{00000000-0005-0000-0000-000030010000}"/>
    <cellStyle name="% 20" xfId="2234" xr:uid="{00000000-0005-0000-0000-000031010000}"/>
    <cellStyle name="% 21" xfId="2235" xr:uid="{00000000-0005-0000-0000-000032010000}"/>
    <cellStyle name="% 22" xfId="2236" xr:uid="{00000000-0005-0000-0000-000033010000}"/>
    <cellStyle name="% 23" xfId="2237" xr:uid="{00000000-0005-0000-0000-000034010000}"/>
    <cellStyle name="% 24" xfId="2238" xr:uid="{00000000-0005-0000-0000-000035010000}"/>
    <cellStyle name="% 25" xfId="2239" xr:uid="{00000000-0005-0000-0000-000036010000}"/>
    <cellStyle name="% 26" xfId="2240" xr:uid="{00000000-0005-0000-0000-000037010000}"/>
    <cellStyle name="% 27" xfId="2241" xr:uid="{00000000-0005-0000-0000-000038010000}"/>
    <cellStyle name="% 28" xfId="2242" xr:uid="{00000000-0005-0000-0000-000039010000}"/>
    <cellStyle name="% 29" xfId="2243" xr:uid="{00000000-0005-0000-0000-00003A010000}"/>
    <cellStyle name="% 3" xfId="23" xr:uid="{00000000-0005-0000-0000-00003B010000}"/>
    <cellStyle name="% 3 10" xfId="2244" xr:uid="{00000000-0005-0000-0000-00003C010000}"/>
    <cellStyle name="% 3 11" xfId="2245" xr:uid="{00000000-0005-0000-0000-00003D010000}"/>
    <cellStyle name="% 3 12" xfId="2246" xr:uid="{00000000-0005-0000-0000-00003E010000}"/>
    <cellStyle name="% 3 13" xfId="2247" xr:uid="{00000000-0005-0000-0000-00003F010000}"/>
    <cellStyle name="% 3 14" xfId="2248" xr:uid="{00000000-0005-0000-0000-000040010000}"/>
    <cellStyle name="% 3 15" xfId="2249" xr:uid="{00000000-0005-0000-0000-000041010000}"/>
    <cellStyle name="% 3 16" xfId="2250" xr:uid="{00000000-0005-0000-0000-000042010000}"/>
    <cellStyle name="% 3 17" xfId="2251" xr:uid="{00000000-0005-0000-0000-000043010000}"/>
    <cellStyle name="% 3 18" xfId="2252" xr:uid="{00000000-0005-0000-0000-000044010000}"/>
    <cellStyle name="% 3 19" xfId="2253" xr:uid="{00000000-0005-0000-0000-000045010000}"/>
    <cellStyle name="% 3 2" xfId="2254" xr:uid="{00000000-0005-0000-0000-000046010000}"/>
    <cellStyle name="% 3 2 10" xfId="2255" xr:uid="{00000000-0005-0000-0000-000047010000}"/>
    <cellStyle name="% 3 2 11" xfId="2256" xr:uid="{00000000-0005-0000-0000-000048010000}"/>
    <cellStyle name="% 3 2 12" xfId="2257" xr:uid="{00000000-0005-0000-0000-000049010000}"/>
    <cellStyle name="% 3 2 13" xfId="2258" xr:uid="{00000000-0005-0000-0000-00004A010000}"/>
    <cellStyle name="% 3 2 14" xfId="2259" xr:uid="{00000000-0005-0000-0000-00004B010000}"/>
    <cellStyle name="% 3 2 15" xfId="2260" xr:uid="{00000000-0005-0000-0000-00004C010000}"/>
    <cellStyle name="% 3 2 16" xfId="2261" xr:uid="{00000000-0005-0000-0000-00004D010000}"/>
    <cellStyle name="% 3 2 17" xfId="2262" xr:uid="{00000000-0005-0000-0000-00004E010000}"/>
    <cellStyle name="% 3 2 18" xfId="2263" xr:uid="{00000000-0005-0000-0000-00004F010000}"/>
    <cellStyle name="% 3 2 19" xfId="2264" xr:uid="{00000000-0005-0000-0000-000050010000}"/>
    <cellStyle name="% 3 2 2" xfId="2265" xr:uid="{00000000-0005-0000-0000-000051010000}"/>
    <cellStyle name="% 3 2 2 10" xfId="2266" xr:uid="{00000000-0005-0000-0000-000052010000}"/>
    <cellStyle name="% 3 2 2 11" xfId="2267" xr:uid="{00000000-0005-0000-0000-000053010000}"/>
    <cellStyle name="% 3 2 2 12" xfId="2268" xr:uid="{00000000-0005-0000-0000-000054010000}"/>
    <cellStyle name="% 3 2 2 13" xfId="2269" xr:uid="{00000000-0005-0000-0000-000055010000}"/>
    <cellStyle name="% 3 2 2 14" xfId="2270" xr:uid="{00000000-0005-0000-0000-000056010000}"/>
    <cellStyle name="% 3 2 2 15" xfId="2271" xr:uid="{00000000-0005-0000-0000-000057010000}"/>
    <cellStyle name="% 3 2 2 16" xfId="2272" xr:uid="{00000000-0005-0000-0000-000058010000}"/>
    <cellStyle name="% 3 2 2 17" xfId="2273" xr:uid="{00000000-0005-0000-0000-000059010000}"/>
    <cellStyle name="% 3 2 2 2" xfId="2274" xr:uid="{00000000-0005-0000-0000-00005A010000}"/>
    <cellStyle name="% 3 2 2 3" xfId="2275" xr:uid="{00000000-0005-0000-0000-00005B010000}"/>
    <cellStyle name="% 3 2 2 4" xfId="2276" xr:uid="{00000000-0005-0000-0000-00005C010000}"/>
    <cellStyle name="% 3 2 2 5" xfId="2277" xr:uid="{00000000-0005-0000-0000-00005D010000}"/>
    <cellStyle name="% 3 2 2 6" xfId="2278" xr:uid="{00000000-0005-0000-0000-00005E010000}"/>
    <cellStyle name="% 3 2 2 7" xfId="2279" xr:uid="{00000000-0005-0000-0000-00005F010000}"/>
    <cellStyle name="% 3 2 2 8" xfId="2280" xr:uid="{00000000-0005-0000-0000-000060010000}"/>
    <cellStyle name="% 3 2 2 9" xfId="2281" xr:uid="{00000000-0005-0000-0000-000061010000}"/>
    <cellStyle name="% 3 2 20" xfId="2282" xr:uid="{00000000-0005-0000-0000-000062010000}"/>
    <cellStyle name="% 3 2 21" xfId="2283" xr:uid="{00000000-0005-0000-0000-000063010000}"/>
    <cellStyle name="% 3 2 22" xfId="2284" xr:uid="{00000000-0005-0000-0000-000064010000}"/>
    <cellStyle name="% 3 2 23" xfId="2285" xr:uid="{00000000-0005-0000-0000-000065010000}"/>
    <cellStyle name="% 3 2 24" xfId="2286" xr:uid="{00000000-0005-0000-0000-000066010000}"/>
    <cellStyle name="% 3 2 25" xfId="2287" xr:uid="{00000000-0005-0000-0000-000067010000}"/>
    <cellStyle name="% 3 2 26" xfId="2288" xr:uid="{00000000-0005-0000-0000-000068010000}"/>
    <cellStyle name="% 3 2 27" xfId="2289" xr:uid="{00000000-0005-0000-0000-000069010000}"/>
    <cellStyle name="% 3 2 28" xfId="2290" xr:uid="{00000000-0005-0000-0000-00006A010000}"/>
    <cellStyle name="% 3 2 29" xfId="2291" xr:uid="{00000000-0005-0000-0000-00006B010000}"/>
    <cellStyle name="% 3 2 3" xfId="2292" xr:uid="{00000000-0005-0000-0000-00006C010000}"/>
    <cellStyle name="% 3 2 30" xfId="2293" xr:uid="{00000000-0005-0000-0000-00006D010000}"/>
    <cellStyle name="% 3 2 31" xfId="2294" xr:uid="{00000000-0005-0000-0000-00006E010000}"/>
    <cellStyle name="% 3 2 32" xfId="2295" xr:uid="{00000000-0005-0000-0000-00006F010000}"/>
    <cellStyle name="% 3 2 33" xfId="2296" xr:uid="{00000000-0005-0000-0000-000070010000}"/>
    <cellStyle name="% 3 2 34" xfId="2297" xr:uid="{00000000-0005-0000-0000-000071010000}"/>
    <cellStyle name="% 3 2 35" xfId="2298" xr:uid="{00000000-0005-0000-0000-000072010000}"/>
    <cellStyle name="% 3 2 36" xfId="2299" xr:uid="{00000000-0005-0000-0000-000073010000}"/>
    <cellStyle name="% 3 2 37" xfId="2300" xr:uid="{00000000-0005-0000-0000-000074010000}"/>
    <cellStyle name="% 3 2 38" xfId="2301" xr:uid="{00000000-0005-0000-0000-000075010000}"/>
    <cellStyle name="% 3 2 39" xfId="2302" xr:uid="{00000000-0005-0000-0000-000076010000}"/>
    <cellStyle name="% 3 2 4" xfId="2303" xr:uid="{00000000-0005-0000-0000-000077010000}"/>
    <cellStyle name="% 3 2 40" xfId="2304" xr:uid="{00000000-0005-0000-0000-000078010000}"/>
    <cellStyle name="% 3 2 41" xfId="2305" xr:uid="{00000000-0005-0000-0000-000079010000}"/>
    <cellStyle name="% 3 2 42" xfId="2306" xr:uid="{00000000-0005-0000-0000-00007A010000}"/>
    <cellStyle name="% 3 2 43" xfId="2307" xr:uid="{00000000-0005-0000-0000-00007B010000}"/>
    <cellStyle name="% 3 2 44" xfId="2308" xr:uid="{00000000-0005-0000-0000-00007C010000}"/>
    <cellStyle name="% 3 2 45" xfId="2309" xr:uid="{00000000-0005-0000-0000-00007D010000}"/>
    <cellStyle name="% 3 2 46" xfId="2310" xr:uid="{00000000-0005-0000-0000-00007E010000}"/>
    <cellStyle name="% 3 2 47" xfId="2311" xr:uid="{00000000-0005-0000-0000-00007F010000}"/>
    <cellStyle name="% 3 2 48" xfId="2312" xr:uid="{00000000-0005-0000-0000-000080010000}"/>
    <cellStyle name="% 3 2 49" xfId="2313" xr:uid="{00000000-0005-0000-0000-000081010000}"/>
    <cellStyle name="% 3 2 5" xfId="2314" xr:uid="{00000000-0005-0000-0000-000082010000}"/>
    <cellStyle name="% 3 2 50" xfId="2315" xr:uid="{00000000-0005-0000-0000-000083010000}"/>
    <cellStyle name="% 3 2 51" xfId="2316" xr:uid="{00000000-0005-0000-0000-000084010000}"/>
    <cellStyle name="% 3 2 52" xfId="2317" xr:uid="{00000000-0005-0000-0000-000085010000}"/>
    <cellStyle name="% 3 2 53" xfId="2318" xr:uid="{00000000-0005-0000-0000-000086010000}"/>
    <cellStyle name="% 3 2 54" xfId="2319" xr:uid="{00000000-0005-0000-0000-000087010000}"/>
    <cellStyle name="% 3 2 55" xfId="2320" xr:uid="{00000000-0005-0000-0000-000088010000}"/>
    <cellStyle name="% 3 2 56" xfId="2321" xr:uid="{00000000-0005-0000-0000-000089010000}"/>
    <cellStyle name="% 3 2 57" xfId="2322" xr:uid="{00000000-0005-0000-0000-00008A010000}"/>
    <cellStyle name="% 3 2 58" xfId="2323" xr:uid="{00000000-0005-0000-0000-00008B010000}"/>
    <cellStyle name="% 3 2 59" xfId="2324" xr:uid="{00000000-0005-0000-0000-00008C010000}"/>
    <cellStyle name="% 3 2 6" xfId="2325" xr:uid="{00000000-0005-0000-0000-00008D010000}"/>
    <cellStyle name="% 3 2 60" xfId="2326" xr:uid="{00000000-0005-0000-0000-00008E010000}"/>
    <cellStyle name="% 3 2 61" xfId="2327" xr:uid="{00000000-0005-0000-0000-00008F010000}"/>
    <cellStyle name="% 3 2 62" xfId="2328" xr:uid="{00000000-0005-0000-0000-000090010000}"/>
    <cellStyle name="% 3 2 63" xfId="2329" xr:uid="{00000000-0005-0000-0000-000091010000}"/>
    <cellStyle name="% 3 2 64" xfId="2330" xr:uid="{00000000-0005-0000-0000-000092010000}"/>
    <cellStyle name="% 3 2 65" xfId="2331" xr:uid="{00000000-0005-0000-0000-000093010000}"/>
    <cellStyle name="% 3 2 66" xfId="2332" xr:uid="{00000000-0005-0000-0000-000094010000}"/>
    <cellStyle name="% 3 2 67" xfId="2333" xr:uid="{00000000-0005-0000-0000-000095010000}"/>
    <cellStyle name="% 3 2 68" xfId="2334" xr:uid="{00000000-0005-0000-0000-000096010000}"/>
    <cellStyle name="% 3 2 69" xfId="2335" xr:uid="{00000000-0005-0000-0000-000097010000}"/>
    <cellStyle name="% 3 2 7" xfId="2336" xr:uid="{00000000-0005-0000-0000-000098010000}"/>
    <cellStyle name="% 3 2 70" xfId="2337" xr:uid="{00000000-0005-0000-0000-000099010000}"/>
    <cellStyle name="% 3 2 71" xfId="2338" xr:uid="{00000000-0005-0000-0000-00009A010000}"/>
    <cellStyle name="% 3 2 72" xfId="2339" xr:uid="{00000000-0005-0000-0000-00009B010000}"/>
    <cellStyle name="% 3 2 73" xfId="2340" xr:uid="{00000000-0005-0000-0000-00009C010000}"/>
    <cellStyle name="% 3 2 74" xfId="2341" xr:uid="{00000000-0005-0000-0000-00009D010000}"/>
    <cellStyle name="% 3 2 75" xfId="2342" xr:uid="{00000000-0005-0000-0000-00009E010000}"/>
    <cellStyle name="% 3 2 76" xfId="2343" xr:uid="{00000000-0005-0000-0000-00009F010000}"/>
    <cellStyle name="% 3 2 77" xfId="2344" xr:uid="{00000000-0005-0000-0000-0000A0010000}"/>
    <cellStyle name="% 3 2 78" xfId="2345" xr:uid="{00000000-0005-0000-0000-0000A1010000}"/>
    <cellStyle name="% 3 2 8" xfId="2346" xr:uid="{00000000-0005-0000-0000-0000A2010000}"/>
    <cellStyle name="% 3 2 9" xfId="2347" xr:uid="{00000000-0005-0000-0000-0000A3010000}"/>
    <cellStyle name="% 3 20" xfId="2348" xr:uid="{00000000-0005-0000-0000-0000A4010000}"/>
    <cellStyle name="% 3 21" xfId="2349" xr:uid="{00000000-0005-0000-0000-0000A5010000}"/>
    <cellStyle name="% 3 22" xfId="2350" xr:uid="{00000000-0005-0000-0000-0000A6010000}"/>
    <cellStyle name="% 3 23" xfId="2351" xr:uid="{00000000-0005-0000-0000-0000A7010000}"/>
    <cellStyle name="% 3 24" xfId="2352" xr:uid="{00000000-0005-0000-0000-0000A8010000}"/>
    <cellStyle name="% 3 25" xfId="2353" xr:uid="{00000000-0005-0000-0000-0000A9010000}"/>
    <cellStyle name="% 3 26" xfId="2354" xr:uid="{00000000-0005-0000-0000-0000AA010000}"/>
    <cellStyle name="% 3 27" xfId="2355" xr:uid="{00000000-0005-0000-0000-0000AB010000}"/>
    <cellStyle name="% 3 28" xfId="2356" xr:uid="{00000000-0005-0000-0000-0000AC010000}"/>
    <cellStyle name="% 3 29" xfId="2357" xr:uid="{00000000-0005-0000-0000-0000AD010000}"/>
    <cellStyle name="% 3 3" xfId="2358" xr:uid="{00000000-0005-0000-0000-0000AE010000}"/>
    <cellStyle name="% 3 3 10" xfId="2359" xr:uid="{00000000-0005-0000-0000-0000AF010000}"/>
    <cellStyle name="% 3 3 11" xfId="2360" xr:uid="{00000000-0005-0000-0000-0000B0010000}"/>
    <cellStyle name="% 3 3 12" xfId="2361" xr:uid="{00000000-0005-0000-0000-0000B1010000}"/>
    <cellStyle name="% 3 3 13" xfId="2362" xr:uid="{00000000-0005-0000-0000-0000B2010000}"/>
    <cellStyle name="% 3 3 14" xfId="2363" xr:uid="{00000000-0005-0000-0000-0000B3010000}"/>
    <cellStyle name="% 3 3 15" xfId="2364" xr:uid="{00000000-0005-0000-0000-0000B4010000}"/>
    <cellStyle name="% 3 3 16" xfId="2365" xr:uid="{00000000-0005-0000-0000-0000B5010000}"/>
    <cellStyle name="% 3 3 17" xfId="2366" xr:uid="{00000000-0005-0000-0000-0000B6010000}"/>
    <cellStyle name="% 3 3 2" xfId="2367" xr:uid="{00000000-0005-0000-0000-0000B7010000}"/>
    <cellStyle name="% 3 3 3" xfId="2368" xr:uid="{00000000-0005-0000-0000-0000B8010000}"/>
    <cellStyle name="% 3 3 4" xfId="2369" xr:uid="{00000000-0005-0000-0000-0000B9010000}"/>
    <cellStyle name="% 3 3 5" xfId="2370" xr:uid="{00000000-0005-0000-0000-0000BA010000}"/>
    <cellStyle name="% 3 3 6" xfId="2371" xr:uid="{00000000-0005-0000-0000-0000BB010000}"/>
    <cellStyle name="% 3 3 7" xfId="2372" xr:uid="{00000000-0005-0000-0000-0000BC010000}"/>
    <cellStyle name="% 3 3 8" xfId="2373" xr:uid="{00000000-0005-0000-0000-0000BD010000}"/>
    <cellStyle name="% 3 3 9" xfId="2374" xr:uid="{00000000-0005-0000-0000-0000BE010000}"/>
    <cellStyle name="% 3 30" xfId="2375" xr:uid="{00000000-0005-0000-0000-0000BF010000}"/>
    <cellStyle name="% 3 31" xfId="2376" xr:uid="{00000000-0005-0000-0000-0000C0010000}"/>
    <cellStyle name="% 3 32" xfId="2377" xr:uid="{00000000-0005-0000-0000-0000C1010000}"/>
    <cellStyle name="% 3 33" xfId="2378" xr:uid="{00000000-0005-0000-0000-0000C2010000}"/>
    <cellStyle name="% 3 34" xfId="2379" xr:uid="{00000000-0005-0000-0000-0000C3010000}"/>
    <cellStyle name="% 3 35" xfId="2380" xr:uid="{00000000-0005-0000-0000-0000C4010000}"/>
    <cellStyle name="% 3 37" xfId="2381" xr:uid="{00000000-0005-0000-0000-0000C5010000}"/>
    <cellStyle name="% 3 38" xfId="2382" xr:uid="{00000000-0005-0000-0000-0000C6010000}"/>
    <cellStyle name="% 3 39" xfId="2383" xr:uid="{00000000-0005-0000-0000-0000C7010000}"/>
    <cellStyle name="% 3 4" xfId="2384" xr:uid="{00000000-0005-0000-0000-0000C8010000}"/>
    <cellStyle name="% 3 4 10" xfId="2385" xr:uid="{00000000-0005-0000-0000-0000C9010000}"/>
    <cellStyle name="% 3 4 11" xfId="2386" xr:uid="{00000000-0005-0000-0000-0000CA010000}"/>
    <cellStyle name="% 3 4 12" xfId="2387" xr:uid="{00000000-0005-0000-0000-0000CB010000}"/>
    <cellStyle name="% 3 4 13" xfId="2388" xr:uid="{00000000-0005-0000-0000-0000CC010000}"/>
    <cellStyle name="% 3 4 14" xfId="2389" xr:uid="{00000000-0005-0000-0000-0000CD010000}"/>
    <cellStyle name="% 3 4 15" xfId="2390" xr:uid="{00000000-0005-0000-0000-0000CE010000}"/>
    <cellStyle name="% 3 4 16" xfId="2391" xr:uid="{00000000-0005-0000-0000-0000CF010000}"/>
    <cellStyle name="% 3 4 17" xfId="2392" xr:uid="{00000000-0005-0000-0000-0000D0010000}"/>
    <cellStyle name="% 3 4 2" xfId="2393" xr:uid="{00000000-0005-0000-0000-0000D1010000}"/>
    <cellStyle name="% 3 4 3" xfId="2394" xr:uid="{00000000-0005-0000-0000-0000D2010000}"/>
    <cellStyle name="% 3 4 4" xfId="2395" xr:uid="{00000000-0005-0000-0000-0000D3010000}"/>
    <cellStyle name="% 3 4 5" xfId="2396" xr:uid="{00000000-0005-0000-0000-0000D4010000}"/>
    <cellStyle name="% 3 4 6" xfId="2397" xr:uid="{00000000-0005-0000-0000-0000D5010000}"/>
    <cellStyle name="% 3 4 7" xfId="2398" xr:uid="{00000000-0005-0000-0000-0000D6010000}"/>
    <cellStyle name="% 3 4 8" xfId="2399" xr:uid="{00000000-0005-0000-0000-0000D7010000}"/>
    <cellStyle name="% 3 4 9" xfId="2400" xr:uid="{00000000-0005-0000-0000-0000D8010000}"/>
    <cellStyle name="% 3 40" xfId="2401" xr:uid="{00000000-0005-0000-0000-0000D9010000}"/>
    <cellStyle name="% 3 41" xfId="2402" xr:uid="{00000000-0005-0000-0000-0000DA010000}"/>
    <cellStyle name="% 3 42" xfId="2403" xr:uid="{00000000-0005-0000-0000-0000DB010000}"/>
    <cellStyle name="% 3 43" xfId="2404" xr:uid="{00000000-0005-0000-0000-0000DC010000}"/>
    <cellStyle name="% 3 44" xfId="2405" xr:uid="{00000000-0005-0000-0000-0000DD010000}"/>
    <cellStyle name="% 3 45" xfId="2406" xr:uid="{00000000-0005-0000-0000-0000DE010000}"/>
    <cellStyle name="% 3 46" xfId="2407" xr:uid="{00000000-0005-0000-0000-0000DF010000}"/>
    <cellStyle name="% 3 47" xfId="2408" xr:uid="{00000000-0005-0000-0000-0000E0010000}"/>
    <cellStyle name="% 3 48" xfId="2409" xr:uid="{00000000-0005-0000-0000-0000E1010000}"/>
    <cellStyle name="% 3 49" xfId="2410" xr:uid="{00000000-0005-0000-0000-0000E2010000}"/>
    <cellStyle name="% 3 5" xfId="2411" xr:uid="{00000000-0005-0000-0000-0000E3010000}"/>
    <cellStyle name="% 3 50" xfId="2412" xr:uid="{00000000-0005-0000-0000-0000E4010000}"/>
    <cellStyle name="% 3 51" xfId="2413" xr:uid="{00000000-0005-0000-0000-0000E5010000}"/>
    <cellStyle name="% 3 52" xfId="2414" xr:uid="{00000000-0005-0000-0000-0000E6010000}"/>
    <cellStyle name="% 3 53" xfId="2415" xr:uid="{00000000-0005-0000-0000-0000E7010000}"/>
    <cellStyle name="% 3 54" xfId="2416" xr:uid="{00000000-0005-0000-0000-0000E8010000}"/>
    <cellStyle name="% 3 55" xfId="2417" xr:uid="{00000000-0005-0000-0000-0000E9010000}"/>
    <cellStyle name="% 3 56" xfId="2418" xr:uid="{00000000-0005-0000-0000-0000EA010000}"/>
    <cellStyle name="% 3 57" xfId="2419" xr:uid="{00000000-0005-0000-0000-0000EB010000}"/>
    <cellStyle name="% 3 58" xfId="2420" xr:uid="{00000000-0005-0000-0000-0000EC010000}"/>
    <cellStyle name="% 3 59" xfId="2421" xr:uid="{00000000-0005-0000-0000-0000ED010000}"/>
    <cellStyle name="% 3 6" xfId="2422" xr:uid="{00000000-0005-0000-0000-0000EE010000}"/>
    <cellStyle name="% 3 60" xfId="2423" xr:uid="{00000000-0005-0000-0000-0000EF010000}"/>
    <cellStyle name="% 3 61" xfId="2424" xr:uid="{00000000-0005-0000-0000-0000F0010000}"/>
    <cellStyle name="% 3 62" xfId="2425" xr:uid="{00000000-0005-0000-0000-0000F1010000}"/>
    <cellStyle name="% 3 63" xfId="2426" xr:uid="{00000000-0005-0000-0000-0000F2010000}"/>
    <cellStyle name="% 3 64" xfId="2427" xr:uid="{00000000-0005-0000-0000-0000F3010000}"/>
    <cellStyle name="% 3 65" xfId="2428" xr:uid="{00000000-0005-0000-0000-0000F4010000}"/>
    <cellStyle name="% 3 66" xfId="2429" xr:uid="{00000000-0005-0000-0000-0000F5010000}"/>
    <cellStyle name="% 3 67" xfId="2430" xr:uid="{00000000-0005-0000-0000-0000F6010000}"/>
    <cellStyle name="% 3 68" xfId="2431" xr:uid="{00000000-0005-0000-0000-0000F7010000}"/>
    <cellStyle name="% 3 69" xfId="2432" xr:uid="{00000000-0005-0000-0000-0000F8010000}"/>
    <cellStyle name="% 3 7" xfId="2433" xr:uid="{00000000-0005-0000-0000-0000F9010000}"/>
    <cellStyle name="% 3 70" xfId="2434" xr:uid="{00000000-0005-0000-0000-0000FA010000}"/>
    <cellStyle name="% 3 71" xfId="2435" xr:uid="{00000000-0005-0000-0000-0000FB010000}"/>
    <cellStyle name="% 3 72" xfId="2436" xr:uid="{00000000-0005-0000-0000-0000FC010000}"/>
    <cellStyle name="% 3 73" xfId="2437" xr:uid="{00000000-0005-0000-0000-0000FD010000}"/>
    <cellStyle name="% 3 74" xfId="2438" xr:uid="{00000000-0005-0000-0000-0000FE010000}"/>
    <cellStyle name="% 3 75" xfId="2439" xr:uid="{00000000-0005-0000-0000-0000FF010000}"/>
    <cellStyle name="% 3 76" xfId="2440" xr:uid="{00000000-0005-0000-0000-000000020000}"/>
    <cellStyle name="% 3 77" xfId="2441" xr:uid="{00000000-0005-0000-0000-000001020000}"/>
    <cellStyle name="% 3 78" xfId="2442" xr:uid="{00000000-0005-0000-0000-000002020000}"/>
    <cellStyle name="% 3 8" xfId="2443" xr:uid="{00000000-0005-0000-0000-000003020000}"/>
    <cellStyle name="% 3 9" xfId="2444" xr:uid="{00000000-0005-0000-0000-000004020000}"/>
    <cellStyle name="% 30" xfId="2445" xr:uid="{00000000-0005-0000-0000-000005020000}"/>
    <cellStyle name="% 31" xfId="2446" xr:uid="{00000000-0005-0000-0000-000006020000}"/>
    <cellStyle name="% 32" xfId="2447" xr:uid="{00000000-0005-0000-0000-000007020000}"/>
    <cellStyle name="% 33" xfId="2448" xr:uid="{00000000-0005-0000-0000-000008020000}"/>
    <cellStyle name="% 34" xfId="2449" xr:uid="{00000000-0005-0000-0000-000009020000}"/>
    <cellStyle name="% 35" xfId="2450" xr:uid="{00000000-0005-0000-0000-00000A020000}"/>
    <cellStyle name="% 36" xfId="2451" xr:uid="{00000000-0005-0000-0000-00000B020000}"/>
    <cellStyle name="% 37" xfId="2452" xr:uid="{00000000-0005-0000-0000-00000C020000}"/>
    <cellStyle name="% 38" xfId="2453" xr:uid="{00000000-0005-0000-0000-00000D020000}"/>
    <cellStyle name="% 39" xfId="2454" xr:uid="{00000000-0005-0000-0000-00000E020000}"/>
    <cellStyle name="% 4" xfId="24" xr:uid="{00000000-0005-0000-0000-00000F020000}"/>
    <cellStyle name="% 4 2" xfId="25" xr:uid="{00000000-0005-0000-0000-000010020000}"/>
    <cellStyle name="% 4 3" xfId="26" xr:uid="{00000000-0005-0000-0000-000011020000}"/>
    <cellStyle name="% 4 4" xfId="27" xr:uid="{00000000-0005-0000-0000-000012020000}"/>
    <cellStyle name="% 4 5" xfId="28" xr:uid="{00000000-0005-0000-0000-000013020000}"/>
    <cellStyle name="% 4 6" xfId="29" xr:uid="{00000000-0005-0000-0000-000014020000}"/>
    <cellStyle name="% 4 7" xfId="30" xr:uid="{00000000-0005-0000-0000-000015020000}"/>
    <cellStyle name="% 4 8" xfId="31" xr:uid="{00000000-0005-0000-0000-000016020000}"/>
    <cellStyle name="% 40" xfId="2455" xr:uid="{00000000-0005-0000-0000-000017020000}"/>
    <cellStyle name="% 41" xfId="2456" xr:uid="{00000000-0005-0000-0000-000018020000}"/>
    <cellStyle name="% 42" xfId="2457" xr:uid="{00000000-0005-0000-0000-000019020000}"/>
    <cellStyle name="% 43" xfId="2458" xr:uid="{00000000-0005-0000-0000-00001A020000}"/>
    <cellStyle name="% 44" xfId="2459" xr:uid="{00000000-0005-0000-0000-00001B020000}"/>
    <cellStyle name="% 45" xfId="2460" xr:uid="{00000000-0005-0000-0000-00001C020000}"/>
    <cellStyle name="% 46" xfId="2461" xr:uid="{00000000-0005-0000-0000-00001D020000}"/>
    <cellStyle name="% 47" xfId="2462" xr:uid="{00000000-0005-0000-0000-00001E020000}"/>
    <cellStyle name="% 48" xfId="2463" xr:uid="{00000000-0005-0000-0000-00001F020000}"/>
    <cellStyle name="% 49" xfId="2464" xr:uid="{00000000-0005-0000-0000-000020020000}"/>
    <cellStyle name="% 5" xfId="2465" xr:uid="{00000000-0005-0000-0000-000021020000}"/>
    <cellStyle name="% 50" xfId="2466" xr:uid="{00000000-0005-0000-0000-000022020000}"/>
    <cellStyle name="% 51" xfId="2467" xr:uid="{00000000-0005-0000-0000-000023020000}"/>
    <cellStyle name="% 52" xfId="2468" xr:uid="{00000000-0005-0000-0000-000024020000}"/>
    <cellStyle name="% 53" xfId="2469" xr:uid="{00000000-0005-0000-0000-000025020000}"/>
    <cellStyle name="% 54" xfId="2470" xr:uid="{00000000-0005-0000-0000-000026020000}"/>
    <cellStyle name="% 55" xfId="2471" xr:uid="{00000000-0005-0000-0000-000027020000}"/>
    <cellStyle name="% 56" xfId="2472" xr:uid="{00000000-0005-0000-0000-000028020000}"/>
    <cellStyle name="% 57" xfId="2473" xr:uid="{00000000-0005-0000-0000-000029020000}"/>
    <cellStyle name="% 58" xfId="2474" xr:uid="{00000000-0005-0000-0000-00002A020000}"/>
    <cellStyle name="% 59" xfId="2475" xr:uid="{00000000-0005-0000-0000-00002B020000}"/>
    <cellStyle name="% 6" xfId="2476" xr:uid="{00000000-0005-0000-0000-00002C020000}"/>
    <cellStyle name="% 60" xfId="2477" xr:uid="{00000000-0005-0000-0000-00002D020000}"/>
    <cellStyle name="% 61" xfId="2478" xr:uid="{00000000-0005-0000-0000-00002E020000}"/>
    <cellStyle name="% 62" xfId="2479" xr:uid="{00000000-0005-0000-0000-00002F020000}"/>
    <cellStyle name="% 63" xfId="2480" xr:uid="{00000000-0005-0000-0000-000030020000}"/>
    <cellStyle name="% 64" xfId="2481" xr:uid="{00000000-0005-0000-0000-000031020000}"/>
    <cellStyle name="% 65" xfId="2482" xr:uid="{00000000-0005-0000-0000-000032020000}"/>
    <cellStyle name="% 66" xfId="2483" xr:uid="{00000000-0005-0000-0000-000033020000}"/>
    <cellStyle name="% 67" xfId="2484" xr:uid="{00000000-0005-0000-0000-000034020000}"/>
    <cellStyle name="% 68" xfId="2485" xr:uid="{00000000-0005-0000-0000-000035020000}"/>
    <cellStyle name="% 69" xfId="2486" xr:uid="{00000000-0005-0000-0000-000036020000}"/>
    <cellStyle name="% 7" xfId="2487" xr:uid="{00000000-0005-0000-0000-000037020000}"/>
    <cellStyle name="% 70" xfId="2488" xr:uid="{00000000-0005-0000-0000-000038020000}"/>
    <cellStyle name="% 71" xfId="2489" xr:uid="{00000000-0005-0000-0000-000039020000}"/>
    <cellStyle name="% 72" xfId="2490" xr:uid="{00000000-0005-0000-0000-00003A020000}"/>
    <cellStyle name="% 73" xfId="2491" xr:uid="{00000000-0005-0000-0000-00003B020000}"/>
    <cellStyle name="% 74" xfId="2492" xr:uid="{00000000-0005-0000-0000-00003C020000}"/>
    <cellStyle name="% 75" xfId="2493" xr:uid="{00000000-0005-0000-0000-00003D020000}"/>
    <cellStyle name="% 76" xfId="2494" xr:uid="{00000000-0005-0000-0000-00003E020000}"/>
    <cellStyle name="% 77" xfId="2495" xr:uid="{00000000-0005-0000-0000-00003F020000}"/>
    <cellStyle name="% 78" xfId="2496" xr:uid="{00000000-0005-0000-0000-000040020000}"/>
    <cellStyle name="% 79" xfId="2497" xr:uid="{00000000-0005-0000-0000-000041020000}"/>
    <cellStyle name="% 8" xfId="2498" xr:uid="{00000000-0005-0000-0000-000042020000}"/>
    <cellStyle name="% 80" xfId="2499" xr:uid="{00000000-0005-0000-0000-000043020000}"/>
    <cellStyle name="% 81" xfId="2500" xr:uid="{00000000-0005-0000-0000-000044020000}"/>
    <cellStyle name="% 82" xfId="2501" xr:uid="{00000000-0005-0000-0000-000045020000}"/>
    <cellStyle name="% 83" xfId="2502" xr:uid="{00000000-0005-0000-0000-000046020000}"/>
    <cellStyle name="% 84" xfId="2503" xr:uid="{00000000-0005-0000-0000-000047020000}"/>
    <cellStyle name="% 85" xfId="2504" xr:uid="{00000000-0005-0000-0000-000048020000}"/>
    <cellStyle name="% 86" xfId="2505" xr:uid="{00000000-0005-0000-0000-000049020000}"/>
    <cellStyle name="% 87" xfId="2506" xr:uid="{00000000-0005-0000-0000-00004A020000}"/>
    <cellStyle name="% 88" xfId="2507" xr:uid="{00000000-0005-0000-0000-00004B020000}"/>
    <cellStyle name="% 89" xfId="2508" xr:uid="{00000000-0005-0000-0000-00004C020000}"/>
    <cellStyle name="% 9" xfId="2509" xr:uid="{00000000-0005-0000-0000-00004D020000}"/>
    <cellStyle name="% 90" xfId="2510" xr:uid="{00000000-0005-0000-0000-00004E020000}"/>
    <cellStyle name="% 91" xfId="2511" xr:uid="{00000000-0005-0000-0000-00004F020000}"/>
    <cellStyle name="% 92" xfId="2512" xr:uid="{00000000-0005-0000-0000-000050020000}"/>
    <cellStyle name="% 93" xfId="2513" xr:uid="{00000000-0005-0000-0000-000051020000}"/>
    <cellStyle name="% 94" xfId="2514" xr:uid="{00000000-0005-0000-0000-000052020000}"/>
    <cellStyle name="% 95" xfId="2515" xr:uid="{00000000-0005-0000-0000-000053020000}"/>
    <cellStyle name="% 96" xfId="2516" xr:uid="{00000000-0005-0000-0000-000054020000}"/>
    <cellStyle name="% 97" xfId="2517" xr:uid="{00000000-0005-0000-0000-000055020000}"/>
    <cellStyle name="% 98" xfId="2518" xr:uid="{00000000-0005-0000-0000-000056020000}"/>
    <cellStyle name="% 99" xfId="2519" xr:uid="{00000000-0005-0000-0000-000057020000}"/>
    <cellStyle name="%_1. +-Changes from RIIO vD4 to vD5" xfId="2520" xr:uid="{00000000-0005-0000-0000-000058020000}"/>
    <cellStyle name="%_1.3 Acc Costs NG (2011)" xfId="2521" xr:uid="{00000000-0005-0000-0000-000059020000}"/>
    <cellStyle name="%_1.3 Acc Costs NG (2011) 2" xfId="2522" xr:uid="{00000000-0005-0000-0000-00005A020000}"/>
    <cellStyle name="%_1.3 Acc Costs NG (2011) 3" xfId="2523" xr:uid="{00000000-0005-0000-0000-00005B020000}"/>
    <cellStyle name="%_1.3 Acc Costs NG (2011) 4" xfId="2524" xr:uid="{00000000-0005-0000-0000-00005C020000}"/>
    <cellStyle name="%_1.3 Acc Costs NG (2011) 5" xfId="2525" xr:uid="{00000000-0005-0000-0000-00005D020000}"/>
    <cellStyle name="%_1.3 Acc Costs NG (2011) 6" xfId="2526" xr:uid="{00000000-0005-0000-0000-00005E020000}"/>
    <cellStyle name="%_1.3 Acc Costs NG (2011) 7" xfId="2527" xr:uid="{00000000-0005-0000-0000-00005F020000}"/>
    <cellStyle name="%_1.3 Acc Costs NG (2011) 8" xfId="2528" xr:uid="{00000000-0005-0000-0000-000060020000}"/>
    <cellStyle name="%_1.3 Rec to old modelling" xfId="2529" xr:uid="{00000000-0005-0000-0000-000061020000}"/>
    <cellStyle name="%_1.3s Accounting C Costs Scots" xfId="2530" xr:uid="{00000000-0005-0000-0000-000062020000}"/>
    <cellStyle name="%_1.5 Opex Reconciliation NG" xfId="2531" xr:uid="{00000000-0005-0000-0000-000063020000}"/>
    <cellStyle name="%_1.8 Irregular Items" xfId="2532" xr:uid="{00000000-0005-0000-0000-000064020000}"/>
    <cellStyle name="%_1.8 Irregular Items 2" xfId="2533" xr:uid="{00000000-0005-0000-0000-000065020000}"/>
    <cellStyle name="%_1.8 Irregular Items 3" xfId="2534" xr:uid="{00000000-0005-0000-0000-000066020000}"/>
    <cellStyle name="%_1.8 Irregular Items 4" xfId="2535" xr:uid="{00000000-0005-0000-0000-000067020000}"/>
    <cellStyle name="%_1.8 Irregular Items 5" xfId="2536" xr:uid="{00000000-0005-0000-0000-000068020000}"/>
    <cellStyle name="%_1.8 Irregular Items 6" xfId="2537" xr:uid="{00000000-0005-0000-0000-000069020000}"/>
    <cellStyle name="%_1.8 Irregular Items 7" xfId="2538" xr:uid="{00000000-0005-0000-0000-00006A020000}"/>
    <cellStyle name="%_1.8 Irregular Items 8" xfId="2539" xr:uid="{00000000-0005-0000-0000-00006B020000}"/>
    <cellStyle name="%_2.14 Year on Year Movt" xfId="2540" xr:uid="{00000000-0005-0000-0000-00006C020000}"/>
    <cellStyle name="%_2.14 Year on Year Movt ( (2013)" xfId="2541" xr:uid="{00000000-0005-0000-0000-00006D020000}"/>
    <cellStyle name="%_2.14 Year on Year Movt ( (2013) 2" xfId="2542" xr:uid="{00000000-0005-0000-0000-00006E020000}"/>
    <cellStyle name="%_2.14 Year on Year Movt ( (2013) 3" xfId="2543" xr:uid="{00000000-0005-0000-0000-00006F020000}"/>
    <cellStyle name="%_2.14 Year on Year Movt ( (2013) 4" xfId="2544" xr:uid="{00000000-0005-0000-0000-000070020000}"/>
    <cellStyle name="%_2.14 Year on Year Movt ( (2013) 5" xfId="2545" xr:uid="{00000000-0005-0000-0000-000071020000}"/>
    <cellStyle name="%_2.14 Year on Year Movt ( (2013) 6" xfId="2546" xr:uid="{00000000-0005-0000-0000-000072020000}"/>
    <cellStyle name="%_2.14 Year on Year Movt ( (2013) 7" xfId="2547" xr:uid="{00000000-0005-0000-0000-000073020000}"/>
    <cellStyle name="%_2.14 Year on Year Movt ( (2013) 8" xfId="2548" xr:uid="{00000000-0005-0000-0000-000074020000}"/>
    <cellStyle name="%_2.14 Year on Year Movt (2011)" xfId="2549" xr:uid="{00000000-0005-0000-0000-000075020000}"/>
    <cellStyle name="%_2.14 Year on Year Movt (2011) 2" xfId="2550" xr:uid="{00000000-0005-0000-0000-000076020000}"/>
    <cellStyle name="%_2.14 Year on Year Movt (2011) 3" xfId="2551" xr:uid="{00000000-0005-0000-0000-000077020000}"/>
    <cellStyle name="%_2.14 Year on Year Movt (2011) 4" xfId="2552" xr:uid="{00000000-0005-0000-0000-000078020000}"/>
    <cellStyle name="%_2.14 Year on Year Movt (2011) 5" xfId="2553" xr:uid="{00000000-0005-0000-0000-000079020000}"/>
    <cellStyle name="%_2.14 Year on Year Movt (2011) 6" xfId="2554" xr:uid="{00000000-0005-0000-0000-00007A020000}"/>
    <cellStyle name="%_2.14 Year on Year Movt (2011) 7" xfId="2555" xr:uid="{00000000-0005-0000-0000-00007B020000}"/>
    <cellStyle name="%_2.14 Year on Year Movt (2011) 8" xfId="2556" xr:uid="{00000000-0005-0000-0000-00007C020000}"/>
    <cellStyle name="%_2.14 Year on Year Movt (2012)" xfId="2557" xr:uid="{00000000-0005-0000-0000-00007D020000}"/>
    <cellStyle name="%_2.14 Year on Year Movt (2012) 2" xfId="2558" xr:uid="{00000000-0005-0000-0000-00007E020000}"/>
    <cellStyle name="%_2.14 Year on Year Movt (2012) 3" xfId="2559" xr:uid="{00000000-0005-0000-0000-00007F020000}"/>
    <cellStyle name="%_2.14 Year on Year Movt (2012) 4" xfId="2560" xr:uid="{00000000-0005-0000-0000-000080020000}"/>
    <cellStyle name="%_2.14 Year on Year Movt (2012) 5" xfId="2561" xr:uid="{00000000-0005-0000-0000-000081020000}"/>
    <cellStyle name="%_2.14 Year on Year Movt (2012) 6" xfId="2562" xr:uid="{00000000-0005-0000-0000-000082020000}"/>
    <cellStyle name="%_2.14 Year on Year Movt (2012) 7" xfId="2563" xr:uid="{00000000-0005-0000-0000-000083020000}"/>
    <cellStyle name="%_2.14 Year on Year Movt (2012) 8" xfId="2564" xr:uid="{00000000-0005-0000-0000-000084020000}"/>
    <cellStyle name="%_2.4 Exc &amp; Demin " xfId="2565" xr:uid="{00000000-0005-0000-0000-000085020000}"/>
    <cellStyle name="%_2.7s Insurance" xfId="2566" xr:uid="{00000000-0005-0000-0000-000086020000}"/>
    <cellStyle name="%_2010_NGET_TPCR4_RO_FBPQ(Opex) trace only FINAL(DPP)" xfId="2567" xr:uid="{00000000-0005-0000-0000-000087020000}"/>
    <cellStyle name="%_2010_NGET_TPCR4_RO_FBPQ(Opex) trace only FINAL(DPP) 2" xfId="2568" xr:uid="{00000000-0005-0000-0000-000088020000}"/>
    <cellStyle name="%_2010_NGET_TPCR4_RO_FBPQ(Opex) trace only FINAL(DPP) 3" xfId="2569" xr:uid="{00000000-0005-0000-0000-000089020000}"/>
    <cellStyle name="%_2010_NGET_TPCR4_RO_FBPQ(Opex) trace only FINAL(DPP) 4" xfId="2570" xr:uid="{00000000-0005-0000-0000-00008A020000}"/>
    <cellStyle name="%_2010_NGET_TPCR4_RO_FBPQ(Opex) trace only FINAL(DPP) 5" xfId="2571" xr:uid="{00000000-0005-0000-0000-00008B020000}"/>
    <cellStyle name="%_2010_NGET_TPCR4_RO_FBPQ(Opex) trace only FINAL(DPP) 6" xfId="2572" xr:uid="{00000000-0005-0000-0000-00008C020000}"/>
    <cellStyle name="%_2010_NGET_TPCR4_RO_FBPQ(Opex) trace only FINAL(DPP) 7" xfId="2573" xr:uid="{00000000-0005-0000-0000-00008D020000}"/>
    <cellStyle name="%_2010_NGET_TPCR4_RO_FBPQ(Opex) trace only FINAL(DPP) 8" xfId="2574" xr:uid="{00000000-0005-0000-0000-00008E020000}"/>
    <cellStyle name="%_3.1.2 DB Pension Detail" xfId="2575" xr:uid="{00000000-0005-0000-0000-00008F020000}"/>
    <cellStyle name="%_3.3 Tax" xfId="32" xr:uid="{00000000-0005-0000-0000-000090020000}"/>
    <cellStyle name="%_3.3 Tax 2" xfId="33" xr:uid="{00000000-0005-0000-0000-000091020000}"/>
    <cellStyle name="%_3.3 Tax 2 2" xfId="2576" xr:uid="{00000000-0005-0000-0000-000092020000}"/>
    <cellStyle name="%_3.3 Tax 3" xfId="2577" xr:uid="{00000000-0005-0000-0000-000093020000}"/>
    <cellStyle name="%_3.3 Tax_2.14 Year on Year Movt" xfId="2578" xr:uid="{00000000-0005-0000-0000-000094020000}"/>
    <cellStyle name="%_3.3 Tax_2.4 Exc &amp; Demin " xfId="2579" xr:uid="{00000000-0005-0000-0000-000095020000}"/>
    <cellStyle name="%_3.3 Tax_2.7s Insurance" xfId="2580" xr:uid="{00000000-0005-0000-0000-000096020000}"/>
    <cellStyle name="%_3.3 Tax_3.1.2 DB Pension Detail" xfId="2581" xr:uid="{00000000-0005-0000-0000-000097020000}"/>
    <cellStyle name="%_3.3 Tax_4.16 Asset lives" xfId="2582" xr:uid="{00000000-0005-0000-0000-000098020000}"/>
    <cellStyle name="%_4.16 Asset lives" xfId="2583" xr:uid="{00000000-0005-0000-0000-000099020000}"/>
    <cellStyle name="%_4.2 Activity Indicators" xfId="34" xr:uid="{00000000-0005-0000-0000-00009A020000}"/>
    <cellStyle name="%_4.2 Activity Indicators 2" xfId="2584" xr:uid="{00000000-0005-0000-0000-00009B020000}"/>
    <cellStyle name="%_4.2 Activity Indicators 2 2" xfId="2585" xr:uid="{00000000-0005-0000-0000-00009C020000}"/>
    <cellStyle name="%_4.2 Activity Indicators 3" xfId="2586" xr:uid="{00000000-0005-0000-0000-00009D020000}"/>
    <cellStyle name="%_4.20 Scheme Listing NLR" xfId="2587" xr:uid="{00000000-0005-0000-0000-00009E020000}"/>
    <cellStyle name="%_4.3 Transmission system performance" xfId="2588" xr:uid="{00000000-0005-0000-0000-00009F020000}"/>
    <cellStyle name="%_5.15.1 Cond &amp; Risk-Entry Points" xfId="2589" xr:uid="{00000000-0005-0000-0000-0000A0020000}"/>
    <cellStyle name="%_5.15.2 Cond &amp; Risk-Exit Points" xfId="2590" xr:uid="{00000000-0005-0000-0000-0000A1020000}"/>
    <cellStyle name="%_5.15.3 Cond &amp; Risk-Comps" xfId="2591" xr:uid="{00000000-0005-0000-0000-0000A2020000}"/>
    <cellStyle name="%_5.15.4 Cond &amp; Risk-Pipelines" xfId="2592" xr:uid="{00000000-0005-0000-0000-0000A3020000}"/>
    <cellStyle name="%_5.15.5 Cond &amp; Risk-Multijunctin" xfId="2593" xr:uid="{00000000-0005-0000-0000-0000A4020000}"/>
    <cellStyle name="%_5.6 Environmental " xfId="2594" xr:uid="{00000000-0005-0000-0000-0000A5020000}"/>
    <cellStyle name="%_5.9 Asset data " xfId="2595" xr:uid="{00000000-0005-0000-0000-0000A6020000}"/>
    <cellStyle name="%_Book1" xfId="2596" xr:uid="{00000000-0005-0000-0000-0000A7020000}"/>
    <cellStyle name="%_BP10+ GTO Capex Split CN" xfId="35" xr:uid="{00000000-0005-0000-0000-0000A8020000}"/>
    <cellStyle name="%_Business Plan " xfId="2597" xr:uid="{00000000-0005-0000-0000-0000A9020000}"/>
    <cellStyle name="%_Copy of Repair Draft RIIO Plan v0.11" xfId="2598" xr:uid="{00000000-0005-0000-0000-0000AA020000}"/>
    <cellStyle name="%_Customer Operations Business Plan Input Reqs (3)" xfId="2599" xr:uid="{00000000-0005-0000-0000-0000AB020000}"/>
    <cellStyle name="%_Draft RIIO plan presentation template - Commercial (2)" xfId="2600" xr:uid="{00000000-0005-0000-0000-0000AC020000}"/>
    <cellStyle name="%_Draft RIIO plan presentation template - Customer Opsx Centre V2 (2)" xfId="2601" xr:uid="{00000000-0005-0000-0000-0000AD020000}"/>
    <cellStyle name="%_Draft RIIO plan presentation template - Customer Opsx Centre V2 (2) - updated with mapping" xfId="2602" xr:uid="{00000000-0005-0000-0000-0000AE020000}"/>
    <cellStyle name="%_Draft RIIO plan presentation template - Customer Opsx Centre V7" xfId="2603" xr:uid="{00000000-0005-0000-0000-0000AF020000}"/>
    <cellStyle name="%_Emergency DRAFT RIIO Plan V0 3 1" xfId="2604" xr:uid="{00000000-0005-0000-0000-0000B0020000}"/>
    <cellStyle name="%_Emergency DRAFT RIIO Plan V0 9" xfId="2605" xr:uid="{00000000-0005-0000-0000-0000B1020000}"/>
    <cellStyle name="%_EMS 0.1 Emergency Process" xfId="2606" xr:uid="{00000000-0005-0000-0000-0000B2020000}"/>
    <cellStyle name="%_EMS 0.1 Emergency Process - Opex plan template" xfId="2607" xr:uid="{00000000-0005-0000-0000-0000B3020000}"/>
    <cellStyle name="%_EMS 0.2 Emergency Process" xfId="2608" xr:uid="{00000000-0005-0000-0000-0000B4020000}"/>
    <cellStyle name="%_GTO Non Operational Capex Roll-over submission (FINAL with property)" xfId="36" xr:uid="{00000000-0005-0000-0000-0000B5020000}"/>
    <cellStyle name="%_Maintenance Draft RIIO Plan v0.1" xfId="2609" xr:uid="{00000000-0005-0000-0000-0000B6020000}"/>
    <cellStyle name="%_Manual Adjustments" xfId="2610" xr:uid="{00000000-0005-0000-0000-0000B7020000}"/>
    <cellStyle name="%_Network Strategy Business Plan Input Reqs - v10" xfId="2611" xr:uid="{00000000-0005-0000-0000-0000B8020000}"/>
    <cellStyle name="%_NGET Opex PCRRP Tables 31 Mar 2010 Final" xfId="2612" xr:uid="{00000000-0005-0000-0000-0000B9020000}"/>
    <cellStyle name="%_NGET Opex PCRRP Tables 31 Mar 2010 Final 2" xfId="2613" xr:uid="{00000000-0005-0000-0000-0000BA020000}"/>
    <cellStyle name="%_NGG Capex PCRRP Tables 31 Mar 2010 DraftV6 FINAL" xfId="2614" xr:uid="{00000000-0005-0000-0000-0000BB020000}"/>
    <cellStyle name="%_NGG Opex PCRRP Tables 31 Mar 2009" xfId="37" xr:uid="{00000000-0005-0000-0000-0000BC020000}"/>
    <cellStyle name="%_NGG Opex PCRRP Tables 31 Mar 2010 final" xfId="2615" xr:uid="{00000000-0005-0000-0000-0000BD020000}"/>
    <cellStyle name="%_NGG TPCR4 MG Workings" xfId="38" xr:uid="{00000000-0005-0000-0000-0000BE020000}"/>
    <cellStyle name="%_NGG TPCR4 Rollover FBPQ (Capex)" xfId="2616" xr:uid="{00000000-0005-0000-0000-0000BF020000}"/>
    <cellStyle name="%_Non formula" xfId="2617" xr:uid="{00000000-0005-0000-0000-0000C0020000}"/>
    <cellStyle name="%_Opex Consolidation v0.4" xfId="2618" xr:uid="{00000000-0005-0000-0000-0000C1020000}"/>
    <cellStyle name="%_Opex Input" xfId="39" xr:uid="{00000000-0005-0000-0000-0000C2020000}"/>
    <cellStyle name="%_Opex plan template draft5" xfId="2619" xr:uid="{00000000-0005-0000-0000-0000C3020000}"/>
    <cellStyle name="%_Opex plan template draft5b" xfId="2620" xr:uid="{00000000-0005-0000-0000-0000C4020000}"/>
    <cellStyle name="%_Opex plan template draft5b 2" xfId="2621" xr:uid="{00000000-0005-0000-0000-0000C5020000}"/>
    <cellStyle name="%_Opex plan template draft5b 2 2" xfId="2622" xr:uid="{00000000-0005-0000-0000-0000C6020000}"/>
    <cellStyle name="%_Opex plan template draft5b 3" xfId="2623" xr:uid="{00000000-0005-0000-0000-0000C7020000}"/>
    <cellStyle name="%_Opex plan template draft5b 3 2" xfId="2624" xr:uid="{00000000-0005-0000-0000-0000C8020000}"/>
    <cellStyle name="%_Opex plan template draft6" xfId="2625" xr:uid="{00000000-0005-0000-0000-0000C9020000}"/>
    <cellStyle name="%_Reactor (No scheme)" xfId="2626" xr:uid="{00000000-0005-0000-0000-0000CA020000}"/>
    <cellStyle name="%_Reactor (Schemes)" xfId="2627" xr:uid="{00000000-0005-0000-0000-0000CB020000}"/>
    <cellStyle name="%_Reactor_revisit (No scheme)" xfId="2628" xr:uid="{00000000-0005-0000-0000-0000CC020000}"/>
    <cellStyle name="%_Reactor_revisit (Schemes)" xfId="2629" xr:uid="{00000000-0005-0000-0000-0000CD020000}"/>
    <cellStyle name="%_Repair Draft RIIO Plan v0.12" xfId="2630" xr:uid="{00000000-0005-0000-0000-0000CE020000}"/>
    <cellStyle name="%_Repair Draft RIIO Plan v0.18" xfId="2631" xr:uid="{00000000-0005-0000-0000-0000CF020000}"/>
    <cellStyle name="%_Repair Draft RIIO Plan v0.19" xfId="2632" xr:uid="{00000000-0005-0000-0000-0000D0020000}"/>
    <cellStyle name="%_Repair Draft RIIO Plan v0.20" xfId="2633" xr:uid="{00000000-0005-0000-0000-0000D1020000}"/>
    <cellStyle name="%_Repair Draft RIIO Plan v0.5" xfId="2634" xr:uid="{00000000-0005-0000-0000-0000D2020000}"/>
    <cellStyle name="%_Repair Draft RIIO Plan v0.6" xfId="2635" xr:uid="{00000000-0005-0000-0000-0000D3020000}"/>
    <cellStyle name="%_Repair Draft RIIO Plan v0.9" xfId="2636" xr:uid="{00000000-0005-0000-0000-0000D4020000}"/>
    <cellStyle name="%_RIIO Baseline Plan v3A with Reg Comparison &amp; Graphs" xfId="2637" xr:uid="{00000000-0005-0000-0000-0000D5020000}"/>
    <cellStyle name="%_RIIO plan template - NS v1" xfId="2638" xr:uid="{00000000-0005-0000-0000-0000D6020000}"/>
    <cellStyle name="%_RRP table" xfId="2639" xr:uid="{00000000-0005-0000-0000-0000D7020000}"/>
    <cellStyle name="%_RRP table_1" xfId="2640" xr:uid="{00000000-0005-0000-0000-0000D8020000}"/>
    <cellStyle name="%_Sch 2.1 Eng schedule 2009-10 Final @ 270710" xfId="40" xr:uid="{00000000-0005-0000-0000-0000D9020000}"/>
    <cellStyle name="%_Sch 2.1 Eng schedule 2009-10 Final @ 270710 2" xfId="2641" xr:uid="{00000000-0005-0000-0000-0000DA020000}"/>
    <cellStyle name="%_Sch 2.1 Eng schedule 2009-10 Final @ 270710 3" xfId="2642" xr:uid="{00000000-0005-0000-0000-0000DB020000}"/>
    <cellStyle name="%_Sch 2.1 Eng schedule 2009-10 Final @ 270710 4" xfId="2643" xr:uid="{00000000-0005-0000-0000-0000DC020000}"/>
    <cellStyle name="%_Sch 2.1 Eng schedule 2009-10 Final @ 270710 5" xfId="2644" xr:uid="{00000000-0005-0000-0000-0000DD020000}"/>
    <cellStyle name="%_Sch 2.1 Eng schedule 2009-10 Final @ 270710 6" xfId="2645" xr:uid="{00000000-0005-0000-0000-0000DE020000}"/>
    <cellStyle name="%_Sch 2.1 Eng schedule 2009-10 Final @ 270710 7" xfId="2646" xr:uid="{00000000-0005-0000-0000-0000DF020000}"/>
    <cellStyle name="%_Sch 2.1 Eng schedule 2009-10 Final @ 270710 8" xfId="2647" xr:uid="{00000000-0005-0000-0000-0000E0020000}"/>
    <cellStyle name="%_Sheet1" xfId="2648" xr:uid="{00000000-0005-0000-0000-0000E1020000}"/>
    <cellStyle name="%_Stat  Accounts" xfId="2649" xr:uid="{00000000-0005-0000-0000-0000E2020000}"/>
    <cellStyle name="%_Switchgear (No scheme)" xfId="2650" xr:uid="{00000000-0005-0000-0000-0000E3020000}"/>
    <cellStyle name="%_Switchgear (Schemes)" xfId="2651" xr:uid="{00000000-0005-0000-0000-0000E4020000}"/>
    <cellStyle name="%_Switchgear_revisit (No scheme)" xfId="2652" xr:uid="{00000000-0005-0000-0000-0000E5020000}"/>
    <cellStyle name="%_Switchgear_revisit (Schemes)" xfId="2653" xr:uid="{00000000-0005-0000-0000-0000E6020000}"/>
    <cellStyle name="%_Table 4 28_Final" xfId="2654" xr:uid="{00000000-0005-0000-0000-0000E7020000}"/>
    <cellStyle name="%_Table 4-16 - Asset Lives - 2009-10_Final" xfId="2655" xr:uid="{00000000-0005-0000-0000-0000E8020000}"/>
    <cellStyle name="%_Table 4-16 - Asset Lives - 2009-10_Final (2)" xfId="2656" xr:uid="{00000000-0005-0000-0000-0000E9020000}"/>
    <cellStyle name="%_Total summary" xfId="2657" xr:uid="{00000000-0005-0000-0000-0000EA020000}"/>
    <cellStyle name="%_TPCR4 RollOver NGG Draft Table 5.8 v2" xfId="2658" xr:uid="{00000000-0005-0000-0000-0000EB020000}"/>
    <cellStyle name="%_TPCR4 RollOver NGG Draft Table 5.8 v2 2" xfId="2659" xr:uid="{00000000-0005-0000-0000-0000EC020000}"/>
    <cellStyle name="%_TPCR4 RollOver NGG Draft Table 5.8 v2 3" xfId="2660" xr:uid="{00000000-0005-0000-0000-0000ED020000}"/>
    <cellStyle name="%_TPCR4 RollOver NGG Draft Table 5.8 v2 4" xfId="2661" xr:uid="{00000000-0005-0000-0000-0000EE020000}"/>
    <cellStyle name="%_TPCR4 RollOver NGG Draft Table 5.8 v2 5" xfId="2662" xr:uid="{00000000-0005-0000-0000-0000EF020000}"/>
    <cellStyle name="%_TPCR4 RollOver NGG Draft Table 5.8 v2 6" xfId="2663" xr:uid="{00000000-0005-0000-0000-0000F0020000}"/>
    <cellStyle name="%_TPCR4 RollOver NGG Draft Table 5.8 v2 7" xfId="2664" xr:uid="{00000000-0005-0000-0000-0000F1020000}"/>
    <cellStyle name="%_TPCR4 RollOver NGG Draft Table 5.8 v2 8" xfId="2665" xr:uid="{00000000-0005-0000-0000-0000F2020000}"/>
    <cellStyle name="%_Transformer data based on November Freeze and RIIObaseline D6 data 10062011" xfId="2666" xr:uid="{00000000-0005-0000-0000-0000F3020000}"/>
    <cellStyle name="%_Transmission PCRRP tables_SPTL_200809 V1" xfId="41" xr:uid="{00000000-0005-0000-0000-0000F4020000}"/>
    <cellStyle name="%_Transmission PCRRP tables_SPTL_200809 V1 2" xfId="2667" xr:uid="{00000000-0005-0000-0000-0000F5020000}"/>
    <cellStyle name="%_Transmission PCRRP tables_SPTL_200809 V1 3" xfId="2668" xr:uid="{00000000-0005-0000-0000-0000F6020000}"/>
    <cellStyle name="%_Transmission PCRRP tables_SPTL_200809 V1 4" xfId="2669" xr:uid="{00000000-0005-0000-0000-0000F7020000}"/>
    <cellStyle name="%_Transmission PCRRP tables_SPTL_200809 V1_3.1.2 DB Pension Detail" xfId="2670" xr:uid="{00000000-0005-0000-0000-0000F8020000}"/>
    <cellStyle name="%_Transmission PCRRP tables_SPTL_200809 V1_4.20 Scheme Listing NLR" xfId="2671" xr:uid="{00000000-0005-0000-0000-0000F9020000}"/>
    <cellStyle name="%_Transmission PCRRP tables_SPTL_200809 V1_Table 4 28_Final" xfId="2672" xr:uid="{00000000-0005-0000-0000-0000FA020000}"/>
    <cellStyle name="%_Transmission PCRRP tables_SPTL_200809 V1_Table 4-16 - Asset Lives - 2009-10_Final" xfId="2673" xr:uid="{00000000-0005-0000-0000-0000FB020000}"/>
    <cellStyle name="%_Transmission PCRRP tables_SPTL_200809 V1_Table 4-16 - Asset Lives - 2009-10_Final (2)" xfId="2674" xr:uid="{00000000-0005-0000-0000-0000FC020000}"/>
    <cellStyle name="%_Tx (No scheme)" xfId="2675" xr:uid="{00000000-0005-0000-0000-0000FD020000}"/>
    <cellStyle name="%_Tx (Schemes)" xfId="2676" xr:uid="{00000000-0005-0000-0000-0000FE020000}"/>
    <cellStyle name="%_Tx_revisit (No scheme)" xfId="2677" xr:uid="{00000000-0005-0000-0000-0000FF020000}"/>
    <cellStyle name="%_Tx_revisit (Schemes)" xfId="2678" xr:uid="{00000000-0005-0000-0000-000000030000}"/>
    <cellStyle name="%_VR Asset Man NGET 1.3 1.7 1.8, 2.14 2.15" xfId="2679" xr:uid="{00000000-0005-0000-0000-000001030000}"/>
    <cellStyle name="%_VR NGET Opex tables" xfId="42" xr:uid="{00000000-0005-0000-0000-000002030000}"/>
    <cellStyle name="%_VR NGET Opex tables_1.5 Opex Reconciliation NG" xfId="2680" xr:uid="{00000000-0005-0000-0000-000003030000}"/>
    <cellStyle name="%_VR Pensions Opex tables" xfId="43" xr:uid="{00000000-0005-0000-0000-000004030000}"/>
    <cellStyle name="%_VR Pensions Opex tables_2010_NGET_TPCR4_RO_FBPQ(Opex) trace only FINAL(DPP)" xfId="2681" xr:uid="{00000000-0005-0000-0000-000005030000}"/>
    <cellStyle name="%_Winter - Pay deal impacts - Repair" xfId="2682" xr:uid="{00000000-0005-0000-0000-000006030000}"/>
    <cellStyle name="%_WJBP Acc Ctrl v3" xfId="2683" xr:uid="{00000000-0005-0000-0000-000007030000}"/>
    <cellStyle name="******************************************" xfId="2684" xr:uid="{00000000-0005-0000-0000-000008030000}"/>
    <cellStyle name="?? [0]_VERA" xfId="2685" xr:uid="{00000000-0005-0000-0000-000009030000}"/>
    <cellStyle name="?????_VERA" xfId="2686" xr:uid="{00000000-0005-0000-0000-00000A030000}"/>
    <cellStyle name="??_VERA" xfId="2687" xr:uid="{00000000-0005-0000-0000-00000B030000}"/>
    <cellStyle name="_070323 - 5yr opex BPQ (Final)" xfId="44" xr:uid="{00000000-0005-0000-0000-00000C030000}"/>
    <cellStyle name="_070323 - 5yr opex BPQ (Final) 2" xfId="2688" xr:uid="{00000000-0005-0000-0000-00000D030000}"/>
    <cellStyle name="_070323 - 5yr opex BPQ (Final) 3" xfId="2689" xr:uid="{00000000-0005-0000-0000-00000E030000}"/>
    <cellStyle name="_070323 - 5yr opex BPQ (Final) 4" xfId="2690" xr:uid="{00000000-0005-0000-0000-00000F030000}"/>
    <cellStyle name="_070323 - 5yr opex BPQ (Final) 5" xfId="2691" xr:uid="{00000000-0005-0000-0000-000010030000}"/>
    <cellStyle name="_070323 - 5yr opex BPQ (Final) 6" xfId="2692" xr:uid="{00000000-0005-0000-0000-000011030000}"/>
    <cellStyle name="_070323 - 5yr opex BPQ (Final) 7" xfId="2693" xr:uid="{00000000-0005-0000-0000-000012030000}"/>
    <cellStyle name="_070323 - 5yr opex BPQ (Final) 8" xfId="2694" xr:uid="{00000000-0005-0000-0000-000013030000}"/>
    <cellStyle name="_0708 GSO Capex RRP (detail)" xfId="45" xr:uid="{00000000-0005-0000-0000-000014030000}"/>
    <cellStyle name="_0708 GSO Capex RRP (detail) 2" xfId="46" xr:uid="{00000000-0005-0000-0000-000015030000}"/>
    <cellStyle name="_0708 GSO Capex RRP (detail) 2 2" xfId="47" xr:uid="{00000000-0005-0000-0000-000016030000}"/>
    <cellStyle name="_0708 GSO Capex RRP (detail) 2 3" xfId="48" xr:uid="{00000000-0005-0000-0000-000017030000}"/>
    <cellStyle name="_0708 GSO Capex RRP (detail) 2 4" xfId="49" xr:uid="{00000000-0005-0000-0000-000018030000}"/>
    <cellStyle name="_0708 GSO Capex RRP (detail) 2 5" xfId="50" xr:uid="{00000000-0005-0000-0000-000019030000}"/>
    <cellStyle name="_0708 GSO Capex RRP (detail) 2 6" xfId="51" xr:uid="{00000000-0005-0000-0000-00001A030000}"/>
    <cellStyle name="_0708 GSO Capex RRP (detail) 2 7" xfId="52" xr:uid="{00000000-0005-0000-0000-00001B030000}"/>
    <cellStyle name="_0708 GSO Capex RRP (detail) 2 8" xfId="53" xr:uid="{00000000-0005-0000-0000-00001C030000}"/>
    <cellStyle name="_0708 GSO Capex RRP (detail)_Opex Input" xfId="54" xr:uid="{00000000-0005-0000-0000-00001D030000}"/>
    <cellStyle name="_0708 GSO Capex RRP (detail)_RRP table" xfId="2695" xr:uid="{00000000-0005-0000-0000-00001E030000}"/>
    <cellStyle name="_0708 TO Non-Op Capex (detail)" xfId="55" xr:uid="{00000000-0005-0000-0000-00001F030000}"/>
    <cellStyle name="_0708 TO Non-Op Capex (detail) 2" xfId="2696" xr:uid="{00000000-0005-0000-0000-000020030000}"/>
    <cellStyle name="_0708 TO Non-Op Capex (detail) 3" xfId="2697" xr:uid="{00000000-0005-0000-0000-000021030000}"/>
    <cellStyle name="_0708 TO Non-Op Capex (detail) 4" xfId="2698" xr:uid="{00000000-0005-0000-0000-000022030000}"/>
    <cellStyle name="_0708 TO Non-Op Capex (detail) 5" xfId="2699" xr:uid="{00000000-0005-0000-0000-000023030000}"/>
    <cellStyle name="_0708 TO Non-Op Capex (detail) 6" xfId="2700" xr:uid="{00000000-0005-0000-0000-000024030000}"/>
    <cellStyle name="_0708 TO Non-Op Capex (detail) 7" xfId="2701" xr:uid="{00000000-0005-0000-0000-000025030000}"/>
    <cellStyle name="_0708 TO Non-Op Capex (detail) 8" xfId="2702" xr:uid="{00000000-0005-0000-0000-000026030000}"/>
    <cellStyle name="_0708 TO Non-Op Capex (detail)_1.3 Rec to old modelling" xfId="2703" xr:uid="{00000000-0005-0000-0000-000027030000}"/>
    <cellStyle name="_0708 TO Non-Op Capex (detail)_1.5 Opex Reconciliation NG" xfId="2704" xr:uid="{00000000-0005-0000-0000-000028030000}"/>
    <cellStyle name="_0708 TO Non-Op Capex (detail)_2010_NGET_TPCR4_RO_FBPQ(Opex) trace only FINAL(DPP)" xfId="2705" xr:uid="{00000000-0005-0000-0000-000029030000}"/>
    <cellStyle name="_0708 TO Non-Op Capex (detail)_2010_NGET_TPCR4_RO_FBPQ(Opex) trace only FINAL(DPP) 2" xfId="2706" xr:uid="{00000000-0005-0000-0000-00002A030000}"/>
    <cellStyle name="_0708 TO Non-Op Capex (detail)_2010_NGET_TPCR4_RO_FBPQ(Opex) trace only FINAL(DPP) 3" xfId="2707" xr:uid="{00000000-0005-0000-0000-00002B030000}"/>
    <cellStyle name="_0708 TO Non-Op Capex (detail)_2010_NGET_TPCR4_RO_FBPQ(Opex) trace only FINAL(DPP) 4" xfId="2708" xr:uid="{00000000-0005-0000-0000-00002C030000}"/>
    <cellStyle name="_0708 TO Non-Op Capex (detail)_2010_NGET_TPCR4_RO_FBPQ(Opex) trace only FINAL(DPP) 5" xfId="2709" xr:uid="{00000000-0005-0000-0000-00002D030000}"/>
    <cellStyle name="_0708 TO Non-Op Capex (detail)_2010_NGET_TPCR4_RO_FBPQ(Opex) trace only FINAL(DPP) 6" xfId="2710" xr:uid="{00000000-0005-0000-0000-00002E030000}"/>
    <cellStyle name="_0708 TO Non-Op Capex (detail)_2010_NGET_TPCR4_RO_FBPQ(Opex) trace only FINAL(DPP) 7" xfId="2711" xr:uid="{00000000-0005-0000-0000-00002F030000}"/>
    <cellStyle name="_0708 TO Non-Op Capex (detail)_2010_NGET_TPCR4_RO_FBPQ(Opex) trace only FINAL(DPP) 8" xfId="2712" xr:uid="{00000000-0005-0000-0000-000030030000}"/>
    <cellStyle name="_0708 TO Non-Op Capex (detail)_Manual Adjustments" xfId="2713" xr:uid="{00000000-0005-0000-0000-000031030000}"/>
    <cellStyle name="_0708 TO Non-Op Capex (detail)_NGET Opex PCRRP Tables 31 Mar 2010 Final" xfId="2714" xr:uid="{00000000-0005-0000-0000-000032030000}"/>
    <cellStyle name="_0708 TO Non-Op Capex (detail)_RRP table" xfId="2715" xr:uid="{00000000-0005-0000-0000-000033030000}"/>
    <cellStyle name="_0708 TO Non-Op Capex (detail)_Sheet1" xfId="2716" xr:uid="{00000000-0005-0000-0000-000034030000}"/>
    <cellStyle name="_0decimals" xfId="2717" xr:uid="{00000000-0005-0000-0000-000035030000}"/>
    <cellStyle name="_1.3 Acc Costs NG (2011)" xfId="2718" xr:uid="{00000000-0005-0000-0000-000036030000}"/>
    <cellStyle name="_1.8 Irregular Items" xfId="2719" xr:uid="{00000000-0005-0000-0000-000037030000}"/>
    <cellStyle name="_2.14 Year on Year Movt ( (2013)" xfId="2720" xr:uid="{00000000-0005-0000-0000-000038030000}"/>
    <cellStyle name="_2.14 Year on Year Movt (2011)" xfId="2721" xr:uid="{00000000-0005-0000-0000-000039030000}"/>
    <cellStyle name="_2.14 Year on Year Movt (2012)" xfId="2722" xr:uid="{00000000-0005-0000-0000-00003A030000}"/>
    <cellStyle name="_2.9 UK BS Reconciliation" xfId="2723" xr:uid="{00000000-0005-0000-0000-00003B030000}"/>
    <cellStyle name="_2.9 UK BS Reconciliation_RRP table" xfId="2724" xr:uid="{00000000-0005-0000-0000-00003C030000}"/>
    <cellStyle name="_Accounting entries Feb 09" xfId="2725" xr:uid="{00000000-0005-0000-0000-00003D030000}"/>
    <cellStyle name="_Actuals" xfId="2726" xr:uid="{00000000-0005-0000-0000-00003E030000}"/>
    <cellStyle name="_Actuals 2" xfId="2727" xr:uid="{00000000-0005-0000-0000-00003F030000}"/>
    <cellStyle name="_Admin 01e" xfId="2728" xr:uid="{00000000-0005-0000-0000-000040030000}"/>
    <cellStyle name="_Admin 01e 2" xfId="2729" xr:uid="{00000000-0005-0000-0000-000041030000}"/>
    <cellStyle name="_Admin 01e 2 2" xfId="2730" xr:uid="{00000000-0005-0000-0000-000042030000}"/>
    <cellStyle name="_Admin 01e 3" xfId="2731" xr:uid="{00000000-0005-0000-0000-000043030000}"/>
    <cellStyle name="_Admin 01e_SGN_14m" xfId="2732" xr:uid="{00000000-0005-0000-0000-000044030000}"/>
    <cellStyle name="_Admin 01e_strategic model 05j (INDEXATION)" xfId="2733" xr:uid="{00000000-0005-0000-0000-000045030000}"/>
    <cellStyle name="_Admin 01o" xfId="2734" xr:uid="{00000000-0005-0000-0000-000046030000}"/>
    <cellStyle name="_Admin 01o 2" xfId="2735" xr:uid="{00000000-0005-0000-0000-000047030000}"/>
    <cellStyle name="_Admin 01o 2 2" xfId="2736" xr:uid="{00000000-0005-0000-0000-000048030000}"/>
    <cellStyle name="_Admin 01o 3" xfId="2737" xr:uid="{00000000-0005-0000-0000-000049030000}"/>
    <cellStyle name="_Admin 01o_SGN_14m" xfId="2738" xr:uid="{00000000-0005-0000-0000-00004A030000}"/>
    <cellStyle name="_Admin 01o_strategic model 05j (INDEXATION)" xfId="2739" xr:uid="{00000000-0005-0000-0000-00004B030000}"/>
    <cellStyle name="_Admin 02b" xfId="2740" xr:uid="{00000000-0005-0000-0000-00004C030000}"/>
    <cellStyle name="_Admin 02b 2" xfId="2741" xr:uid="{00000000-0005-0000-0000-00004D030000}"/>
    <cellStyle name="_Admin 02b 2 2" xfId="2742" xr:uid="{00000000-0005-0000-0000-00004E030000}"/>
    <cellStyle name="_Admin 02b 3" xfId="2743" xr:uid="{00000000-0005-0000-0000-00004F030000}"/>
    <cellStyle name="_Admin 02b_SGN_14m" xfId="2744" xr:uid="{00000000-0005-0000-0000-000050030000}"/>
    <cellStyle name="_Admin 02b_strategic model 05j (INDEXATION)" xfId="2745" xr:uid="{00000000-0005-0000-0000-000051030000}"/>
    <cellStyle name="_Amended Capex position 2011-12" xfId="2746" xr:uid="{00000000-0005-0000-0000-000052030000}"/>
    <cellStyle name="_Balance Sheet Rec" xfId="2747" xr:uid="{00000000-0005-0000-0000-000053030000}"/>
    <cellStyle name="_Balance Sheet Rec 2" xfId="2748" xr:uid="{00000000-0005-0000-0000-000054030000}"/>
    <cellStyle name="_Berr Strading Analysis v 04 (2012 to 2020) v0 8 (no capex from 2012)" xfId="2749" xr:uid="{00000000-0005-0000-0000-000055030000}"/>
    <cellStyle name="_Book1 (2)" xfId="2750" xr:uid="{00000000-0005-0000-0000-000056030000}"/>
    <cellStyle name="_Book2" xfId="2751" xr:uid="{00000000-0005-0000-0000-000057030000}"/>
    <cellStyle name="_Book3" xfId="2752" xr:uid="{00000000-0005-0000-0000-000058030000}"/>
    <cellStyle name="_Book4" xfId="56" xr:uid="{00000000-0005-0000-0000-000059030000}"/>
    <cellStyle name="_Book4 2" xfId="57" xr:uid="{00000000-0005-0000-0000-00005A030000}"/>
    <cellStyle name="_Book4 2 2" xfId="58" xr:uid="{00000000-0005-0000-0000-00005B030000}"/>
    <cellStyle name="_Book4 2 3" xfId="59" xr:uid="{00000000-0005-0000-0000-00005C030000}"/>
    <cellStyle name="_Book4 2 4" xfId="60" xr:uid="{00000000-0005-0000-0000-00005D030000}"/>
    <cellStyle name="_Book4 2 5" xfId="61" xr:uid="{00000000-0005-0000-0000-00005E030000}"/>
    <cellStyle name="_Book4 2 6" xfId="62" xr:uid="{00000000-0005-0000-0000-00005F030000}"/>
    <cellStyle name="_Book4 2 7" xfId="63" xr:uid="{00000000-0005-0000-0000-000060030000}"/>
    <cellStyle name="_Book4 2 8" xfId="64" xr:uid="{00000000-0005-0000-0000-000061030000}"/>
    <cellStyle name="_BP10.2 v BP10v6 Reg Tables" xfId="2753" xr:uid="{00000000-0005-0000-0000-000062030000}"/>
    <cellStyle name="_BP10.2 v BP10v6 Reg Tables_Reactor (No scheme)" xfId="2754" xr:uid="{00000000-0005-0000-0000-000063030000}"/>
    <cellStyle name="_BP10.2 v BP10v6 Reg Tables_Reactor (Schemes)" xfId="2755" xr:uid="{00000000-0005-0000-0000-000064030000}"/>
    <cellStyle name="_BP10.2 v BP10v6 Reg Tables_Reactor_revisit (No scheme)" xfId="2756" xr:uid="{00000000-0005-0000-0000-000065030000}"/>
    <cellStyle name="_BP10.2 v BP10v6 Reg Tables_Reactor_revisit (Schemes)" xfId="2757" xr:uid="{00000000-0005-0000-0000-000066030000}"/>
    <cellStyle name="_BP10.2 v BP10v6 Reg Tables_Tx (No scheme)" xfId="2758" xr:uid="{00000000-0005-0000-0000-000067030000}"/>
    <cellStyle name="_BP10.2 v BP10v6 Reg Tables_Tx (Schemes)" xfId="2759" xr:uid="{00000000-0005-0000-0000-000068030000}"/>
    <cellStyle name="_BP10.2 v BP10v6 Reg Tables_Tx_revisit (No scheme)" xfId="2760" xr:uid="{00000000-0005-0000-0000-000069030000}"/>
    <cellStyle name="_BP10.2 v BP10v6 Reg Tables_Tx_revisit (Schemes)" xfId="2761" xr:uid="{00000000-0005-0000-0000-00006A030000}"/>
    <cellStyle name="_BP10+ GTO Capex Split CN" xfId="65" xr:uid="{00000000-0005-0000-0000-00006B030000}"/>
    <cellStyle name="_BP10+post TIC 1 Jun" xfId="66" xr:uid="{00000000-0005-0000-0000-00006C030000}"/>
    <cellStyle name="_BP10+post TIC 1 Jun 2" xfId="67" xr:uid="{00000000-0005-0000-0000-00006D030000}"/>
    <cellStyle name="_BP10+post TIC 1 Jun 2 2" xfId="68" xr:uid="{00000000-0005-0000-0000-00006E030000}"/>
    <cellStyle name="_BP10+post TIC 1 Jun 2 3" xfId="69" xr:uid="{00000000-0005-0000-0000-00006F030000}"/>
    <cellStyle name="_BP10+post TIC 1 Jun 2 4" xfId="70" xr:uid="{00000000-0005-0000-0000-000070030000}"/>
    <cellStyle name="_BP10+post TIC 1 Jun 2 5" xfId="71" xr:uid="{00000000-0005-0000-0000-000071030000}"/>
    <cellStyle name="_BP10+post TIC 1 Jun 2 6" xfId="72" xr:uid="{00000000-0005-0000-0000-000072030000}"/>
    <cellStyle name="_BP10+post TIC 1 Jun 2 7" xfId="73" xr:uid="{00000000-0005-0000-0000-000073030000}"/>
    <cellStyle name="_BP10+post TIC 1 Jun 2 8" xfId="74" xr:uid="{00000000-0005-0000-0000-000074030000}"/>
    <cellStyle name="_BP11 GTO Capex Split CN v3 Dec-15 upload" xfId="2762" xr:uid="{00000000-0005-0000-0000-000075030000}"/>
    <cellStyle name="_BSIS-JUN-008 APX" xfId="2763" xr:uid="{00000000-0005-0000-0000-000076030000}"/>
    <cellStyle name="_BSIS-MAY-011 &amp; BSIS-MAY-012R Escrow Ac's" xfId="2764" xr:uid="{00000000-0005-0000-0000-000077030000}"/>
    <cellStyle name="_Business Plan " xfId="2765" xr:uid="{00000000-0005-0000-0000-000078030000}"/>
    <cellStyle name="_capex 1011" xfId="2766" xr:uid="{00000000-0005-0000-0000-000079030000}"/>
    <cellStyle name="_Capex summary" xfId="2767" xr:uid="{00000000-0005-0000-0000-00007A030000}"/>
    <cellStyle name="_Capital Plan - IS UK" xfId="75" xr:uid="{00000000-0005-0000-0000-00007B030000}"/>
    <cellStyle name="_Capital Plan - IS UK 2" xfId="2768" xr:uid="{00000000-0005-0000-0000-00007C030000}"/>
    <cellStyle name="_Capital Plan - IS UK 3" xfId="2769" xr:uid="{00000000-0005-0000-0000-00007D030000}"/>
    <cellStyle name="_Capital Plan - IS UK 4" xfId="2770" xr:uid="{00000000-0005-0000-0000-00007E030000}"/>
    <cellStyle name="_Capital Plan - IS UK 5" xfId="2771" xr:uid="{00000000-0005-0000-0000-00007F030000}"/>
    <cellStyle name="_Capital Plan - IS UK 6" xfId="2772" xr:uid="{00000000-0005-0000-0000-000080030000}"/>
    <cellStyle name="_Capital Plan - IS UK 7" xfId="2773" xr:uid="{00000000-0005-0000-0000-000081030000}"/>
    <cellStyle name="_Capital Plan - IS UK 8" xfId="2774" xr:uid="{00000000-0005-0000-0000-000082030000}"/>
    <cellStyle name="_Capital Plan - IS UK_0910 GSO Capex RRP - Final (Detail) v2 220710" xfId="76" xr:uid="{00000000-0005-0000-0000-000083030000}"/>
    <cellStyle name="_Capital Plan - IS UK_0910 GSO Capex RRP - Final (Detail) v2 220710 2" xfId="77" xr:uid="{00000000-0005-0000-0000-000084030000}"/>
    <cellStyle name="_Capital Plan - IS UK_0910 GSO Capex RRP - Final (Detail) v2 220710 2 2" xfId="78" xr:uid="{00000000-0005-0000-0000-000085030000}"/>
    <cellStyle name="_Capital Plan - IS UK_0910 GSO Capex RRP - Final (Detail) v2 220710 2 3" xfId="79" xr:uid="{00000000-0005-0000-0000-000086030000}"/>
    <cellStyle name="_Capital Plan - IS UK_0910 GSO Capex RRP - Final (Detail) v2 220710 2 4" xfId="80" xr:uid="{00000000-0005-0000-0000-000087030000}"/>
    <cellStyle name="_Capital Plan - IS UK_0910 GSO Capex RRP - Final (Detail) v2 220710 2 5" xfId="81" xr:uid="{00000000-0005-0000-0000-000088030000}"/>
    <cellStyle name="_Capital Plan - IS UK_0910 GSO Capex RRP - Final (Detail) v2 220710 2 6" xfId="82" xr:uid="{00000000-0005-0000-0000-000089030000}"/>
    <cellStyle name="_Capital Plan - IS UK_0910 GSO Capex RRP - Final (Detail) v2 220710 2 7" xfId="83" xr:uid="{00000000-0005-0000-0000-00008A030000}"/>
    <cellStyle name="_Capital Plan - IS UK_0910 GSO Capex RRP - Final (Detail) v2 220710 2 8" xfId="84" xr:uid="{00000000-0005-0000-0000-00008B030000}"/>
    <cellStyle name="_Capital Plan - IS UK_0910 GSO Capex RRP - Final (Detail) v2 220710_Opex Input" xfId="85" xr:uid="{00000000-0005-0000-0000-00008C030000}"/>
    <cellStyle name="_Capital Plan - IS UK_1.3 Rec to old modelling" xfId="2775" xr:uid="{00000000-0005-0000-0000-00008D030000}"/>
    <cellStyle name="_Capital Plan - IS UK_1.5 Opex Reconciliation NG" xfId="2776" xr:uid="{00000000-0005-0000-0000-00008E030000}"/>
    <cellStyle name="_Capital Plan - IS UK_2010_NGET_TPCR4_RO_FBPQ(Opex) trace only FINAL(DPP)" xfId="2777" xr:uid="{00000000-0005-0000-0000-00008F030000}"/>
    <cellStyle name="_Capital Plan - IS UK_2010_NGET_TPCR4_RO_FBPQ(Opex) trace only FINAL(DPP) 2" xfId="2778" xr:uid="{00000000-0005-0000-0000-000090030000}"/>
    <cellStyle name="_Capital Plan - IS UK_2010_NGET_TPCR4_RO_FBPQ(Opex) trace only FINAL(DPP) 3" xfId="2779" xr:uid="{00000000-0005-0000-0000-000091030000}"/>
    <cellStyle name="_Capital Plan - IS UK_2010_NGET_TPCR4_RO_FBPQ(Opex) trace only FINAL(DPP) 4" xfId="2780" xr:uid="{00000000-0005-0000-0000-000092030000}"/>
    <cellStyle name="_Capital Plan - IS UK_2010_NGET_TPCR4_RO_FBPQ(Opex) trace only FINAL(DPP) 5" xfId="2781" xr:uid="{00000000-0005-0000-0000-000093030000}"/>
    <cellStyle name="_Capital Plan - IS UK_2010_NGET_TPCR4_RO_FBPQ(Opex) trace only FINAL(DPP) 6" xfId="2782" xr:uid="{00000000-0005-0000-0000-000094030000}"/>
    <cellStyle name="_Capital Plan - IS UK_2010_NGET_TPCR4_RO_FBPQ(Opex) trace only FINAL(DPP) 7" xfId="2783" xr:uid="{00000000-0005-0000-0000-000095030000}"/>
    <cellStyle name="_Capital Plan - IS UK_2010_NGET_TPCR4_RO_FBPQ(Opex) trace only FINAL(DPP) 8" xfId="2784" xr:uid="{00000000-0005-0000-0000-000096030000}"/>
    <cellStyle name="_Capital Plan - IS UK_Manual Adjustments" xfId="2785" xr:uid="{00000000-0005-0000-0000-000097030000}"/>
    <cellStyle name="_Capital Plan - IS UK_NGET Opex PCRRP Tables 31 Mar 2010 Final" xfId="2786" xr:uid="{00000000-0005-0000-0000-000098030000}"/>
    <cellStyle name="_Capital Plan - IS UK_RRP table" xfId="2787" xr:uid="{00000000-0005-0000-0000-000099030000}"/>
    <cellStyle name="_Capital Plan - IS UK_RRP table_1" xfId="2788" xr:uid="{00000000-0005-0000-0000-00009A030000}"/>
    <cellStyle name="_Capital Plan - IS UK_Sheet1" xfId="2789" xr:uid="{00000000-0005-0000-0000-00009B030000}"/>
    <cellStyle name="_Capital Plan - IS UK_Stat  Accounts" xfId="2790" xr:uid="{00000000-0005-0000-0000-00009C030000}"/>
    <cellStyle name="_CFO tables - New style" xfId="2791" xr:uid="{00000000-0005-0000-0000-00009D030000}"/>
    <cellStyle name="_Comma" xfId="2792" xr:uid="{00000000-0005-0000-0000-00009E030000}"/>
    <cellStyle name="_Comma_CSC" xfId="2793" xr:uid="{00000000-0005-0000-0000-00009F030000}"/>
    <cellStyle name="_Comma_merger_plans_modified_9_3_1999" xfId="2794" xr:uid="{00000000-0005-0000-0000-0000A0030000}"/>
    <cellStyle name="_Commercial Escrow journals" xfId="2795" xr:uid="{00000000-0005-0000-0000-0000A1030000}"/>
    <cellStyle name="_Commercial RIIO Business Plan V1" xfId="2796" xr:uid="{00000000-0005-0000-0000-0000A2030000}"/>
    <cellStyle name="_Consolidated Financial Statements (Planet Data Book Format) v9.5" xfId="2797" xr:uid="{00000000-0005-0000-0000-0000A3030000}"/>
    <cellStyle name="_Consolidated NS Forecast - 2011-12 Jan-11" xfId="2798" xr:uid="{00000000-0005-0000-0000-0000A4030000}"/>
    <cellStyle name="_Copy of SGN 10a Business Plan 2010v1" xfId="2799" xr:uid="{00000000-0005-0000-0000-0000A5030000}"/>
    <cellStyle name="_Copy of SGN 10a Business Plan 2010v15 updated budget 190310l" xfId="2800" xr:uid="{00000000-0005-0000-0000-0000A6030000}"/>
    <cellStyle name="_Copy of SGN 4.19 v3(OTPP) RF4" xfId="2801" xr:uid="{00000000-0005-0000-0000-0000A7030000}"/>
    <cellStyle name="_Copy of SGN 4.19 v3(OTPP) RF4 2" xfId="2802" xr:uid="{00000000-0005-0000-0000-0000A8030000}"/>
    <cellStyle name="_Cover" xfId="2803" xr:uid="{00000000-0005-0000-0000-0000A9030000}"/>
    <cellStyle name="_Currency" xfId="2804" xr:uid="{00000000-0005-0000-0000-0000AA030000}"/>
    <cellStyle name="_Currency_CSC" xfId="2805" xr:uid="{00000000-0005-0000-0000-0000AB030000}"/>
    <cellStyle name="_Currency_merger_plans_modified_9_3_1999" xfId="2806" xr:uid="{00000000-0005-0000-0000-0000AC030000}"/>
    <cellStyle name="_Currency_Model_Sep_2_02" xfId="2807" xr:uid="{00000000-0005-0000-0000-0000AD030000}"/>
    <cellStyle name="_Currency_Pipeline Model v1 (09_09_02) v3" xfId="2808" xr:uid="{00000000-0005-0000-0000-0000AE030000}"/>
    <cellStyle name="_CurrencySpace" xfId="2809" xr:uid="{00000000-0005-0000-0000-0000AF030000}"/>
    <cellStyle name="_CurrencySpace_CSC" xfId="2810" xr:uid="{00000000-0005-0000-0000-0000B0030000}"/>
    <cellStyle name="_CurrencySpace_merger_plans_modified_9_3_1999" xfId="2811" xr:uid="{00000000-0005-0000-0000-0000B1030000}"/>
    <cellStyle name="_Customer Ops RIIO Business Plan V2" xfId="2812" xr:uid="{00000000-0005-0000-0000-0000B2030000}"/>
    <cellStyle name="_Dalmuir 05l" xfId="2813" xr:uid="{00000000-0005-0000-0000-0000B3030000}"/>
    <cellStyle name="_dashboard example 01b" xfId="2814" xr:uid="{00000000-0005-0000-0000-0000B4030000}"/>
    <cellStyle name="_dashboard example 01b 2" xfId="2815" xr:uid="{00000000-0005-0000-0000-0000B5030000}"/>
    <cellStyle name="_Data" xfId="2816" xr:uid="{00000000-0005-0000-0000-0000B6030000}"/>
    <cellStyle name="_DFR.24 NBMHT 03g" xfId="2817" xr:uid="{00000000-0005-0000-0000-0000B7030000}"/>
    <cellStyle name="_DFR.24 NBMHT 03g 2" xfId="2818" xr:uid="{00000000-0005-0000-0000-0000B8030000}"/>
    <cellStyle name="_DFR.24 NBMHT 03g 2 2" xfId="2819" xr:uid="{00000000-0005-0000-0000-0000B9030000}"/>
    <cellStyle name="_DFR.24 NBMHT 03g 3" xfId="2820" xr:uid="{00000000-0005-0000-0000-0000BA030000}"/>
    <cellStyle name="_DFR.24 NBMHT 03g_SGN_14m" xfId="2821" xr:uid="{00000000-0005-0000-0000-0000BB030000}"/>
    <cellStyle name="_DFR.24 NBMHT 03g_strategic model 05j (INDEXATION)" xfId="2822" xr:uid="{00000000-0005-0000-0000-0000BC030000}"/>
    <cellStyle name="_DR2 Oracle mapping document" xfId="2823" xr:uid="{00000000-0005-0000-0000-0000BD030000}"/>
    <cellStyle name="_Draft RIIO plan presentation template - CSDx Centre" xfId="2824" xr:uid="{00000000-0005-0000-0000-0000BE030000}"/>
    <cellStyle name="_Draft RIIO plan presentation template - Customer Opsx Centre V7" xfId="2825" xr:uid="{00000000-0005-0000-0000-0000BF030000}"/>
    <cellStyle name="_Electricity North West_v2.28" xfId="2826" xr:uid="{00000000-0005-0000-0000-0000C0030000}"/>
    <cellStyle name="_Extraction of Consolidated Financial Statements (Planet Data Book Format)" xfId="2827" xr:uid="{00000000-0005-0000-0000-0000C1030000}"/>
    <cellStyle name="_F1F9 ExModel 24b DFR01a" xfId="2828" xr:uid="{00000000-0005-0000-0000-0000C2030000}"/>
    <cellStyle name="_Finan - South" xfId="2829" xr:uid="{00000000-0005-0000-0000-0000C3030000}"/>
    <cellStyle name="_Finan - South 2" xfId="2830" xr:uid="{00000000-0005-0000-0000-0000C4030000}"/>
    <cellStyle name="_Gas TO major Projects Forecast Jun-10" xfId="86" xr:uid="{00000000-0005-0000-0000-0000C5030000}"/>
    <cellStyle name="_Gas TO major Projects Forecast Jun-10 2" xfId="87" xr:uid="{00000000-0005-0000-0000-0000C6030000}"/>
    <cellStyle name="_Gas TO major Projects Forecast Jun-10 2 2" xfId="88" xr:uid="{00000000-0005-0000-0000-0000C7030000}"/>
    <cellStyle name="_Gas TO major Projects Forecast Jun-10 2 3" xfId="89" xr:uid="{00000000-0005-0000-0000-0000C8030000}"/>
    <cellStyle name="_Gas TO major Projects Forecast Jun-10 2 4" xfId="90" xr:uid="{00000000-0005-0000-0000-0000C9030000}"/>
    <cellStyle name="_Gas TO major Projects Forecast Jun-10 2 5" xfId="91" xr:uid="{00000000-0005-0000-0000-0000CA030000}"/>
    <cellStyle name="_Gas TO major Projects Forecast Jun-10 2 6" xfId="92" xr:uid="{00000000-0005-0000-0000-0000CB030000}"/>
    <cellStyle name="_Gas TO major Projects Forecast Jun-10 2 7" xfId="93" xr:uid="{00000000-0005-0000-0000-0000CC030000}"/>
    <cellStyle name="_Gas TO major Projects Forecast Jun-10 2 8" xfId="94" xr:uid="{00000000-0005-0000-0000-0000CD030000}"/>
    <cellStyle name="_Gas TO major Projects Forecast May-10 BP10+ v5" xfId="95" xr:uid="{00000000-0005-0000-0000-0000CE030000}"/>
    <cellStyle name="_Gas TO major Projects Forecast May-10 BP10+ v5 2" xfId="96" xr:uid="{00000000-0005-0000-0000-0000CF030000}"/>
    <cellStyle name="_Gas TO major Projects Forecast May-10 BP10+ v5 2 2" xfId="97" xr:uid="{00000000-0005-0000-0000-0000D0030000}"/>
    <cellStyle name="_Gas TO major Projects Forecast May-10 BP10+ v5 2 3" xfId="98" xr:uid="{00000000-0005-0000-0000-0000D1030000}"/>
    <cellStyle name="_Gas TO major Projects Forecast May-10 BP10+ v5 2 4" xfId="99" xr:uid="{00000000-0005-0000-0000-0000D2030000}"/>
    <cellStyle name="_Gas TO major Projects Forecast May-10 BP10+ v5 2 5" xfId="100" xr:uid="{00000000-0005-0000-0000-0000D3030000}"/>
    <cellStyle name="_Gas TO major Projects Forecast May-10 BP10+ v5 2 6" xfId="101" xr:uid="{00000000-0005-0000-0000-0000D4030000}"/>
    <cellStyle name="_Gas TO major Projects Forecast May-10 BP10+ v5 2 7" xfId="102" xr:uid="{00000000-0005-0000-0000-0000D5030000}"/>
    <cellStyle name="_Gas TO major Projects Forecast May-10 BP10+ v5 2 8" xfId="103" xr:uid="{00000000-0005-0000-0000-0000D6030000}"/>
    <cellStyle name="_GDUK manpower summary (3)" xfId="2831" xr:uid="{00000000-0005-0000-0000-0000D7030000}"/>
    <cellStyle name="_GDx 2010_11 Q3 QPR tables - UK v3" xfId="2832" xr:uid="{00000000-0005-0000-0000-0000D8030000}"/>
    <cellStyle name="_Genesys 12f" xfId="2833" xr:uid="{00000000-0005-0000-0000-0000D9030000}"/>
    <cellStyle name="_Genesys 17e" xfId="2834" xr:uid="{00000000-0005-0000-0000-0000DA030000}"/>
    <cellStyle name="_GTO Commodity Pricing Model &amp; Risk Score Model Workings BP11 v2" xfId="2835" xr:uid="{00000000-0005-0000-0000-0000DB030000}"/>
    <cellStyle name="_GTO Non Operational Capex Roll-over submission (FINAL with property)" xfId="104" xr:uid="{00000000-0005-0000-0000-0000DC030000}"/>
    <cellStyle name="_HoldCo" xfId="2836" xr:uid="{00000000-0005-0000-0000-0000DD030000}"/>
    <cellStyle name="_HoldCo 2" xfId="2837" xr:uid="{00000000-0005-0000-0000-0000DE030000}"/>
    <cellStyle name="_HoldCo_Finan - South" xfId="2838" xr:uid="{00000000-0005-0000-0000-0000DF030000}"/>
    <cellStyle name="_HoldCo_Inputs" xfId="2839" xr:uid="{00000000-0005-0000-0000-0000E0030000}"/>
    <cellStyle name="_HoldCo_RF Rec" xfId="2840" xr:uid="{00000000-0005-0000-0000-0000E1030000}"/>
    <cellStyle name="_HoldCo_SCOT FinStat" xfId="2841" xr:uid="{00000000-0005-0000-0000-0000E2030000}"/>
    <cellStyle name="_HoldCo_South FinStat" xfId="2842" xr:uid="{00000000-0005-0000-0000-0000E3030000}"/>
    <cellStyle name="_Inflation Output" xfId="2843" xr:uid="{00000000-0005-0000-0000-0000E4030000}"/>
    <cellStyle name="_Inflation Output 2" xfId="2844" xr:uid="{00000000-0005-0000-0000-0000E5030000}"/>
    <cellStyle name="_ING Mthly Accounting Entries Feb 09" xfId="2845" xr:uid="{00000000-0005-0000-0000-0000E6030000}"/>
    <cellStyle name="_Inputs" xfId="2846" xr:uid="{00000000-0005-0000-0000-0000E7030000}"/>
    <cellStyle name="_Inputs 2" xfId="2847" xr:uid="{00000000-0005-0000-0000-0000E8030000}"/>
    <cellStyle name="_Inputs 2008" xfId="2848" xr:uid="{00000000-0005-0000-0000-0000E9030000}"/>
    <cellStyle name="_Inputs 2008 2" xfId="2849" xr:uid="{00000000-0005-0000-0000-0000EA030000}"/>
    <cellStyle name="_IS" xfId="2850" xr:uid="{00000000-0005-0000-0000-0000EB030000}"/>
    <cellStyle name="_key indicators comparison" xfId="2851" xr:uid="{00000000-0005-0000-0000-0000EC030000}"/>
    <cellStyle name="_Kilo 31a" xfId="2852" xr:uid="{00000000-0005-0000-0000-0000ED030000}"/>
    <cellStyle name="_Lazuli Example Model 24d" xfId="2853" xr:uid="{00000000-0005-0000-0000-0000EE030000}"/>
    <cellStyle name="_Liquidity chart_Amended_16Jan09" xfId="2854" xr:uid="{00000000-0005-0000-0000-0000EF030000}"/>
    <cellStyle name="_MASTER OPEX COMMERCIAL AS AT 24-02-09" xfId="2855" xr:uid="{00000000-0005-0000-0000-0000F0030000}"/>
    <cellStyle name="_MASTER OPEX COMMERCIAL AS AT 24-02-09 2" xfId="2856" xr:uid="{00000000-0005-0000-0000-0000F1030000}"/>
    <cellStyle name="_Metering" xfId="2857" xr:uid="{00000000-0005-0000-0000-0000F2030000}"/>
    <cellStyle name="_Metering 2" xfId="2858" xr:uid="{00000000-0005-0000-0000-0000F3030000}"/>
    <cellStyle name="_Metering 3" xfId="2859" xr:uid="{00000000-0005-0000-0000-0000F4030000}"/>
    <cellStyle name="_Metering 4" xfId="2860" xr:uid="{00000000-0005-0000-0000-0000F5030000}"/>
    <cellStyle name="_Metering 5" xfId="2861" xr:uid="{00000000-0005-0000-0000-0000F6030000}"/>
    <cellStyle name="_Metering 6" xfId="2862" xr:uid="{00000000-0005-0000-0000-0000F7030000}"/>
    <cellStyle name="_Metering 7" xfId="2863" xr:uid="{00000000-0005-0000-0000-0000F8030000}"/>
    <cellStyle name="_Metering 8" xfId="2864" xr:uid="{00000000-0005-0000-0000-0000F9030000}"/>
    <cellStyle name="_Metering_Customer Operations Business Plan Input Reqs (3)" xfId="2865" xr:uid="{00000000-0005-0000-0000-0000FA030000}"/>
    <cellStyle name="_Metering_Draft RIIO plan presentation template - Commercial (2)" xfId="2866" xr:uid="{00000000-0005-0000-0000-0000FB030000}"/>
    <cellStyle name="_Metering_Draft RIIO plan presentation template - Customer Opsx Centre V2 (2)" xfId="2867" xr:uid="{00000000-0005-0000-0000-0000FC030000}"/>
    <cellStyle name="_Metering_Draft RIIO plan presentation template - Customer Opsx Centre V2 (2) - updated with mapping" xfId="2868" xr:uid="{00000000-0005-0000-0000-0000FD030000}"/>
    <cellStyle name="_Metering_Network Strategy Business Plan Input Reqs - v10" xfId="2869" xr:uid="{00000000-0005-0000-0000-0000FE030000}"/>
    <cellStyle name="_Multiple" xfId="2870" xr:uid="{00000000-0005-0000-0000-0000FF030000}"/>
    <cellStyle name="_Opex initiatives tracker v1.5 (post 9 aug update )" xfId="2871" xr:uid="{00000000-0005-0000-0000-000000040000}"/>
    <cellStyle name="_OTPP Review" xfId="2872" xr:uid="{00000000-0005-0000-0000-000001040000}"/>
    <cellStyle name="_OTPP Review 2" xfId="2873" xr:uid="{00000000-0005-0000-0000-000002040000}"/>
    <cellStyle name="_Percent" xfId="2874" xr:uid="{00000000-0005-0000-0000-000003040000}"/>
    <cellStyle name="_Percent_CSC" xfId="2875" xr:uid="{00000000-0005-0000-0000-000004040000}"/>
    <cellStyle name="_Percent_merger_plans_modified_9_3_1999" xfId="2876" xr:uid="{00000000-0005-0000-0000-000005040000}"/>
    <cellStyle name="_Percent_Model_Sep_2_02" xfId="2877" xr:uid="{00000000-0005-0000-0000-000006040000}"/>
    <cellStyle name="_Percent_Pipeline Model v1 (09_09_02) v3" xfId="2878" xr:uid="{00000000-0005-0000-0000-000007040000}"/>
    <cellStyle name="_PercentSpace" xfId="2879" xr:uid="{00000000-0005-0000-0000-000008040000}"/>
    <cellStyle name="_PercentSpace_CSC" xfId="2880" xr:uid="{00000000-0005-0000-0000-000009040000}"/>
    <cellStyle name="_PercentSpace_merger_plans_modified_9_3_1999" xfId="2881" xr:uid="{00000000-0005-0000-0000-00000A040000}"/>
    <cellStyle name="_PercentSpace_Model_Sep_2_02" xfId="2882" xr:uid="{00000000-0005-0000-0000-00000B040000}"/>
    <cellStyle name="_PercentSpace_Pipeline Model v1 (09_09_02) v3" xfId="2883" xr:uid="{00000000-0005-0000-0000-00000C040000}"/>
    <cellStyle name="_Plan Challenge 1011" xfId="2884" xr:uid="{00000000-0005-0000-0000-00000D040000}"/>
    <cellStyle name="_Plan Challenge 1011_Baseline - MASTER DATA (ORG) - v5.4 (P&amp;OD) BUSINESS PLAN" xfId="2885" xr:uid="{00000000-0005-0000-0000-00000E040000}"/>
    <cellStyle name="_Plan Challenge 1011_Baseline - MASTER DATA (ORG) - v5.4 (P&amp;OD) BUSINESS PLAN_SS templates" xfId="2886" xr:uid="{00000000-0005-0000-0000-00000F040000}"/>
    <cellStyle name="_Plan October QPR Templates - Shares Services (includes Business Services)" xfId="2887" xr:uid="{00000000-0005-0000-0000-000010040000}"/>
    <cellStyle name="_Pre Release Checklist 01l" xfId="2888" xr:uid="{00000000-0005-0000-0000-000011040000}"/>
    <cellStyle name="_RF Rec" xfId="2889" xr:uid="{00000000-0005-0000-0000-000012040000}"/>
    <cellStyle name="_RF Rec 2" xfId="2890" xr:uid="{00000000-0005-0000-0000-000013040000}"/>
    <cellStyle name="_SCOT FinStat" xfId="2891" xr:uid="{00000000-0005-0000-0000-000014040000}"/>
    <cellStyle name="_SCOT FinStat 2" xfId="2892" xr:uid="{00000000-0005-0000-0000-000015040000}"/>
    <cellStyle name="_Scotland Capex" xfId="2893" xr:uid="{00000000-0005-0000-0000-000016040000}"/>
    <cellStyle name="_SGN 10a Copy of Business Plan 2010v14 update 180510" xfId="2894" xr:uid="{00000000-0005-0000-0000-000017040000}"/>
    <cellStyle name="_SGN 4.18" xfId="2895" xr:uid="{00000000-0005-0000-0000-000018040000}"/>
    <cellStyle name="_SGN 4.18 2" xfId="2896" xr:uid="{00000000-0005-0000-0000-000019040000}"/>
    <cellStyle name="_Sheet1" xfId="2897" xr:uid="{00000000-0005-0000-0000-00001A040000}"/>
    <cellStyle name="_Sheet1 2" xfId="2898" xr:uid="{00000000-0005-0000-0000-00001B040000}"/>
    <cellStyle name="_Sheet1_1" xfId="2899" xr:uid="{00000000-0005-0000-0000-00001C040000}"/>
    <cellStyle name="_Sheet1_1 2" xfId="2900" xr:uid="{00000000-0005-0000-0000-00001D040000}"/>
    <cellStyle name="_Sheet1_1_SGN_14m" xfId="2901" xr:uid="{00000000-0005-0000-0000-00001E040000}"/>
    <cellStyle name="_Sheet1_SGN_14m" xfId="2902" xr:uid="{00000000-0005-0000-0000-00001F040000}"/>
    <cellStyle name="_Sheet2" xfId="2903" xr:uid="{00000000-0005-0000-0000-000020040000}"/>
    <cellStyle name="_Sheets to populate 1112 Budget Slides" xfId="2904" xr:uid="{00000000-0005-0000-0000-000021040000}"/>
    <cellStyle name="_Skel Mod 01l" xfId="2905" xr:uid="{00000000-0005-0000-0000-000022040000}"/>
    <cellStyle name="_South FinStat" xfId="2906" xr:uid="{00000000-0005-0000-0000-000023040000}"/>
    <cellStyle name="_South FinStat 2" xfId="2907" xr:uid="{00000000-0005-0000-0000-000024040000}"/>
    <cellStyle name="_Spreadsheet to populate plan slides 120810" xfId="2908" xr:uid="{00000000-0005-0000-0000-000025040000}"/>
    <cellStyle name="_Summaries" xfId="2909" xr:uid="{00000000-0005-0000-0000-000026040000}"/>
    <cellStyle name="_Summary" xfId="2910" xr:uid="{00000000-0005-0000-0000-000027040000}"/>
    <cellStyle name="_Summary (inc. Contract &amp; Conn.)" xfId="2911" xr:uid="{00000000-0005-0000-0000-000028040000}"/>
    <cellStyle name="_Sundry" xfId="2912" xr:uid="{00000000-0005-0000-0000-000029040000}"/>
    <cellStyle name="_TableRowHead" xfId="2913" xr:uid="{00000000-0005-0000-0000-00002A040000}"/>
    <cellStyle name="_TableSuperHead" xfId="2914" xr:uid="{00000000-0005-0000-0000-00002B040000}"/>
    <cellStyle name="_TEMPLATE 01m" xfId="2915" xr:uid="{00000000-0005-0000-0000-00002C040000}"/>
    <cellStyle name="_Test scoring_UKGDx_20070924_Pilot (DV)" xfId="105" xr:uid="{00000000-0005-0000-0000-00002D040000}"/>
    <cellStyle name="_Test scoring_UKGDx_20070924_Pilot (DV) 2" xfId="2916" xr:uid="{00000000-0005-0000-0000-00002E040000}"/>
    <cellStyle name="_Test scoring_UKGDx_20070924_Pilot (DV) 3" xfId="2917" xr:uid="{00000000-0005-0000-0000-00002F040000}"/>
    <cellStyle name="_Test scoring_UKGDx_20070924_Pilot (DV) 4" xfId="2918" xr:uid="{00000000-0005-0000-0000-000030040000}"/>
    <cellStyle name="_Test scoring_UKGDx_20070924_Pilot (DV) 5" xfId="2919" xr:uid="{00000000-0005-0000-0000-000031040000}"/>
    <cellStyle name="_Test scoring_UKGDx_20070924_Pilot (DV) 6" xfId="2920" xr:uid="{00000000-0005-0000-0000-000032040000}"/>
    <cellStyle name="_Test scoring_UKGDx_20070924_Pilot (DV) 7" xfId="2921" xr:uid="{00000000-0005-0000-0000-000033040000}"/>
    <cellStyle name="_Test scoring_UKGDx_20070924_Pilot (DV) 8" xfId="2922" xr:uid="{00000000-0005-0000-0000-000034040000}"/>
    <cellStyle name="_TGK-14" xfId="2923" xr:uid="{00000000-0005-0000-0000-000035040000}"/>
    <cellStyle name="_TGK-9" xfId="2924" xr:uid="{00000000-0005-0000-0000-000036040000}"/>
    <cellStyle name="_TGK-9_1" xfId="2925" xr:uid="{00000000-0005-0000-0000-000037040000}"/>
    <cellStyle name="_Third Party-IT Data Collection Template" xfId="2926" xr:uid="{00000000-0005-0000-0000-000038040000}"/>
    <cellStyle name="_Total summary" xfId="2927" xr:uid="{00000000-0005-0000-0000-000039040000}"/>
    <cellStyle name="_Tower Definition (2)" xfId="2928" xr:uid="{00000000-0005-0000-0000-00003A040000}"/>
    <cellStyle name="_Tower Definition (2)_Baseline - MASTER DATA (ORG) - v5.4 (P&amp;OD) BUSINESS PLAN" xfId="2929" xr:uid="{00000000-0005-0000-0000-00003B040000}"/>
    <cellStyle name="_Tower Definition (2)_Baseline - MASTER DATA (ORG) - v5.4 (P&amp;OD) BUSINESS PLAN_SS templates" xfId="2930" xr:uid="{00000000-0005-0000-0000-00003C040000}"/>
    <cellStyle name="_track 01a" xfId="2931" xr:uid="{00000000-0005-0000-0000-00003D040000}"/>
    <cellStyle name="_Transmission agency" xfId="2932" xr:uid="{00000000-0005-0000-0000-00003E040000}"/>
    <cellStyle name="_UKT RAV Summary (Mar-10) v2" xfId="2933" xr:uid="{00000000-0005-0000-0000-00003F040000}"/>
    <cellStyle name="_Vattenfall Euro CY" xfId="2934" xr:uid="{00000000-0005-0000-0000-000040040000}"/>
    <cellStyle name="_VT FinMod 72d" xfId="2935" xr:uid="{00000000-0005-0000-0000-000041040000}"/>
    <cellStyle name="_VT FinMod 72d 2" xfId="2936" xr:uid="{00000000-0005-0000-0000-000042040000}"/>
    <cellStyle name="_VT FinMod 72d 2 2" xfId="2937" xr:uid="{00000000-0005-0000-0000-000043040000}"/>
    <cellStyle name="_VT FinMod 72d 3" xfId="2938" xr:uid="{00000000-0005-0000-0000-000044040000}"/>
    <cellStyle name="_VT FinMod 72d Option Effects" xfId="2939" xr:uid="{00000000-0005-0000-0000-000045040000}"/>
    <cellStyle name="_VT FinMod 72d Option Effects 2" xfId="2940" xr:uid="{00000000-0005-0000-0000-000046040000}"/>
    <cellStyle name="_VT FinMod 72d Option Effects 2 2" xfId="2941" xr:uid="{00000000-0005-0000-0000-000047040000}"/>
    <cellStyle name="_VT FinMod 72d Option Effects 3" xfId="2942" xr:uid="{00000000-0005-0000-0000-000048040000}"/>
    <cellStyle name="_VT FinMod 72d Option Effects_SGN_14m" xfId="2943" xr:uid="{00000000-0005-0000-0000-000049040000}"/>
    <cellStyle name="_VT FinMod 72d Option Effects_strategic model 05j (INDEXATION)" xfId="2944" xr:uid="{00000000-0005-0000-0000-00004A040000}"/>
    <cellStyle name="_VT FinMod 72d_SGN_14m" xfId="2945" xr:uid="{00000000-0005-0000-0000-00004B040000}"/>
    <cellStyle name="_VT FinMod 72d_strategic model 05j (INDEXATION)" xfId="2946" xr:uid="{00000000-0005-0000-0000-00004C040000}"/>
    <cellStyle name="_VT FinMod 74a - pre D&amp;T deletion" xfId="2947" xr:uid="{00000000-0005-0000-0000-00004D040000}"/>
    <cellStyle name="_VT FinMod 74a - pre D&amp;T deletion 2" xfId="2948" xr:uid="{00000000-0005-0000-0000-00004E040000}"/>
    <cellStyle name="_VT FinMod 74a - pre D&amp;T deletion 2 2" xfId="2949" xr:uid="{00000000-0005-0000-0000-00004F040000}"/>
    <cellStyle name="_VT FinMod 74a - pre D&amp;T deletion 3" xfId="2950" xr:uid="{00000000-0005-0000-0000-000050040000}"/>
    <cellStyle name="_VT FinMod 74a - pre D&amp;T deletion_SGN_14m" xfId="2951" xr:uid="{00000000-0005-0000-0000-000051040000}"/>
    <cellStyle name="_VT FinMod 74a - pre D&amp;T deletion_strategic model 05j (INDEXATION)" xfId="2952" xr:uid="{00000000-0005-0000-0000-000052040000}"/>
    <cellStyle name="_VT FinMod 76p" xfId="2953" xr:uid="{00000000-0005-0000-0000-000053040000}"/>
    <cellStyle name="_VT FinMod 76p 2" xfId="2954" xr:uid="{00000000-0005-0000-0000-000054040000}"/>
    <cellStyle name="_VT FinMod 76p 2 2" xfId="2955" xr:uid="{00000000-0005-0000-0000-000055040000}"/>
    <cellStyle name="_VT FinMod 76p 3" xfId="2956" xr:uid="{00000000-0005-0000-0000-000056040000}"/>
    <cellStyle name="_VT FinMod 76p_SGN_14m" xfId="2957" xr:uid="{00000000-0005-0000-0000-000057040000}"/>
    <cellStyle name="_VT FinMod 76p_strategic model 05j (INDEXATION)" xfId="2958" xr:uid="{00000000-0005-0000-0000-000058040000}"/>
    <cellStyle name="’Ê‰Ý [0.00]_Area" xfId="2959" xr:uid="{00000000-0005-0000-0000-000059040000}"/>
    <cellStyle name="’Ê‰Ý_Area" xfId="2960" xr:uid="{00000000-0005-0000-0000-00005A040000}"/>
    <cellStyle name="£" xfId="2961" xr:uid="{00000000-0005-0000-0000-00005B040000}"/>
    <cellStyle name="£ BP" xfId="2962" xr:uid="{00000000-0005-0000-0000-00005C040000}"/>
    <cellStyle name="£[2]" xfId="2963" xr:uid="{00000000-0005-0000-0000-00005D040000}"/>
    <cellStyle name="¥ JY" xfId="2964" xr:uid="{00000000-0005-0000-0000-00005E040000}"/>
    <cellStyle name="€" xfId="2965" xr:uid="{00000000-0005-0000-0000-00005F040000}"/>
    <cellStyle name="=C:\WINNT\SYSTEM32\COMMAND.COM" xfId="106" xr:uid="{00000000-0005-0000-0000-000060040000}"/>
    <cellStyle name="=C:\WINNT\SYSTEM32\COMMAND.COM 10" xfId="107" xr:uid="{00000000-0005-0000-0000-000061040000}"/>
    <cellStyle name="=C:\WINNT\SYSTEM32\COMMAND.COM 11" xfId="108" xr:uid="{00000000-0005-0000-0000-000062040000}"/>
    <cellStyle name="=C:\WINNT\SYSTEM32\COMMAND.COM 12" xfId="109" xr:uid="{00000000-0005-0000-0000-000063040000}"/>
    <cellStyle name="=C:\WINNT\SYSTEM32\COMMAND.COM 12 2" xfId="2966" xr:uid="{00000000-0005-0000-0000-000064040000}"/>
    <cellStyle name="=C:\WINNT\SYSTEM32\COMMAND.COM 13" xfId="110" xr:uid="{00000000-0005-0000-0000-000065040000}"/>
    <cellStyle name="=C:\WINNT\SYSTEM32\COMMAND.COM 14" xfId="111" xr:uid="{00000000-0005-0000-0000-000066040000}"/>
    <cellStyle name="=C:\WINNT\SYSTEM32\COMMAND.COM 15" xfId="112" xr:uid="{00000000-0005-0000-0000-000067040000}"/>
    <cellStyle name="=C:\WINNT\SYSTEM32\COMMAND.COM 16" xfId="113" xr:uid="{00000000-0005-0000-0000-000068040000}"/>
    <cellStyle name="=C:\WINNT\SYSTEM32\COMMAND.COM 17" xfId="114" xr:uid="{00000000-0005-0000-0000-000069040000}"/>
    <cellStyle name="=C:\WINNT\SYSTEM32\COMMAND.COM 18" xfId="115" xr:uid="{00000000-0005-0000-0000-00006A040000}"/>
    <cellStyle name="=C:\WINNT\SYSTEM32\COMMAND.COM 19" xfId="116" xr:uid="{00000000-0005-0000-0000-00006B040000}"/>
    <cellStyle name="=C:\WINNT\SYSTEM32\COMMAND.COM 2" xfId="117" xr:uid="{00000000-0005-0000-0000-00006C040000}"/>
    <cellStyle name="=C:\WINNT\SYSTEM32\COMMAND.COM 2 10" xfId="118" xr:uid="{00000000-0005-0000-0000-00006D040000}"/>
    <cellStyle name="=C:\WINNT\SYSTEM32\COMMAND.COM 2 2" xfId="119" xr:uid="{00000000-0005-0000-0000-00006E040000}"/>
    <cellStyle name="=C:\WINNT\SYSTEM32\COMMAND.COM 2 2 10" xfId="2967" xr:uid="{00000000-0005-0000-0000-00006F040000}"/>
    <cellStyle name="=C:\WINNT\SYSTEM32\COMMAND.COM 2 2 11" xfId="2968" xr:uid="{00000000-0005-0000-0000-000070040000}"/>
    <cellStyle name="=C:\WINNT\SYSTEM32\COMMAND.COM 2 2 12" xfId="2969" xr:uid="{00000000-0005-0000-0000-000071040000}"/>
    <cellStyle name="=C:\WINNT\SYSTEM32\COMMAND.COM 2 2 13" xfId="2970" xr:uid="{00000000-0005-0000-0000-000072040000}"/>
    <cellStyle name="=C:\WINNT\SYSTEM32\COMMAND.COM 2 2 14" xfId="2971" xr:uid="{00000000-0005-0000-0000-000073040000}"/>
    <cellStyle name="=C:\WINNT\SYSTEM32\COMMAND.COM 2 2 15" xfId="2972" xr:uid="{00000000-0005-0000-0000-000074040000}"/>
    <cellStyle name="=C:\WINNT\SYSTEM32\COMMAND.COM 2 2 16" xfId="2973" xr:uid="{00000000-0005-0000-0000-000075040000}"/>
    <cellStyle name="=C:\WINNT\SYSTEM32\COMMAND.COM 2 2 17" xfId="2974" xr:uid="{00000000-0005-0000-0000-000076040000}"/>
    <cellStyle name="=C:\WINNT\SYSTEM32\COMMAND.COM 2 2 18" xfId="2975" xr:uid="{00000000-0005-0000-0000-000077040000}"/>
    <cellStyle name="=C:\WINNT\SYSTEM32\COMMAND.COM 2 2 19" xfId="2976" xr:uid="{00000000-0005-0000-0000-000078040000}"/>
    <cellStyle name="=C:\WINNT\SYSTEM32\COMMAND.COM 2 2 2" xfId="120" xr:uid="{00000000-0005-0000-0000-000079040000}"/>
    <cellStyle name="=C:\WINNT\SYSTEM32\COMMAND.COM 2 2 2 2" xfId="121" xr:uid="{00000000-0005-0000-0000-00007A040000}"/>
    <cellStyle name="=C:\WINNT\SYSTEM32\COMMAND.COM 2 2 2 3" xfId="122" xr:uid="{00000000-0005-0000-0000-00007B040000}"/>
    <cellStyle name="=C:\WINNT\SYSTEM32\COMMAND.COM 2 2 2_NGN_RIIO-GD1_ BPDT (tab 2.0-4.3)" xfId="2977" xr:uid="{00000000-0005-0000-0000-00007C040000}"/>
    <cellStyle name="=C:\WINNT\SYSTEM32\COMMAND.COM 2 2 20" xfId="2978" xr:uid="{00000000-0005-0000-0000-00007D040000}"/>
    <cellStyle name="=C:\WINNT\SYSTEM32\COMMAND.COM 2 2 21" xfId="2979" xr:uid="{00000000-0005-0000-0000-00007E040000}"/>
    <cellStyle name="=C:\WINNT\SYSTEM32\COMMAND.COM 2 2 22" xfId="2980" xr:uid="{00000000-0005-0000-0000-00007F040000}"/>
    <cellStyle name="=C:\WINNT\SYSTEM32\COMMAND.COM 2 2 23" xfId="2981" xr:uid="{00000000-0005-0000-0000-000080040000}"/>
    <cellStyle name="=C:\WINNT\SYSTEM32\COMMAND.COM 2 2 24" xfId="2982" xr:uid="{00000000-0005-0000-0000-000081040000}"/>
    <cellStyle name="=C:\WINNT\SYSTEM32\COMMAND.COM 2 2 25" xfId="2983" xr:uid="{00000000-0005-0000-0000-000082040000}"/>
    <cellStyle name="=C:\WINNT\SYSTEM32\COMMAND.COM 2 2 26" xfId="2984" xr:uid="{00000000-0005-0000-0000-000083040000}"/>
    <cellStyle name="=C:\WINNT\SYSTEM32\COMMAND.COM 2 2 27" xfId="2985" xr:uid="{00000000-0005-0000-0000-000084040000}"/>
    <cellStyle name="=C:\WINNT\SYSTEM32\COMMAND.COM 2 2 28" xfId="2986" xr:uid="{00000000-0005-0000-0000-000085040000}"/>
    <cellStyle name="=C:\WINNT\SYSTEM32\COMMAND.COM 2 2 29" xfId="2987" xr:uid="{00000000-0005-0000-0000-000086040000}"/>
    <cellStyle name="=C:\WINNT\SYSTEM32\COMMAND.COM 2 2 3" xfId="123" xr:uid="{00000000-0005-0000-0000-000087040000}"/>
    <cellStyle name="=C:\WINNT\SYSTEM32\COMMAND.COM 2 2 30" xfId="2988" xr:uid="{00000000-0005-0000-0000-000088040000}"/>
    <cellStyle name="=C:\WINNT\SYSTEM32\COMMAND.COM 2 2 31" xfId="2989" xr:uid="{00000000-0005-0000-0000-000089040000}"/>
    <cellStyle name="=C:\WINNT\SYSTEM32\COMMAND.COM 2 2 32" xfId="2990" xr:uid="{00000000-0005-0000-0000-00008A040000}"/>
    <cellStyle name="=C:\WINNT\SYSTEM32\COMMAND.COM 2 2 33" xfId="2991" xr:uid="{00000000-0005-0000-0000-00008B040000}"/>
    <cellStyle name="=C:\WINNT\SYSTEM32\COMMAND.COM 2 2 34" xfId="2992" xr:uid="{00000000-0005-0000-0000-00008C040000}"/>
    <cellStyle name="=C:\WINNT\SYSTEM32\COMMAND.COM 2 2 35" xfId="2993" xr:uid="{00000000-0005-0000-0000-00008D040000}"/>
    <cellStyle name="=C:\WINNT\SYSTEM32\COMMAND.COM 2 2 36" xfId="2994" xr:uid="{00000000-0005-0000-0000-00008E040000}"/>
    <cellStyle name="=C:\WINNT\SYSTEM32\COMMAND.COM 2 2 37" xfId="2995" xr:uid="{00000000-0005-0000-0000-00008F040000}"/>
    <cellStyle name="=C:\WINNT\SYSTEM32\COMMAND.COM 2 2 38" xfId="2996" xr:uid="{00000000-0005-0000-0000-000090040000}"/>
    <cellStyle name="=C:\WINNT\SYSTEM32\COMMAND.COM 2 2 39" xfId="2997" xr:uid="{00000000-0005-0000-0000-000091040000}"/>
    <cellStyle name="=C:\WINNT\SYSTEM32\COMMAND.COM 2 2 4" xfId="2998" xr:uid="{00000000-0005-0000-0000-000092040000}"/>
    <cellStyle name="=C:\WINNT\SYSTEM32\COMMAND.COM 2 2 40" xfId="2999" xr:uid="{00000000-0005-0000-0000-000093040000}"/>
    <cellStyle name="=C:\WINNT\SYSTEM32\COMMAND.COM 2 2 41" xfId="3000" xr:uid="{00000000-0005-0000-0000-000094040000}"/>
    <cellStyle name="=C:\WINNT\SYSTEM32\COMMAND.COM 2 2 42" xfId="3001" xr:uid="{00000000-0005-0000-0000-000095040000}"/>
    <cellStyle name="=C:\WINNT\SYSTEM32\COMMAND.COM 2 2 43" xfId="3002" xr:uid="{00000000-0005-0000-0000-000096040000}"/>
    <cellStyle name="=C:\WINNT\SYSTEM32\COMMAND.COM 2 2 44" xfId="3003" xr:uid="{00000000-0005-0000-0000-000097040000}"/>
    <cellStyle name="=C:\WINNT\SYSTEM32\COMMAND.COM 2 2 45" xfId="3004" xr:uid="{00000000-0005-0000-0000-000098040000}"/>
    <cellStyle name="=C:\WINNT\SYSTEM32\COMMAND.COM 2 2 46" xfId="3005" xr:uid="{00000000-0005-0000-0000-000099040000}"/>
    <cellStyle name="=C:\WINNT\SYSTEM32\COMMAND.COM 2 2 47" xfId="3006" xr:uid="{00000000-0005-0000-0000-00009A040000}"/>
    <cellStyle name="=C:\WINNT\SYSTEM32\COMMAND.COM 2 2 48" xfId="3007" xr:uid="{00000000-0005-0000-0000-00009B040000}"/>
    <cellStyle name="=C:\WINNT\SYSTEM32\COMMAND.COM 2 2 5" xfId="3008" xr:uid="{00000000-0005-0000-0000-00009C040000}"/>
    <cellStyle name="=C:\WINNT\SYSTEM32\COMMAND.COM 2 2 6" xfId="3009" xr:uid="{00000000-0005-0000-0000-00009D040000}"/>
    <cellStyle name="=C:\WINNT\SYSTEM32\COMMAND.COM 2 2 7" xfId="3010" xr:uid="{00000000-0005-0000-0000-00009E040000}"/>
    <cellStyle name="=C:\WINNT\SYSTEM32\COMMAND.COM 2 2 8" xfId="3011" xr:uid="{00000000-0005-0000-0000-00009F040000}"/>
    <cellStyle name="=C:\WINNT\SYSTEM32\COMMAND.COM 2 2 9" xfId="3012" xr:uid="{00000000-0005-0000-0000-0000A0040000}"/>
    <cellStyle name="=C:\WINNT\SYSTEM32\COMMAND.COM 2 2_1.3s Accounting C Costs Scots" xfId="3013" xr:uid="{00000000-0005-0000-0000-0000A1040000}"/>
    <cellStyle name="=C:\WINNT\SYSTEM32\COMMAND.COM 2 3" xfId="124" xr:uid="{00000000-0005-0000-0000-0000A2040000}"/>
    <cellStyle name="=C:\WINNT\SYSTEM32\COMMAND.COM 2 4" xfId="125" xr:uid="{00000000-0005-0000-0000-0000A3040000}"/>
    <cellStyle name="=C:\WINNT\SYSTEM32\COMMAND.COM 2 5" xfId="126" xr:uid="{00000000-0005-0000-0000-0000A4040000}"/>
    <cellStyle name="=C:\WINNT\SYSTEM32\COMMAND.COM 2 6" xfId="127" xr:uid="{00000000-0005-0000-0000-0000A5040000}"/>
    <cellStyle name="=C:\WINNT\SYSTEM32\COMMAND.COM 2 7" xfId="128" xr:uid="{00000000-0005-0000-0000-0000A6040000}"/>
    <cellStyle name="=C:\WINNT\SYSTEM32\COMMAND.COM 2 8" xfId="129" xr:uid="{00000000-0005-0000-0000-0000A7040000}"/>
    <cellStyle name="=C:\WINNT\SYSTEM32\COMMAND.COM 2 9" xfId="130" xr:uid="{00000000-0005-0000-0000-0000A8040000}"/>
    <cellStyle name="=C:\WINNT\SYSTEM32\COMMAND.COM 2_Opex Input" xfId="131" xr:uid="{00000000-0005-0000-0000-0000A9040000}"/>
    <cellStyle name="=C:\WINNT\SYSTEM32\COMMAND.COM 20" xfId="132" xr:uid="{00000000-0005-0000-0000-0000AA040000}"/>
    <cellStyle name="=C:\WINNT\SYSTEM32\COMMAND.COM 21" xfId="133" xr:uid="{00000000-0005-0000-0000-0000AB040000}"/>
    <cellStyle name="=C:\WINNT\SYSTEM32\COMMAND.COM 22" xfId="134" xr:uid="{00000000-0005-0000-0000-0000AC040000}"/>
    <cellStyle name="=C:\WINNT\SYSTEM32\COMMAND.COM 23" xfId="135" xr:uid="{00000000-0005-0000-0000-0000AD040000}"/>
    <cellStyle name="=C:\WINNT\SYSTEM32\COMMAND.COM 23 2" xfId="136" xr:uid="{00000000-0005-0000-0000-0000AE040000}"/>
    <cellStyle name="=C:\WINNT\SYSTEM32\COMMAND.COM 24" xfId="137" xr:uid="{00000000-0005-0000-0000-0000AF040000}"/>
    <cellStyle name="=C:\WINNT\SYSTEM32\COMMAND.COM 25" xfId="138" xr:uid="{00000000-0005-0000-0000-0000B0040000}"/>
    <cellStyle name="=C:\WINNT\SYSTEM32\COMMAND.COM 25 2" xfId="139" xr:uid="{00000000-0005-0000-0000-0000B1040000}"/>
    <cellStyle name="=C:\WINNT\SYSTEM32\COMMAND.COM 25 3" xfId="140" xr:uid="{00000000-0005-0000-0000-0000B2040000}"/>
    <cellStyle name="=C:\WINNT\SYSTEM32\COMMAND.COM 26" xfId="141" xr:uid="{00000000-0005-0000-0000-0000B3040000}"/>
    <cellStyle name="=C:\WINNT\SYSTEM32\COMMAND.COM 27" xfId="142" xr:uid="{00000000-0005-0000-0000-0000B4040000}"/>
    <cellStyle name="=C:\WINNT\SYSTEM32\COMMAND.COM 28" xfId="143" xr:uid="{00000000-0005-0000-0000-0000B5040000}"/>
    <cellStyle name="=C:\WINNT\SYSTEM32\COMMAND.COM 29" xfId="144" xr:uid="{00000000-0005-0000-0000-0000B6040000}"/>
    <cellStyle name="=C:\WINNT\SYSTEM32\COMMAND.COM 3" xfId="145" xr:uid="{00000000-0005-0000-0000-0000B7040000}"/>
    <cellStyle name="=C:\WINNT\SYSTEM32\COMMAND.COM 3 2" xfId="3014" xr:uid="{00000000-0005-0000-0000-0000B8040000}"/>
    <cellStyle name="=C:\WINNT\SYSTEM32\COMMAND.COM 3 3" xfId="3015" xr:uid="{00000000-0005-0000-0000-0000B9040000}"/>
    <cellStyle name="=C:\WINNT\SYSTEM32\COMMAND.COM 3 4" xfId="3016" xr:uid="{00000000-0005-0000-0000-0000BA040000}"/>
    <cellStyle name="=C:\WINNT\SYSTEM32\COMMAND.COM 3 5" xfId="3017" xr:uid="{00000000-0005-0000-0000-0000BB040000}"/>
    <cellStyle name="=C:\WINNT\SYSTEM32\COMMAND.COM 3 6" xfId="3018" xr:uid="{00000000-0005-0000-0000-0000BC040000}"/>
    <cellStyle name="=C:\WINNT\SYSTEM32\COMMAND.COM 3 7" xfId="3019" xr:uid="{00000000-0005-0000-0000-0000BD040000}"/>
    <cellStyle name="=C:\WINNT\SYSTEM32\COMMAND.COM 3 8" xfId="3020" xr:uid="{00000000-0005-0000-0000-0000BE040000}"/>
    <cellStyle name="=C:\WINNT\SYSTEM32\COMMAND.COM 30" xfId="146" xr:uid="{00000000-0005-0000-0000-0000BF040000}"/>
    <cellStyle name="=C:\WINNT\SYSTEM32\COMMAND.COM 31" xfId="147" xr:uid="{00000000-0005-0000-0000-0000C0040000}"/>
    <cellStyle name="=C:\WINNT\SYSTEM32\COMMAND.COM 32" xfId="148" xr:uid="{00000000-0005-0000-0000-0000C1040000}"/>
    <cellStyle name="=C:\WINNT\SYSTEM32\COMMAND.COM 33" xfId="149" xr:uid="{00000000-0005-0000-0000-0000C2040000}"/>
    <cellStyle name="=C:\WINNT\SYSTEM32\COMMAND.COM 34" xfId="3021" xr:uid="{00000000-0005-0000-0000-0000C3040000}"/>
    <cellStyle name="=C:\WINNT\SYSTEM32\COMMAND.COM 35" xfId="3022" xr:uid="{00000000-0005-0000-0000-0000C4040000}"/>
    <cellStyle name="=C:\WINNT\SYSTEM32\COMMAND.COM 36" xfId="3023" xr:uid="{00000000-0005-0000-0000-0000C5040000}"/>
    <cellStyle name="=C:\WINNT\SYSTEM32\COMMAND.COM 37" xfId="3024" xr:uid="{00000000-0005-0000-0000-0000C6040000}"/>
    <cellStyle name="=C:\WINNT\SYSTEM32\COMMAND.COM 38" xfId="3025" xr:uid="{00000000-0005-0000-0000-0000C7040000}"/>
    <cellStyle name="=C:\WINNT\SYSTEM32\COMMAND.COM 39" xfId="3026" xr:uid="{00000000-0005-0000-0000-0000C8040000}"/>
    <cellStyle name="=C:\WINNT\SYSTEM32\COMMAND.COM 4" xfId="150" xr:uid="{00000000-0005-0000-0000-0000C9040000}"/>
    <cellStyle name="=C:\WINNT\SYSTEM32\COMMAND.COM 4 10" xfId="3027" xr:uid="{00000000-0005-0000-0000-0000CA040000}"/>
    <cellStyle name="=C:\WINNT\SYSTEM32\COMMAND.COM 4 11" xfId="3028" xr:uid="{00000000-0005-0000-0000-0000CB040000}"/>
    <cellStyle name="=C:\WINNT\SYSTEM32\COMMAND.COM 4 12" xfId="3029" xr:uid="{00000000-0005-0000-0000-0000CC040000}"/>
    <cellStyle name="=C:\WINNT\SYSTEM32\COMMAND.COM 4 13" xfId="3030" xr:uid="{00000000-0005-0000-0000-0000CD040000}"/>
    <cellStyle name="=C:\WINNT\SYSTEM32\COMMAND.COM 4 14" xfId="3031" xr:uid="{00000000-0005-0000-0000-0000CE040000}"/>
    <cellStyle name="=C:\WINNT\SYSTEM32\COMMAND.COM 4 15" xfId="3032" xr:uid="{00000000-0005-0000-0000-0000CF040000}"/>
    <cellStyle name="=C:\WINNT\SYSTEM32\COMMAND.COM 4 16" xfId="3033" xr:uid="{00000000-0005-0000-0000-0000D0040000}"/>
    <cellStyle name="=C:\WINNT\SYSTEM32\COMMAND.COM 4 17" xfId="3034" xr:uid="{00000000-0005-0000-0000-0000D1040000}"/>
    <cellStyle name="=C:\WINNT\SYSTEM32\COMMAND.COM 4 18" xfId="3035" xr:uid="{00000000-0005-0000-0000-0000D2040000}"/>
    <cellStyle name="=C:\WINNT\SYSTEM32\COMMAND.COM 4 19" xfId="3036" xr:uid="{00000000-0005-0000-0000-0000D3040000}"/>
    <cellStyle name="=C:\WINNT\SYSTEM32\COMMAND.COM 4 2" xfId="151" xr:uid="{00000000-0005-0000-0000-0000D4040000}"/>
    <cellStyle name="=C:\WINNT\SYSTEM32\COMMAND.COM 4 20" xfId="3037" xr:uid="{00000000-0005-0000-0000-0000D5040000}"/>
    <cellStyle name="=C:\WINNT\SYSTEM32\COMMAND.COM 4 21" xfId="3038" xr:uid="{00000000-0005-0000-0000-0000D6040000}"/>
    <cellStyle name="=C:\WINNT\SYSTEM32\COMMAND.COM 4 22" xfId="3039" xr:uid="{00000000-0005-0000-0000-0000D7040000}"/>
    <cellStyle name="=C:\WINNT\SYSTEM32\COMMAND.COM 4 23" xfId="3040" xr:uid="{00000000-0005-0000-0000-0000D8040000}"/>
    <cellStyle name="=C:\WINNT\SYSTEM32\COMMAND.COM 4 24" xfId="3041" xr:uid="{00000000-0005-0000-0000-0000D9040000}"/>
    <cellStyle name="=C:\WINNT\SYSTEM32\COMMAND.COM 4 25" xfId="3042" xr:uid="{00000000-0005-0000-0000-0000DA040000}"/>
    <cellStyle name="=C:\WINNT\SYSTEM32\COMMAND.COM 4 26" xfId="3043" xr:uid="{00000000-0005-0000-0000-0000DB040000}"/>
    <cellStyle name="=C:\WINNT\SYSTEM32\COMMAND.COM 4 27" xfId="3044" xr:uid="{00000000-0005-0000-0000-0000DC040000}"/>
    <cellStyle name="=C:\WINNT\SYSTEM32\COMMAND.COM 4 28" xfId="3045" xr:uid="{00000000-0005-0000-0000-0000DD040000}"/>
    <cellStyle name="=C:\WINNT\SYSTEM32\COMMAND.COM 4 29" xfId="3046" xr:uid="{00000000-0005-0000-0000-0000DE040000}"/>
    <cellStyle name="=C:\WINNT\SYSTEM32\COMMAND.COM 4 3" xfId="152" xr:uid="{00000000-0005-0000-0000-0000DF040000}"/>
    <cellStyle name="=C:\WINNT\SYSTEM32\COMMAND.COM 4 30" xfId="3047" xr:uid="{00000000-0005-0000-0000-0000E0040000}"/>
    <cellStyle name="=C:\WINNT\SYSTEM32\COMMAND.COM 4 31" xfId="3048" xr:uid="{00000000-0005-0000-0000-0000E1040000}"/>
    <cellStyle name="=C:\WINNT\SYSTEM32\COMMAND.COM 4 32" xfId="3049" xr:uid="{00000000-0005-0000-0000-0000E2040000}"/>
    <cellStyle name="=C:\WINNT\SYSTEM32\COMMAND.COM 4 33" xfId="3050" xr:uid="{00000000-0005-0000-0000-0000E3040000}"/>
    <cellStyle name="=C:\WINNT\SYSTEM32\COMMAND.COM 4 34" xfId="3051" xr:uid="{00000000-0005-0000-0000-0000E4040000}"/>
    <cellStyle name="=C:\WINNT\SYSTEM32\COMMAND.COM 4 35" xfId="3052" xr:uid="{00000000-0005-0000-0000-0000E5040000}"/>
    <cellStyle name="=C:\WINNT\SYSTEM32\COMMAND.COM 4 36" xfId="3053" xr:uid="{00000000-0005-0000-0000-0000E6040000}"/>
    <cellStyle name="=C:\WINNT\SYSTEM32\COMMAND.COM 4 37" xfId="3054" xr:uid="{00000000-0005-0000-0000-0000E7040000}"/>
    <cellStyle name="=C:\WINNT\SYSTEM32\COMMAND.COM 4 38" xfId="3055" xr:uid="{00000000-0005-0000-0000-0000E8040000}"/>
    <cellStyle name="=C:\WINNT\SYSTEM32\COMMAND.COM 4 39" xfId="3056" xr:uid="{00000000-0005-0000-0000-0000E9040000}"/>
    <cellStyle name="=C:\WINNT\SYSTEM32\COMMAND.COM 4 4" xfId="3057" xr:uid="{00000000-0005-0000-0000-0000EA040000}"/>
    <cellStyle name="=C:\WINNT\SYSTEM32\COMMAND.COM 4 40" xfId="3058" xr:uid="{00000000-0005-0000-0000-0000EB040000}"/>
    <cellStyle name="=C:\WINNT\SYSTEM32\COMMAND.COM 4 41" xfId="3059" xr:uid="{00000000-0005-0000-0000-0000EC040000}"/>
    <cellStyle name="=C:\WINNT\SYSTEM32\COMMAND.COM 4 42" xfId="3060" xr:uid="{00000000-0005-0000-0000-0000ED040000}"/>
    <cellStyle name="=C:\WINNT\SYSTEM32\COMMAND.COM 4 43" xfId="3061" xr:uid="{00000000-0005-0000-0000-0000EE040000}"/>
    <cellStyle name="=C:\WINNT\SYSTEM32\COMMAND.COM 4 44" xfId="3062" xr:uid="{00000000-0005-0000-0000-0000EF040000}"/>
    <cellStyle name="=C:\WINNT\SYSTEM32\COMMAND.COM 4 45" xfId="3063" xr:uid="{00000000-0005-0000-0000-0000F0040000}"/>
    <cellStyle name="=C:\WINNT\SYSTEM32\COMMAND.COM 4 46" xfId="3064" xr:uid="{00000000-0005-0000-0000-0000F1040000}"/>
    <cellStyle name="=C:\WINNT\SYSTEM32\COMMAND.COM 4 47" xfId="3065" xr:uid="{00000000-0005-0000-0000-0000F2040000}"/>
    <cellStyle name="=C:\WINNT\SYSTEM32\COMMAND.COM 4 5" xfId="3066" xr:uid="{00000000-0005-0000-0000-0000F3040000}"/>
    <cellStyle name="=C:\WINNT\SYSTEM32\COMMAND.COM 4 6" xfId="3067" xr:uid="{00000000-0005-0000-0000-0000F4040000}"/>
    <cellStyle name="=C:\WINNT\SYSTEM32\COMMAND.COM 4 7" xfId="3068" xr:uid="{00000000-0005-0000-0000-0000F5040000}"/>
    <cellStyle name="=C:\WINNT\SYSTEM32\COMMAND.COM 4 8" xfId="3069" xr:uid="{00000000-0005-0000-0000-0000F6040000}"/>
    <cellStyle name="=C:\WINNT\SYSTEM32\COMMAND.COM 4 9" xfId="3070" xr:uid="{00000000-0005-0000-0000-0000F7040000}"/>
    <cellStyle name="=C:\WINNT\SYSTEM32\COMMAND.COM 4_1.3s Accounting C Costs Scots" xfId="3071" xr:uid="{00000000-0005-0000-0000-0000F8040000}"/>
    <cellStyle name="=C:\WINNT\SYSTEM32\COMMAND.COM 40" xfId="3072" xr:uid="{00000000-0005-0000-0000-0000F9040000}"/>
    <cellStyle name="=C:\WINNT\SYSTEM32\COMMAND.COM 41" xfId="3073" xr:uid="{00000000-0005-0000-0000-0000FA040000}"/>
    <cellStyle name="=C:\WINNT\SYSTEM32\COMMAND.COM 42" xfId="3074" xr:uid="{00000000-0005-0000-0000-0000FB040000}"/>
    <cellStyle name="=C:\WINNT\SYSTEM32\COMMAND.COM 43" xfId="3075" xr:uid="{00000000-0005-0000-0000-0000FC040000}"/>
    <cellStyle name="=C:\WINNT\SYSTEM32\COMMAND.COM 44" xfId="3076" xr:uid="{00000000-0005-0000-0000-0000FD040000}"/>
    <cellStyle name="=C:\WINNT\SYSTEM32\COMMAND.COM 45" xfId="3077" xr:uid="{00000000-0005-0000-0000-0000FE040000}"/>
    <cellStyle name="=C:\WINNT\SYSTEM32\COMMAND.COM 46" xfId="3078" xr:uid="{00000000-0005-0000-0000-0000FF040000}"/>
    <cellStyle name="=C:\WINNT\SYSTEM32\COMMAND.COM 47" xfId="3079" xr:uid="{00000000-0005-0000-0000-000000050000}"/>
    <cellStyle name="=C:\WINNT\SYSTEM32\COMMAND.COM 48" xfId="3080" xr:uid="{00000000-0005-0000-0000-000001050000}"/>
    <cellStyle name="=C:\WINNT\SYSTEM32\COMMAND.COM 49" xfId="3081" xr:uid="{00000000-0005-0000-0000-000002050000}"/>
    <cellStyle name="=C:\WINNT\SYSTEM32\COMMAND.COM 5" xfId="153" xr:uid="{00000000-0005-0000-0000-000003050000}"/>
    <cellStyle name="=C:\WINNT\SYSTEM32\COMMAND.COM 5 10" xfId="3082" xr:uid="{00000000-0005-0000-0000-000004050000}"/>
    <cellStyle name="=C:\WINNT\SYSTEM32\COMMAND.COM 5 10 2" xfId="3083" xr:uid="{00000000-0005-0000-0000-000005050000}"/>
    <cellStyle name="=C:\WINNT\SYSTEM32\COMMAND.COM 5 10 3" xfId="3084" xr:uid="{00000000-0005-0000-0000-000006050000}"/>
    <cellStyle name="=C:\WINNT\SYSTEM32\COMMAND.COM 5 10 4" xfId="3085" xr:uid="{00000000-0005-0000-0000-000007050000}"/>
    <cellStyle name="=C:\WINNT\SYSTEM32\COMMAND.COM 5 10 5" xfId="3086" xr:uid="{00000000-0005-0000-0000-000008050000}"/>
    <cellStyle name="=C:\WINNT\SYSTEM32\COMMAND.COM 5 10 6" xfId="3087" xr:uid="{00000000-0005-0000-0000-000009050000}"/>
    <cellStyle name="=C:\WINNT\SYSTEM32\COMMAND.COM 5 10 7" xfId="3088" xr:uid="{00000000-0005-0000-0000-00000A050000}"/>
    <cellStyle name="=C:\WINNT\SYSTEM32\COMMAND.COM 5 10 8" xfId="3089" xr:uid="{00000000-0005-0000-0000-00000B050000}"/>
    <cellStyle name="=C:\WINNT\SYSTEM32\COMMAND.COM 5 11" xfId="3090" xr:uid="{00000000-0005-0000-0000-00000C050000}"/>
    <cellStyle name="=C:\WINNT\SYSTEM32\COMMAND.COM 5 11 2" xfId="3091" xr:uid="{00000000-0005-0000-0000-00000D050000}"/>
    <cellStyle name="=C:\WINNT\SYSTEM32\COMMAND.COM 5 11 3" xfId="3092" xr:uid="{00000000-0005-0000-0000-00000E050000}"/>
    <cellStyle name="=C:\WINNT\SYSTEM32\COMMAND.COM 5 11 4" xfId="3093" xr:uid="{00000000-0005-0000-0000-00000F050000}"/>
    <cellStyle name="=C:\WINNT\SYSTEM32\COMMAND.COM 5 11 5" xfId="3094" xr:uid="{00000000-0005-0000-0000-000010050000}"/>
    <cellStyle name="=C:\WINNT\SYSTEM32\COMMAND.COM 5 11 6" xfId="3095" xr:uid="{00000000-0005-0000-0000-000011050000}"/>
    <cellStyle name="=C:\WINNT\SYSTEM32\COMMAND.COM 5 11 7" xfId="3096" xr:uid="{00000000-0005-0000-0000-000012050000}"/>
    <cellStyle name="=C:\WINNT\SYSTEM32\COMMAND.COM 5 11 8" xfId="3097" xr:uid="{00000000-0005-0000-0000-000013050000}"/>
    <cellStyle name="=C:\WINNT\SYSTEM32\COMMAND.COM 5 12" xfId="3098" xr:uid="{00000000-0005-0000-0000-000014050000}"/>
    <cellStyle name="=C:\WINNT\SYSTEM32\COMMAND.COM 5 12 2" xfId="3099" xr:uid="{00000000-0005-0000-0000-000015050000}"/>
    <cellStyle name="=C:\WINNT\SYSTEM32\COMMAND.COM 5 12 3" xfId="3100" xr:uid="{00000000-0005-0000-0000-000016050000}"/>
    <cellStyle name="=C:\WINNT\SYSTEM32\COMMAND.COM 5 12 4" xfId="3101" xr:uid="{00000000-0005-0000-0000-000017050000}"/>
    <cellStyle name="=C:\WINNT\SYSTEM32\COMMAND.COM 5 12 5" xfId="3102" xr:uid="{00000000-0005-0000-0000-000018050000}"/>
    <cellStyle name="=C:\WINNT\SYSTEM32\COMMAND.COM 5 12 6" xfId="3103" xr:uid="{00000000-0005-0000-0000-000019050000}"/>
    <cellStyle name="=C:\WINNT\SYSTEM32\COMMAND.COM 5 12 7" xfId="3104" xr:uid="{00000000-0005-0000-0000-00001A050000}"/>
    <cellStyle name="=C:\WINNT\SYSTEM32\COMMAND.COM 5 12 8" xfId="3105" xr:uid="{00000000-0005-0000-0000-00001B050000}"/>
    <cellStyle name="=C:\WINNT\SYSTEM32\COMMAND.COM 5 13" xfId="3106" xr:uid="{00000000-0005-0000-0000-00001C050000}"/>
    <cellStyle name="=C:\WINNT\SYSTEM32\COMMAND.COM 5 13 2" xfId="3107" xr:uid="{00000000-0005-0000-0000-00001D050000}"/>
    <cellStyle name="=C:\WINNT\SYSTEM32\COMMAND.COM 5 13 3" xfId="3108" xr:uid="{00000000-0005-0000-0000-00001E050000}"/>
    <cellStyle name="=C:\WINNT\SYSTEM32\COMMAND.COM 5 13 4" xfId="3109" xr:uid="{00000000-0005-0000-0000-00001F050000}"/>
    <cellStyle name="=C:\WINNT\SYSTEM32\COMMAND.COM 5 13 5" xfId="3110" xr:uid="{00000000-0005-0000-0000-000020050000}"/>
    <cellStyle name="=C:\WINNT\SYSTEM32\COMMAND.COM 5 13 6" xfId="3111" xr:uid="{00000000-0005-0000-0000-000021050000}"/>
    <cellStyle name="=C:\WINNT\SYSTEM32\COMMAND.COM 5 13 7" xfId="3112" xr:uid="{00000000-0005-0000-0000-000022050000}"/>
    <cellStyle name="=C:\WINNT\SYSTEM32\COMMAND.COM 5 13 8" xfId="3113" xr:uid="{00000000-0005-0000-0000-000023050000}"/>
    <cellStyle name="=C:\WINNT\SYSTEM32\COMMAND.COM 5 14" xfId="3114" xr:uid="{00000000-0005-0000-0000-000024050000}"/>
    <cellStyle name="=C:\WINNT\SYSTEM32\COMMAND.COM 5 14 2" xfId="3115" xr:uid="{00000000-0005-0000-0000-000025050000}"/>
    <cellStyle name="=C:\WINNT\SYSTEM32\COMMAND.COM 5 14 3" xfId="3116" xr:uid="{00000000-0005-0000-0000-000026050000}"/>
    <cellStyle name="=C:\WINNT\SYSTEM32\COMMAND.COM 5 14 4" xfId="3117" xr:uid="{00000000-0005-0000-0000-000027050000}"/>
    <cellStyle name="=C:\WINNT\SYSTEM32\COMMAND.COM 5 14 5" xfId="3118" xr:uid="{00000000-0005-0000-0000-000028050000}"/>
    <cellStyle name="=C:\WINNT\SYSTEM32\COMMAND.COM 5 14 6" xfId="3119" xr:uid="{00000000-0005-0000-0000-000029050000}"/>
    <cellStyle name="=C:\WINNT\SYSTEM32\COMMAND.COM 5 14 7" xfId="3120" xr:uid="{00000000-0005-0000-0000-00002A050000}"/>
    <cellStyle name="=C:\WINNT\SYSTEM32\COMMAND.COM 5 14 8" xfId="3121" xr:uid="{00000000-0005-0000-0000-00002B050000}"/>
    <cellStyle name="=C:\WINNT\SYSTEM32\COMMAND.COM 5 15" xfId="3122" xr:uid="{00000000-0005-0000-0000-00002C050000}"/>
    <cellStyle name="=C:\WINNT\SYSTEM32\COMMAND.COM 5 15 2" xfId="3123" xr:uid="{00000000-0005-0000-0000-00002D050000}"/>
    <cellStyle name="=C:\WINNT\SYSTEM32\COMMAND.COM 5 15 3" xfId="3124" xr:uid="{00000000-0005-0000-0000-00002E050000}"/>
    <cellStyle name="=C:\WINNT\SYSTEM32\COMMAND.COM 5 15 4" xfId="3125" xr:uid="{00000000-0005-0000-0000-00002F050000}"/>
    <cellStyle name="=C:\WINNT\SYSTEM32\COMMAND.COM 5 15 5" xfId="3126" xr:uid="{00000000-0005-0000-0000-000030050000}"/>
    <cellStyle name="=C:\WINNT\SYSTEM32\COMMAND.COM 5 15 6" xfId="3127" xr:uid="{00000000-0005-0000-0000-000031050000}"/>
    <cellStyle name="=C:\WINNT\SYSTEM32\COMMAND.COM 5 15 7" xfId="3128" xr:uid="{00000000-0005-0000-0000-000032050000}"/>
    <cellStyle name="=C:\WINNT\SYSTEM32\COMMAND.COM 5 15 8" xfId="3129" xr:uid="{00000000-0005-0000-0000-000033050000}"/>
    <cellStyle name="=C:\WINNT\SYSTEM32\COMMAND.COM 5 16" xfId="3130" xr:uid="{00000000-0005-0000-0000-000034050000}"/>
    <cellStyle name="=C:\WINNT\SYSTEM32\COMMAND.COM 5 16 2" xfId="3131" xr:uid="{00000000-0005-0000-0000-000035050000}"/>
    <cellStyle name="=C:\WINNT\SYSTEM32\COMMAND.COM 5 16 3" xfId="3132" xr:uid="{00000000-0005-0000-0000-000036050000}"/>
    <cellStyle name="=C:\WINNT\SYSTEM32\COMMAND.COM 5 16 4" xfId="3133" xr:uid="{00000000-0005-0000-0000-000037050000}"/>
    <cellStyle name="=C:\WINNT\SYSTEM32\COMMAND.COM 5 16 5" xfId="3134" xr:uid="{00000000-0005-0000-0000-000038050000}"/>
    <cellStyle name="=C:\WINNT\SYSTEM32\COMMAND.COM 5 16 6" xfId="3135" xr:uid="{00000000-0005-0000-0000-000039050000}"/>
    <cellStyle name="=C:\WINNT\SYSTEM32\COMMAND.COM 5 16 7" xfId="3136" xr:uid="{00000000-0005-0000-0000-00003A050000}"/>
    <cellStyle name="=C:\WINNT\SYSTEM32\COMMAND.COM 5 16 8" xfId="3137" xr:uid="{00000000-0005-0000-0000-00003B050000}"/>
    <cellStyle name="=C:\WINNT\SYSTEM32\COMMAND.COM 5 17" xfId="3138" xr:uid="{00000000-0005-0000-0000-00003C050000}"/>
    <cellStyle name="=C:\WINNT\SYSTEM32\COMMAND.COM 5 17 2" xfId="3139" xr:uid="{00000000-0005-0000-0000-00003D050000}"/>
    <cellStyle name="=C:\WINNT\SYSTEM32\COMMAND.COM 5 17 3" xfId="3140" xr:uid="{00000000-0005-0000-0000-00003E050000}"/>
    <cellStyle name="=C:\WINNT\SYSTEM32\COMMAND.COM 5 17 4" xfId="3141" xr:uid="{00000000-0005-0000-0000-00003F050000}"/>
    <cellStyle name="=C:\WINNT\SYSTEM32\COMMAND.COM 5 17 5" xfId="3142" xr:uid="{00000000-0005-0000-0000-000040050000}"/>
    <cellStyle name="=C:\WINNT\SYSTEM32\COMMAND.COM 5 17 6" xfId="3143" xr:uid="{00000000-0005-0000-0000-000041050000}"/>
    <cellStyle name="=C:\WINNT\SYSTEM32\COMMAND.COM 5 17 7" xfId="3144" xr:uid="{00000000-0005-0000-0000-000042050000}"/>
    <cellStyle name="=C:\WINNT\SYSTEM32\COMMAND.COM 5 17 8" xfId="3145" xr:uid="{00000000-0005-0000-0000-000043050000}"/>
    <cellStyle name="=C:\WINNT\SYSTEM32\COMMAND.COM 5 18" xfId="3146" xr:uid="{00000000-0005-0000-0000-000044050000}"/>
    <cellStyle name="=C:\WINNT\SYSTEM32\COMMAND.COM 5 18 2" xfId="3147" xr:uid="{00000000-0005-0000-0000-000045050000}"/>
    <cellStyle name="=C:\WINNT\SYSTEM32\COMMAND.COM 5 18 3" xfId="3148" xr:uid="{00000000-0005-0000-0000-000046050000}"/>
    <cellStyle name="=C:\WINNT\SYSTEM32\COMMAND.COM 5 18 4" xfId="3149" xr:uid="{00000000-0005-0000-0000-000047050000}"/>
    <cellStyle name="=C:\WINNT\SYSTEM32\COMMAND.COM 5 18 5" xfId="3150" xr:uid="{00000000-0005-0000-0000-000048050000}"/>
    <cellStyle name="=C:\WINNT\SYSTEM32\COMMAND.COM 5 18 6" xfId="3151" xr:uid="{00000000-0005-0000-0000-000049050000}"/>
    <cellStyle name="=C:\WINNT\SYSTEM32\COMMAND.COM 5 18 7" xfId="3152" xr:uid="{00000000-0005-0000-0000-00004A050000}"/>
    <cellStyle name="=C:\WINNT\SYSTEM32\COMMAND.COM 5 18 8" xfId="3153" xr:uid="{00000000-0005-0000-0000-00004B050000}"/>
    <cellStyle name="=C:\WINNT\SYSTEM32\COMMAND.COM 5 19" xfId="3154" xr:uid="{00000000-0005-0000-0000-00004C050000}"/>
    <cellStyle name="=C:\WINNT\SYSTEM32\COMMAND.COM 5 19 2" xfId="3155" xr:uid="{00000000-0005-0000-0000-00004D050000}"/>
    <cellStyle name="=C:\WINNT\SYSTEM32\COMMAND.COM 5 19 3" xfId="3156" xr:uid="{00000000-0005-0000-0000-00004E050000}"/>
    <cellStyle name="=C:\WINNT\SYSTEM32\COMMAND.COM 5 19 4" xfId="3157" xr:uid="{00000000-0005-0000-0000-00004F050000}"/>
    <cellStyle name="=C:\WINNT\SYSTEM32\COMMAND.COM 5 19 5" xfId="3158" xr:uid="{00000000-0005-0000-0000-000050050000}"/>
    <cellStyle name="=C:\WINNT\SYSTEM32\COMMAND.COM 5 19 6" xfId="3159" xr:uid="{00000000-0005-0000-0000-000051050000}"/>
    <cellStyle name="=C:\WINNT\SYSTEM32\COMMAND.COM 5 19 7" xfId="3160" xr:uid="{00000000-0005-0000-0000-000052050000}"/>
    <cellStyle name="=C:\WINNT\SYSTEM32\COMMAND.COM 5 19 8" xfId="3161" xr:uid="{00000000-0005-0000-0000-000053050000}"/>
    <cellStyle name="=C:\WINNT\SYSTEM32\COMMAND.COM 5 2" xfId="3162" xr:uid="{00000000-0005-0000-0000-000054050000}"/>
    <cellStyle name="=C:\WINNT\SYSTEM32\COMMAND.COM 5 2 2" xfId="3163" xr:uid="{00000000-0005-0000-0000-000055050000}"/>
    <cellStyle name="=C:\WINNT\SYSTEM32\COMMAND.COM 5 2 3" xfId="3164" xr:uid="{00000000-0005-0000-0000-000056050000}"/>
    <cellStyle name="=C:\WINNT\SYSTEM32\COMMAND.COM 5 2 4" xfId="3165" xr:uid="{00000000-0005-0000-0000-000057050000}"/>
    <cellStyle name="=C:\WINNT\SYSTEM32\COMMAND.COM 5 2 5" xfId="3166" xr:uid="{00000000-0005-0000-0000-000058050000}"/>
    <cellStyle name="=C:\WINNT\SYSTEM32\COMMAND.COM 5 2 6" xfId="3167" xr:uid="{00000000-0005-0000-0000-000059050000}"/>
    <cellStyle name="=C:\WINNT\SYSTEM32\COMMAND.COM 5 2 7" xfId="3168" xr:uid="{00000000-0005-0000-0000-00005A050000}"/>
    <cellStyle name="=C:\WINNT\SYSTEM32\COMMAND.COM 5 2 8" xfId="3169" xr:uid="{00000000-0005-0000-0000-00005B050000}"/>
    <cellStyle name="=C:\WINNT\SYSTEM32\COMMAND.COM 5 2 9" xfId="3170" xr:uid="{00000000-0005-0000-0000-00005C050000}"/>
    <cellStyle name="=C:\WINNT\SYSTEM32\COMMAND.COM 5 20" xfId="3171" xr:uid="{00000000-0005-0000-0000-00005D050000}"/>
    <cellStyle name="=C:\WINNT\SYSTEM32\COMMAND.COM 5 20 2" xfId="3172" xr:uid="{00000000-0005-0000-0000-00005E050000}"/>
    <cellStyle name="=C:\WINNT\SYSTEM32\COMMAND.COM 5 20 3" xfId="3173" xr:uid="{00000000-0005-0000-0000-00005F050000}"/>
    <cellStyle name="=C:\WINNT\SYSTEM32\COMMAND.COM 5 20 4" xfId="3174" xr:uid="{00000000-0005-0000-0000-000060050000}"/>
    <cellStyle name="=C:\WINNT\SYSTEM32\COMMAND.COM 5 20 5" xfId="3175" xr:uid="{00000000-0005-0000-0000-000061050000}"/>
    <cellStyle name="=C:\WINNT\SYSTEM32\COMMAND.COM 5 20 6" xfId="3176" xr:uid="{00000000-0005-0000-0000-000062050000}"/>
    <cellStyle name="=C:\WINNT\SYSTEM32\COMMAND.COM 5 20 7" xfId="3177" xr:uid="{00000000-0005-0000-0000-000063050000}"/>
    <cellStyle name="=C:\WINNT\SYSTEM32\COMMAND.COM 5 20 8" xfId="3178" xr:uid="{00000000-0005-0000-0000-000064050000}"/>
    <cellStyle name="=C:\WINNT\SYSTEM32\COMMAND.COM 5 21" xfId="3179" xr:uid="{00000000-0005-0000-0000-000065050000}"/>
    <cellStyle name="=C:\WINNT\SYSTEM32\COMMAND.COM 5 21 2" xfId="3180" xr:uid="{00000000-0005-0000-0000-000066050000}"/>
    <cellStyle name="=C:\WINNT\SYSTEM32\COMMAND.COM 5 21 3" xfId="3181" xr:uid="{00000000-0005-0000-0000-000067050000}"/>
    <cellStyle name="=C:\WINNT\SYSTEM32\COMMAND.COM 5 21 4" xfId="3182" xr:uid="{00000000-0005-0000-0000-000068050000}"/>
    <cellStyle name="=C:\WINNT\SYSTEM32\COMMAND.COM 5 21 5" xfId="3183" xr:uid="{00000000-0005-0000-0000-000069050000}"/>
    <cellStyle name="=C:\WINNT\SYSTEM32\COMMAND.COM 5 21 6" xfId="3184" xr:uid="{00000000-0005-0000-0000-00006A050000}"/>
    <cellStyle name="=C:\WINNT\SYSTEM32\COMMAND.COM 5 21 7" xfId="3185" xr:uid="{00000000-0005-0000-0000-00006B050000}"/>
    <cellStyle name="=C:\WINNT\SYSTEM32\COMMAND.COM 5 21 8" xfId="3186" xr:uid="{00000000-0005-0000-0000-00006C050000}"/>
    <cellStyle name="=C:\WINNT\SYSTEM32\COMMAND.COM 5 22" xfId="3187" xr:uid="{00000000-0005-0000-0000-00006D050000}"/>
    <cellStyle name="=C:\WINNT\SYSTEM32\COMMAND.COM 5 22 2" xfId="3188" xr:uid="{00000000-0005-0000-0000-00006E050000}"/>
    <cellStyle name="=C:\WINNT\SYSTEM32\COMMAND.COM 5 22 3" xfId="3189" xr:uid="{00000000-0005-0000-0000-00006F050000}"/>
    <cellStyle name="=C:\WINNT\SYSTEM32\COMMAND.COM 5 22 4" xfId="3190" xr:uid="{00000000-0005-0000-0000-000070050000}"/>
    <cellStyle name="=C:\WINNT\SYSTEM32\COMMAND.COM 5 22 5" xfId="3191" xr:uid="{00000000-0005-0000-0000-000071050000}"/>
    <cellStyle name="=C:\WINNT\SYSTEM32\COMMAND.COM 5 22 6" xfId="3192" xr:uid="{00000000-0005-0000-0000-000072050000}"/>
    <cellStyle name="=C:\WINNT\SYSTEM32\COMMAND.COM 5 22 7" xfId="3193" xr:uid="{00000000-0005-0000-0000-000073050000}"/>
    <cellStyle name="=C:\WINNT\SYSTEM32\COMMAND.COM 5 22 8" xfId="3194" xr:uid="{00000000-0005-0000-0000-000074050000}"/>
    <cellStyle name="=C:\WINNT\SYSTEM32\COMMAND.COM 5 3" xfId="3195" xr:uid="{00000000-0005-0000-0000-000075050000}"/>
    <cellStyle name="=C:\WINNT\SYSTEM32\COMMAND.COM 5 3 2" xfId="3196" xr:uid="{00000000-0005-0000-0000-000076050000}"/>
    <cellStyle name="=C:\WINNT\SYSTEM32\COMMAND.COM 5 3 3" xfId="3197" xr:uid="{00000000-0005-0000-0000-000077050000}"/>
    <cellStyle name="=C:\WINNT\SYSTEM32\COMMAND.COM 5 3 4" xfId="3198" xr:uid="{00000000-0005-0000-0000-000078050000}"/>
    <cellStyle name="=C:\WINNT\SYSTEM32\COMMAND.COM 5 3 5" xfId="3199" xr:uid="{00000000-0005-0000-0000-000079050000}"/>
    <cellStyle name="=C:\WINNT\SYSTEM32\COMMAND.COM 5 3 6" xfId="3200" xr:uid="{00000000-0005-0000-0000-00007A050000}"/>
    <cellStyle name="=C:\WINNT\SYSTEM32\COMMAND.COM 5 3 7" xfId="3201" xr:uid="{00000000-0005-0000-0000-00007B050000}"/>
    <cellStyle name="=C:\WINNT\SYSTEM32\COMMAND.COM 5 3 8" xfId="3202" xr:uid="{00000000-0005-0000-0000-00007C050000}"/>
    <cellStyle name="=C:\WINNT\SYSTEM32\COMMAND.COM 5 4" xfId="3203" xr:uid="{00000000-0005-0000-0000-00007D050000}"/>
    <cellStyle name="=C:\WINNT\SYSTEM32\COMMAND.COM 5 4 2" xfId="3204" xr:uid="{00000000-0005-0000-0000-00007E050000}"/>
    <cellStyle name="=C:\WINNT\SYSTEM32\COMMAND.COM 5 4 3" xfId="3205" xr:uid="{00000000-0005-0000-0000-00007F050000}"/>
    <cellStyle name="=C:\WINNT\SYSTEM32\COMMAND.COM 5 4 4" xfId="3206" xr:uid="{00000000-0005-0000-0000-000080050000}"/>
    <cellStyle name="=C:\WINNT\SYSTEM32\COMMAND.COM 5 4 5" xfId="3207" xr:uid="{00000000-0005-0000-0000-000081050000}"/>
    <cellStyle name="=C:\WINNT\SYSTEM32\COMMAND.COM 5 4 6" xfId="3208" xr:uid="{00000000-0005-0000-0000-000082050000}"/>
    <cellStyle name="=C:\WINNT\SYSTEM32\COMMAND.COM 5 4 7" xfId="3209" xr:uid="{00000000-0005-0000-0000-000083050000}"/>
    <cellStyle name="=C:\WINNT\SYSTEM32\COMMAND.COM 5 4 8" xfId="3210" xr:uid="{00000000-0005-0000-0000-000084050000}"/>
    <cellStyle name="=C:\WINNT\SYSTEM32\COMMAND.COM 5 5" xfId="3211" xr:uid="{00000000-0005-0000-0000-000085050000}"/>
    <cellStyle name="=C:\WINNT\SYSTEM32\COMMAND.COM 5 5 2" xfId="3212" xr:uid="{00000000-0005-0000-0000-000086050000}"/>
    <cellStyle name="=C:\WINNT\SYSTEM32\COMMAND.COM 5 5 3" xfId="3213" xr:uid="{00000000-0005-0000-0000-000087050000}"/>
    <cellStyle name="=C:\WINNT\SYSTEM32\COMMAND.COM 5 5 4" xfId="3214" xr:uid="{00000000-0005-0000-0000-000088050000}"/>
    <cellStyle name="=C:\WINNT\SYSTEM32\COMMAND.COM 5 5 5" xfId="3215" xr:uid="{00000000-0005-0000-0000-000089050000}"/>
    <cellStyle name="=C:\WINNT\SYSTEM32\COMMAND.COM 5 5 6" xfId="3216" xr:uid="{00000000-0005-0000-0000-00008A050000}"/>
    <cellStyle name="=C:\WINNT\SYSTEM32\COMMAND.COM 5 5 7" xfId="3217" xr:uid="{00000000-0005-0000-0000-00008B050000}"/>
    <cellStyle name="=C:\WINNT\SYSTEM32\COMMAND.COM 5 5 8" xfId="3218" xr:uid="{00000000-0005-0000-0000-00008C050000}"/>
    <cellStyle name="=C:\WINNT\SYSTEM32\COMMAND.COM 5 6" xfId="3219" xr:uid="{00000000-0005-0000-0000-00008D050000}"/>
    <cellStyle name="=C:\WINNT\SYSTEM32\COMMAND.COM 5 6 2" xfId="3220" xr:uid="{00000000-0005-0000-0000-00008E050000}"/>
    <cellStyle name="=C:\WINNT\SYSTEM32\COMMAND.COM 5 6 3" xfId="3221" xr:uid="{00000000-0005-0000-0000-00008F050000}"/>
    <cellStyle name="=C:\WINNT\SYSTEM32\COMMAND.COM 5 6 4" xfId="3222" xr:uid="{00000000-0005-0000-0000-000090050000}"/>
    <cellStyle name="=C:\WINNT\SYSTEM32\COMMAND.COM 5 6 5" xfId="3223" xr:uid="{00000000-0005-0000-0000-000091050000}"/>
    <cellStyle name="=C:\WINNT\SYSTEM32\COMMAND.COM 5 6 6" xfId="3224" xr:uid="{00000000-0005-0000-0000-000092050000}"/>
    <cellStyle name="=C:\WINNT\SYSTEM32\COMMAND.COM 5 6 7" xfId="3225" xr:uid="{00000000-0005-0000-0000-000093050000}"/>
    <cellStyle name="=C:\WINNT\SYSTEM32\COMMAND.COM 5 6 8" xfId="3226" xr:uid="{00000000-0005-0000-0000-000094050000}"/>
    <cellStyle name="=C:\WINNT\SYSTEM32\COMMAND.COM 5 7" xfId="3227" xr:uid="{00000000-0005-0000-0000-000095050000}"/>
    <cellStyle name="=C:\WINNT\SYSTEM32\COMMAND.COM 5 7 2" xfId="3228" xr:uid="{00000000-0005-0000-0000-000096050000}"/>
    <cellStyle name="=C:\WINNT\SYSTEM32\COMMAND.COM 5 7 3" xfId="3229" xr:uid="{00000000-0005-0000-0000-000097050000}"/>
    <cellStyle name="=C:\WINNT\SYSTEM32\COMMAND.COM 5 7 4" xfId="3230" xr:uid="{00000000-0005-0000-0000-000098050000}"/>
    <cellStyle name="=C:\WINNT\SYSTEM32\COMMAND.COM 5 7 5" xfId="3231" xr:uid="{00000000-0005-0000-0000-000099050000}"/>
    <cellStyle name="=C:\WINNT\SYSTEM32\COMMAND.COM 5 7 6" xfId="3232" xr:uid="{00000000-0005-0000-0000-00009A050000}"/>
    <cellStyle name="=C:\WINNT\SYSTEM32\COMMAND.COM 5 7 7" xfId="3233" xr:uid="{00000000-0005-0000-0000-00009B050000}"/>
    <cellStyle name="=C:\WINNT\SYSTEM32\COMMAND.COM 5 7 8" xfId="3234" xr:uid="{00000000-0005-0000-0000-00009C050000}"/>
    <cellStyle name="=C:\WINNT\SYSTEM32\COMMAND.COM 5 8" xfId="3235" xr:uid="{00000000-0005-0000-0000-00009D050000}"/>
    <cellStyle name="=C:\WINNT\SYSTEM32\COMMAND.COM 5 8 2" xfId="3236" xr:uid="{00000000-0005-0000-0000-00009E050000}"/>
    <cellStyle name="=C:\WINNT\SYSTEM32\COMMAND.COM 5 8 3" xfId="3237" xr:uid="{00000000-0005-0000-0000-00009F050000}"/>
    <cellStyle name="=C:\WINNT\SYSTEM32\COMMAND.COM 5 8 4" xfId="3238" xr:uid="{00000000-0005-0000-0000-0000A0050000}"/>
    <cellStyle name="=C:\WINNT\SYSTEM32\COMMAND.COM 5 8 5" xfId="3239" xr:uid="{00000000-0005-0000-0000-0000A1050000}"/>
    <cellStyle name="=C:\WINNT\SYSTEM32\COMMAND.COM 5 8 6" xfId="3240" xr:uid="{00000000-0005-0000-0000-0000A2050000}"/>
    <cellStyle name="=C:\WINNT\SYSTEM32\COMMAND.COM 5 8 7" xfId="3241" xr:uid="{00000000-0005-0000-0000-0000A3050000}"/>
    <cellStyle name="=C:\WINNT\SYSTEM32\COMMAND.COM 5 8 8" xfId="3242" xr:uid="{00000000-0005-0000-0000-0000A4050000}"/>
    <cellStyle name="=C:\WINNT\SYSTEM32\COMMAND.COM 5 9" xfId="3243" xr:uid="{00000000-0005-0000-0000-0000A5050000}"/>
    <cellStyle name="=C:\WINNT\SYSTEM32\COMMAND.COM 5 9 2" xfId="3244" xr:uid="{00000000-0005-0000-0000-0000A6050000}"/>
    <cellStyle name="=C:\WINNT\SYSTEM32\COMMAND.COM 5 9 3" xfId="3245" xr:uid="{00000000-0005-0000-0000-0000A7050000}"/>
    <cellStyle name="=C:\WINNT\SYSTEM32\COMMAND.COM 5 9 4" xfId="3246" xr:uid="{00000000-0005-0000-0000-0000A8050000}"/>
    <cellStyle name="=C:\WINNT\SYSTEM32\COMMAND.COM 5 9 5" xfId="3247" xr:uid="{00000000-0005-0000-0000-0000A9050000}"/>
    <cellStyle name="=C:\WINNT\SYSTEM32\COMMAND.COM 5 9 6" xfId="3248" xr:uid="{00000000-0005-0000-0000-0000AA050000}"/>
    <cellStyle name="=C:\WINNT\SYSTEM32\COMMAND.COM 5 9 7" xfId="3249" xr:uid="{00000000-0005-0000-0000-0000AB050000}"/>
    <cellStyle name="=C:\WINNT\SYSTEM32\COMMAND.COM 5 9 8" xfId="3250" xr:uid="{00000000-0005-0000-0000-0000AC050000}"/>
    <cellStyle name="=C:\WINNT\SYSTEM32\COMMAND.COM 50" xfId="3251" xr:uid="{00000000-0005-0000-0000-0000AD050000}"/>
    <cellStyle name="=C:\WINNT\SYSTEM32\COMMAND.COM 51" xfId="3252" xr:uid="{00000000-0005-0000-0000-0000AE050000}"/>
    <cellStyle name="=C:\WINNT\SYSTEM32\COMMAND.COM 52" xfId="3253" xr:uid="{00000000-0005-0000-0000-0000AF050000}"/>
    <cellStyle name="=C:\WINNT\SYSTEM32\COMMAND.COM 53" xfId="3254" xr:uid="{00000000-0005-0000-0000-0000B0050000}"/>
    <cellStyle name="=C:\WINNT\SYSTEM32\COMMAND.COM 54" xfId="3255" xr:uid="{00000000-0005-0000-0000-0000B1050000}"/>
    <cellStyle name="=C:\WINNT\SYSTEM32\COMMAND.COM 55" xfId="3256" xr:uid="{00000000-0005-0000-0000-0000B2050000}"/>
    <cellStyle name="=C:\WINNT\SYSTEM32\COMMAND.COM 56" xfId="3257" xr:uid="{00000000-0005-0000-0000-0000B3050000}"/>
    <cellStyle name="=C:\WINNT\SYSTEM32\COMMAND.COM 57" xfId="3258" xr:uid="{00000000-0005-0000-0000-0000B4050000}"/>
    <cellStyle name="=C:\WINNT\SYSTEM32\COMMAND.COM 58" xfId="3259" xr:uid="{00000000-0005-0000-0000-0000B5050000}"/>
    <cellStyle name="=C:\WINNT\SYSTEM32\COMMAND.COM 59" xfId="3260" xr:uid="{00000000-0005-0000-0000-0000B6050000}"/>
    <cellStyle name="=C:\WINNT\SYSTEM32\COMMAND.COM 6" xfId="154" xr:uid="{00000000-0005-0000-0000-0000B7050000}"/>
    <cellStyle name="=C:\WINNT\SYSTEM32\COMMAND.COM 6 2" xfId="3261" xr:uid="{00000000-0005-0000-0000-0000B8050000}"/>
    <cellStyle name="=C:\WINNT\SYSTEM32\COMMAND.COM 6 3" xfId="3262" xr:uid="{00000000-0005-0000-0000-0000B9050000}"/>
    <cellStyle name="=C:\WINNT\SYSTEM32\COMMAND.COM 60" xfId="3263" xr:uid="{00000000-0005-0000-0000-0000BA050000}"/>
    <cellStyle name="=C:\WINNT\SYSTEM32\COMMAND.COM 61" xfId="3264" xr:uid="{00000000-0005-0000-0000-0000BB050000}"/>
    <cellStyle name="=C:\WINNT\SYSTEM32\COMMAND.COM 62" xfId="3265" xr:uid="{00000000-0005-0000-0000-0000BC050000}"/>
    <cellStyle name="=C:\WINNT\SYSTEM32\COMMAND.COM 63" xfId="3266" xr:uid="{00000000-0005-0000-0000-0000BD050000}"/>
    <cellStyle name="=C:\WINNT\SYSTEM32\COMMAND.COM 64" xfId="3267" xr:uid="{00000000-0005-0000-0000-0000BE050000}"/>
    <cellStyle name="=C:\WINNT\SYSTEM32\COMMAND.COM 65" xfId="3268" xr:uid="{00000000-0005-0000-0000-0000BF050000}"/>
    <cellStyle name="=C:\WINNT\SYSTEM32\COMMAND.COM 66" xfId="3269" xr:uid="{00000000-0005-0000-0000-0000C0050000}"/>
    <cellStyle name="=C:\WINNT\SYSTEM32\COMMAND.COM 7" xfId="155" xr:uid="{00000000-0005-0000-0000-0000C1050000}"/>
    <cellStyle name="=C:\WINNT\SYSTEM32\COMMAND.COM 7 2" xfId="3270" xr:uid="{00000000-0005-0000-0000-0000C2050000}"/>
    <cellStyle name="=C:\WINNT\SYSTEM32\COMMAND.COM 7 2 2" xfId="3271" xr:uid="{00000000-0005-0000-0000-0000C3050000}"/>
    <cellStyle name="=C:\WINNT\SYSTEM32\COMMAND.COM 7 2 2 2" xfId="3272" xr:uid="{00000000-0005-0000-0000-0000C4050000}"/>
    <cellStyle name="=C:\WINNT\SYSTEM32\COMMAND.COM 7 2 3" xfId="3273" xr:uid="{00000000-0005-0000-0000-0000C5050000}"/>
    <cellStyle name="=C:\WINNT\SYSTEM32\COMMAND.COM 7 3" xfId="3274" xr:uid="{00000000-0005-0000-0000-0000C6050000}"/>
    <cellStyle name="=C:\WINNT\SYSTEM32\COMMAND.COM 7 3 2" xfId="3275" xr:uid="{00000000-0005-0000-0000-0000C7050000}"/>
    <cellStyle name="=C:\WINNT\SYSTEM32\COMMAND.COM 7 4" xfId="3276" xr:uid="{00000000-0005-0000-0000-0000C8050000}"/>
    <cellStyle name="=C:\WINNT\SYSTEM32\COMMAND.COM 8" xfId="156" xr:uid="{00000000-0005-0000-0000-0000C9050000}"/>
    <cellStyle name="=C:\WINNT\SYSTEM32\COMMAND.COM 9" xfId="157" xr:uid="{00000000-0005-0000-0000-0000CA050000}"/>
    <cellStyle name="=C:\WINNT\SYSTEM32\COMMAND.COM_1.5 Opex Reconciliation NG" xfId="3277" xr:uid="{00000000-0005-0000-0000-0000CB050000}"/>
    <cellStyle name="=C:\WINNT35\SYSTEM32\COMMAND.COM" xfId="158" xr:uid="{00000000-0005-0000-0000-0000CC050000}"/>
    <cellStyle name="=C:\WINNT35\SYSTEM32\COMMAND.COM 10" xfId="3278" xr:uid="{00000000-0005-0000-0000-0000CD050000}"/>
    <cellStyle name="=C:\WINNT35\SYSTEM32\COMMAND.COM 11" xfId="3279" xr:uid="{00000000-0005-0000-0000-0000CE050000}"/>
    <cellStyle name="=C:\WINNT35\SYSTEM32\COMMAND.COM 12" xfId="3280" xr:uid="{00000000-0005-0000-0000-0000CF050000}"/>
    <cellStyle name="=C:\WINNT35\SYSTEM32\COMMAND.COM 13" xfId="3281" xr:uid="{00000000-0005-0000-0000-0000D0050000}"/>
    <cellStyle name="=C:\WINNT35\SYSTEM32\COMMAND.COM 14" xfId="3282" xr:uid="{00000000-0005-0000-0000-0000D1050000}"/>
    <cellStyle name="=C:\WINNT35\SYSTEM32\COMMAND.COM 15" xfId="3283" xr:uid="{00000000-0005-0000-0000-0000D2050000}"/>
    <cellStyle name="=C:\WINNT35\SYSTEM32\COMMAND.COM 16" xfId="3284" xr:uid="{00000000-0005-0000-0000-0000D3050000}"/>
    <cellStyle name="=C:\WINNT35\SYSTEM32\COMMAND.COM 17" xfId="3285" xr:uid="{00000000-0005-0000-0000-0000D4050000}"/>
    <cellStyle name="=C:\WINNT35\SYSTEM32\COMMAND.COM 18" xfId="3286" xr:uid="{00000000-0005-0000-0000-0000D5050000}"/>
    <cellStyle name="=C:\WINNT35\SYSTEM32\COMMAND.COM 19" xfId="3287" xr:uid="{00000000-0005-0000-0000-0000D6050000}"/>
    <cellStyle name="=C:\WINNT35\SYSTEM32\COMMAND.COM 2" xfId="3288" xr:uid="{00000000-0005-0000-0000-0000D7050000}"/>
    <cellStyle name="=C:\WINNT35\SYSTEM32\COMMAND.COM 20" xfId="3289" xr:uid="{00000000-0005-0000-0000-0000D8050000}"/>
    <cellStyle name="=C:\WINNT35\SYSTEM32\COMMAND.COM 21" xfId="3290" xr:uid="{00000000-0005-0000-0000-0000D9050000}"/>
    <cellStyle name="=C:\WINNT35\SYSTEM32\COMMAND.COM 22" xfId="3291" xr:uid="{00000000-0005-0000-0000-0000DA050000}"/>
    <cellStyle name="=C:\WINNT35\SYSTEM32\COMMAND.COM 23" xfId="3292" xr:uid="{00000000-0005-0000-0000-0000DB050000}"/>
    <cellStyle name="=C:\WINNT35\SYSTEM32\COMMAND.COM 24" xfId="3293" xr:uid="{00000000-0005-0000-0000-0000DC050000}"/>
    <cellStyle name="=C:\WINNT35\SYSTEM32\COMMAND.COM 25" xfId="3294" xr:uid="{00000000-0005-0000-0000-0000DD050000}"/>
    <cellStyle name="=C:\WINNT35\SYSTEM32\COMMAND.COM 26" xfId="3295" xr:uid="{00000000-0005-0000-0000-0000DE050000}"/>
    <cellStyle name="=C:\WINNT35\SYSTEM32\COMMAND.COM 27" xfId="3296" xr:uid="{00000000-0005-0000-0000-0000DF050000}"/>
    <cellStyle name="=C:\WINNT35\SYSTEM32\COMMAND.COM 28" xfId="3297" xr:uid="{00000000-0005-0000-0000-0000E0050000}"/>
    <cellStyle name="=C:\WINNT35\SYSTEM32\COMMAND.COM 29" xfId="3298" xr:uid="{00000000-0005-0000-0000-0000E1050000}"/>
    <cellStyle name="=C:\WINNT35\SYSTEM32\COMMAND.COM 3" xfId="3299" xr:uid="{00000000-0005-0000-0000-0000E2050000}"/>
    <cellStyle name="=C:\WINNT35\SYSTEM32\COMMAND.COM 30" xfId="3300" xr:uid="{00000000-0005-0000-0000-0000E3050000}"/>
    <cellStyle name="=C:\WINNT35\SYSTEM32\COMMAND.COM 31" xfId="3301" xr:uid="{00000000-0005-0000-0000-0000E4050000}"/>
    <cellStyle name="=C:\WINNT35\SYSTEM32\COMMAND.COM 32" xfId="3302" xr:uid="{00000000-0005-0000-0000-0000E5050000}"/>
    <cellStyle name="=C:\WINNT35\SYSTEM32\COMMAND.COM 33" xfId="3303" xr:uid="{00000000-0005-0000-0000-0000E6050000}"/>
    <cellStyle name="=C:\WINNT35\SYSTEM32\COMMAND.COM 34" xfId="3304" xr:uid="{00000000-0005-0000-0000-0000E7050000}"/>
    <cellStyle name="=C:\WINNT35\SYSTEM32\COMMAND.COM 35" xfId="3305" xr:uid="{00000000-0005-0000-0000-0000E8050000}"/>
    <cellStyle name="=C:\WINNT35\SYSTEM32\COMMAND.COM 36" xfId="3306" xr:uid="{00000000-0005-0000-0000-0000E9050000}"/>
    <cellStyle name="=C:\WINNT35\SYSTEM32\COMMAND.COM 37" xfId="3307" xr:uid="{00000000-0005-0000-0000-0000EA050000}"/>
    <cellStyle name="=C:\WINNT35\SYSTEM32\COMMAND.COM 38" xfId="3308" xr:uid="{00000000-0005-0000-0000-0000EB050000}"/>
    <cellStyle name="=C:\WINNT35\SYSTEM32\COMMAND.COM 39" xfId="3309" xr:uid="{00000000-0005-0000-0000-0000EC050000}"/>
    <cellStyle name="=C:\WINNT35\SYSTEM32\COMMAND.COM 4" xfId="3310" xr:uid="{00000000-0005-0000-0000-0000ED050000}"/>
    <cellStyle name="=C:\WINNT35\SYSTEM32\COMMAND.COM 40" xfId="3311" xr:uid="{00000000-0005-0000-0000-0000EE050000}"/>
    <cellStyle name="=C:\WINNT35\SYSTEM32\COMMAND.COM 41" xfId="3312" xr:uid="{00000000-0005-0000-0000-0000EF050000}"/>
    <cellStyle name="=C:\WINNT35\SYSTEM32\COMMAND.COM 42" xfId="3313" xr:uid="{00000000-0005-0000-0000-0000F0050000}"/>
    <cellStyle name="=C:\WINNT35\SYSTEM32\COMMAND.COM 43" xfId="3314" xr:uid="{00000000-0005-0000-0000-0000F1050000}"/>
    <cellStyle name="=C:\WINNT35\SYSTEM32\COMMAND.COM 44" xfId="3315" xr:uid="{00000000-0005-0000-0000-0000F2050000}"/>
    <cellStyle name="=C:\WINNT35\SYSTEM32\COMMAND.COM 45" xfId="3316" xr:uid="{00000000-0005-0000-0000-0000F3050000}"/>
    <cellStyle name="=C:\WINNT35\SYSTEM32\COMMAND.COM 46" xfId="3317" xr:uid="{00000000-0005-0000-0000-0000F4050000}"/>
    <cellStyle name="=C:\WINNT35\SYSTEM32\COMMAND.COM 47" xfId="3318" xr:uid="{00000000-0005-0000-0000-0000F5050000}"/>
    <cellStyle name="=C:\WINNT35\SYSTEM32\COMMAND.COM 5" xfId="3319" xr:uid="{00000000-0005-0000-0000-0000F6050000}"/>
    <cellStyle name="=C:\WINNT35\SYSTEM32\COMMAND.COM 6" xfId="3320" xr:uid="{00000000-0005-0000-0000-0000F7050000}"/>
    <cellStyle name="=C:\WINNT35\SYSTEM32\COMMAND.COM 7" xfId="3321" xr:uid="{00000000-0005-0000-0000-0000F8050000}"/>
    <cellStyle name="=C:\WINNT35\SYSTEM32\COMMAND.COM 8" xfId="3322" xr:uid="{00000000-0005-0000-0000-0000F9050000}"/>
    <cellStyle name="=C:\WINNT35\SYSTEM32\COMMAND.COM 9" xfId="3323" xr:uid="{00000000-0005-0000-0000-0000FA050000}"/>
    <cellStyle name="=C:\WINNT35\SYSTEM32\COMMAND.COM_1.3s Accounting C Costs Scots" xfId="3324" xr:uid="{00000000-0005-0000-0000-0000FB050000}"/>
    <cellStyle name="•W_Area" xfId="3325" xr:uid="{00000000-0005-0000-0000-0000FC050000}"/>
    <cellStyle name="0" xfId="3326" xr:uid="{00000000-0005-0000-0000-0000FD050000}"/>
    <cellStyle name="0,0_x000a__x000a_NA_x000a__x000a_" xfId="3327" xr:uid="{00000000-0005-0000-0000-0000FE050000}"/>
    <cellStyle name="0,0_x000a__x000a_NA_x000a__x000a_ 2" xfId="3328" xr:uid="{00000000-0005-0000-0000-0000FF050000}"/>
    <cellStyle name="0_Credit Rating Ratios" xfId="3329" xr:uid="{00000000-0005-0000-0000-000000060000}"/>
    <cellStyle name="0_Pension numbers in 09 Plan  Budget (3)" xfId="3330" xr:uid="{00000000-0005-0000-0000-000001060000}"/>
    <cellStyle name="0_Vattenfall Euro CY" xfId="3331" xr:uid="{00000000-0005-0000-0000-000002060000}"/>
    <cellStyle name="0DP" xfId="3332" xr:uid="{00000000-0005-0000-0000-000003060000}"/>
    <cellStyle name="0DP bold" xfId="3333" xr:uid="{00000000-0005-0000-0000-000004060000}"/>
    <cellStyle name="0DP_calcSens" xfId="3334" xr:uid="{00000000-0005-0000-0000-000005060000}"/>
    <cellStyle name="1000s (0)" xfId="3335" xr:uid="{00000000-0005-0000-0000-000006060000}"/>
    <cellStyle name="1DP" xfId="3336" xr:uid="{00000000-0005-0000-0000-000007060000}"/>
    <cellStyle name="1DP bold" xfId="3337" xr:uid="{00000000-0005-0000-0000-000008060000}"/>
    <cellStyle name="1DP_Draft RIIO plan presentation template - Customer Opsx Centre V7" xfId="3338" xr:uid="{00000000-0005-0000-0000-000009060000}"/>
    <cellStyle name="20% - Accent1 2" xfId="159" xr:uid="{00000000-0005-0000-0000-00000A060000}"/>
    <cellStyle name="20% - Accent1 2 2" xfId="3339" xr:uid="{00000000-0005-0000-0000-00000B060000}"/>
    <cellStyle name="20% - Accent1 2 2 2" xfId="3340" xr:uid="{00000000-0005-0000-0000-00000C060000}"/>
    <cellStyle name="20% - Accent1 2 2 2 2" xfId="3341" xr:uid="{00000000-0005-0000-0000-00000D060000}"/>
    <cellStyle name="20% - Accent1 2 2 2 2 2" xfId="3342" xr:uid="{00000000-0005-0000-0000-00000E060000}"/>
    <cellStyle name="20% - Accent1 2 2 2 3" xfId="3343" xr:uid="{00000000-0005-0000-0000-00000F060000}"/>
    <cellStyle name="20% - Accent1 2 2 2 4" xfId="3344" xr:uid="{00000000-0005-0000-0000-000010060000}"/>
    <cellStyle name="20% - Accent1 2 2 3" xfId="3345" xr:uid="{00000000-0005-0000-0000-000011060000}"/>
    <cellStyle name="20% - Accent1 2 2 3 2" xfId="3346" xr:uid="{00000000-0005-0000-0000-000012060000}"/>
    <cellStyle name="20% - Accent1 2 2 3 2 2" xfId="3347" xr:uid="{00000000-0005-0000-0000-000013060000}"/>
    <cellStyle name="20% - Accent1 2 2 4" xfId="3348" xr:uid="{00000000-0005-0000-0000-000014060000}"/>
    <cellStyle name="20% - Accent1 2 2 5" xfId="3349" xr:uid="{00000000-0005-0000-0000-000015060000}"/>
    <cellStyle name="20% - Accent1 2 2 6" xfId="3350" xr:uid="{00000000-0005-0000-0000-000016060000}"/>
    <cellStyle name="20% - Accent1 2 2 6 2" xfId="3351" xr:uid="{00000000-0005-0000-0000-000017060000}"/>
    <cellStyle name="20% - Accent1 2 3" xfId="3352" xr:uid="{00000000-0005-0000-0000-000018060000}"/>
    <cellStyle name="20% - Accent1 2 4" xfId="3353" xr:uid="{00000000-0005-0000-0000-000019060000}"/>
    <cellStyle name="20% - Accent1 2 4 2" xfId="3354" xr:uid="{00000000-0005-0000-0000-00001A060000}"/>
    <cellStyle name="20% - Accent1 2 4 2 2" xfId="3355" xr:uid="{00000000-0005-0000-0000-00001B060000}"/>
    <cellStyle name="20% - Accent1 2 5" xfId="3356" xr:uid="{00000000-0005-0000-0000-00001C060000}"/>
    <cellStyle name="20% - Accent1 2 5 2" xfId="3357" xr:uid="{00000000-0005-0000-0000-00001D060000}"/>
    <cellStyle name="20% - Accent1 2 5 2 2" xfId="3358" xr:uid="{00000000-0005-0000-0000-00001E060000}"/>
    <cellStyle name="20% - Accent1 2 6" xfId="3359" xr:uid="{00000000-0005-0000-0000-00001F060000}"/>
    <cellStyle name="20% - Accent1 2 7" xfId="3360" xr:uid="{00000000-0005-0000-0000-000020060000}"/>
    <cellStyle name="20% - Accent1 3" xfId="160" xr:uid="{00000000-0005-0000-0000-000021060000}"/>
    <cellStyle name="20% - Accent1 3 2" xfId="3361" xr:uid="{00000000-0005-0000-0000-000022060000}"/>
    <cellStyle name="20% - Accent1 3 3" xfId="3362" xr:uid="{00000000-0005-0000-0000-000023060000}"/>
    <cellStyle name="20% - Accent1 4" xfId="3363" xr:uid="{00000000-0005-0000-0000-000024060000}"/>
    <cellStyle name="20% - Accent1 5" xfId="3364" xr:uid="{00000000-0005-0000-0000-000025060000}"/>
    <cellStyle name="20% - Accent1 6" xfId="3365" xr:uid="{00000000-0005-0000-0000-000026060000}"/>
    <cellStyle name="20% - Accent1 7" xfId="3366" xr:uid="{00000000-0005-0000-0000-000027060000}"/>
    <cellStyle name="20% - Accent2 2" xfId="161" xr:uid="{00000000-0005-0000-0000-000028060000}"/>
    <cellStyle name="20% - Accent2 2 2" xfId="3367" xr:uid="{00000000-0005-0000-0000-000029060000}"/>
    <cellStyle name="20% - Accent2 2 2 2" xfId="3368" xr:uid="{00000000-0005-0000-0000-00002A060000}"/>
    <cellStyle name="20% - Accent2 2 2 2 2" xfId="3369" xr:uid="{00000000-0005-0000-0000-00002B060000}"/>
    <cellStyle name="20% - Accent2 2 2 2 2 2" xfId="3370" xr:uid="{00000000-0005-0000-0000-00002C060000}"/>
    <cellStyle name="20% - Accent2 2 2 2 3" xfId="3371" xr:uid="{00000000-0005-0000-0000-00002D060000}"/>
    <cellStyle name="20% - Accent2 2 2 2 4" xfId="3372" xr:uid="{00000000-0005-0000-0000-00002E060000}"/>
    <cellStyle name="20% - Accent2 2 2 3" xfId="3373" xr:uid="{00000000-0005-0000-0000-00002F060000}"/>
    <cellStyle name="20% - Accent2 2 2 3 2" xfId="3374" xr:uid="{00000000-0005-0000-0000-000030060000}"/>
    <cellStyle name="20% - Accent2 2 2 3 2 2" xfId="3375" xr:uid="{00000000-0005-0000-0000-000031060000}"/>
    <cellStyle name="20% - Accent2 2 2 4" xfId="3376" xr:uid="{00000000-0005-0000-0000-000032060000}"/>
    <cellStyle name="20% - Accent2 2 2 5" xfId="3377" xr:uid="{00000000-0005-0000-0000-000033060000}"/>
    <cellStyle name="20% - Accent2 2 2 6" xfId="3378" xr:uid="{00000000-0005-0000-0000-000034060000}"/>
    <cellStyle name="20% - Accent2 2 2 6 2" xfId="3379" xr:uid="{00000000-0005-0000-0000-000035060000}"/>
    <cellStyle name="20% - Accent2 2 3" xfId="3380" xr:uid="{00000000-0005-0000-0000-000036060000}"/>
    <cellStyle name="20% - Accent2 2 4" xfId="3381" xr:uid="{00000000-0005-0000-0000-000037060000}"/>
    <cellStyle name="20% - Accent2 2 4 2" xfId="3382" xr:uid="{00000000-0005-0000-0000-000038060000}"/>
    <cellStyle name="20% - Accent2 2 4 2 2" xfId="3383" xr:uid="{00000000-0005-0000-0000-000039060000}"/>
    <cellStyle name="20% - Accent2 2 5" xfId="3384" xr:uid="{00000000-0005-0000-0000-00003A060000}"/>
    <cellStyle name="20% - Accent2 2 5 2" xfId="3385" xr:uid="{00000000-0005-0000-0000-00003B060000}"/>
    <cellStyle name="20% - Accent2 2 5 2 2" xfId="3386" xr:uid="{00000000-0005-0000-0000-00003C060000}"/>
    <cellStyle name="20% - Accent2 2 6" xfId="3387" xr:uid="{00000000-0005-0000-0000-00003D060000}"/>
    <cellStyle name="20% - Accent2 2 7" xfId="3388" xr:uid="{00000000-0005-0000-0000-00003E060000}"/>
    <cellStyle name="20% - Accent2 3" xfId="162" xr:uid="{00000000-0005-0000-0000-00003F060000}"/>
    <cellStyle name="20% - Accent2 3 2" xfId="3389" xr:uid="{00000000-0005-0000-0000-000040060000}"/>
    <cellStyle name="20% - Accent2 3 3" xfId="3390" xr:uid="{00000000-0005-0000-0000-000041060000}"/>
    <cellStyle name="20% - Accent2 4" xfId="3391" xr:uid="{00000000-0005-0000-0000-000042060000}"/>
    <cellStyle name="20% - Accent2 5" xfId="3392" xr:uid="{00000000-0005-0000-0000-000043060000}"/>
    <cellStyle name="20% - Accent2 6" xfId="3393" xr:uid="{00000000-0005-0000-0000-000044060000}"/>
    <cellStyle name="20% - Accent2 7" xfId="3394" xr:uid="{00000000-0005-0000-0000-000045060000}"/>
    <cellStyle name="20% - Accent3 2" xfId="163" xr:uid="{00000000-0005-0000-0000-000046060000}"/>
    <cellStyle name="20% - Accent3 2 2" xfId="3395" xr:uid="{00000000-0005-0000-0000-000047060000}"/>
    <cellStyle name="20% - Accent3 2 2 2" xfId="3396" xr:uid="{00000000-0005-0000-0000-000048060000}"/>
    <cellStyle name="20% - Accent3 2 2 2 2" xfId="3397" xr:uid="{00000000-0005-0000-0000-000049060000}"/>
    <cellStyle name="20% - Accent3 2 2 2 2 2" xfId="3398" xr:uid="{00000000-0005-0000-0000-00004A060000}"/>
    <cellStyle name="20% - Accent3 2 2 2 3" xfId="3399" xr:uid="{00000000-0005-0000-0000-00004B060000}"/>
    <cellStyle name="20% - Accent3 2 2 2 4" xfId="3400" xr:uid="{00000000-0005-0000-0000-00004C060000}"/>
    <cellStyle name="20% - Accent3 2 2 3" xfId="3401" xr:uid="{00000000-0005-0000-0000-00004D060000}"/>
    <cellStyle name="20% - Accent3 2 2 3 2" xfId="3402" xr:uid="{00000000-0005-0000-0000-00004E060000}"/>
    <cellStyle name="20% - Accent3 2 2 3 2 2" xfId="3403" xr:uid="{00000000-0005-0000-0000-00004F060000}"/>
    <cellStyle name="20% - Accent3 2 2 4" xfId="3404" xr:uid="{00000000-0005-0000-0000-000050060000}"/>
    <cellStyle name="20% - Accent3 2 2 5" xfId="3405" xr:uid="{00000000-0005-0000-0000-000051060000}"/>
    <cellStyle name="20% - Accent3 2 2 6" xfId="3406" xr:uid="{00000000-0005-0000-0000-000052060000}"/>
    <cellStyle name="20% - Accent3 2 2 6 2" xfId="3407" xr:uid="{00000000-0005-0000-0000-000053060000}"/>
    <cellStyle name="20% - Accent3 2 3" xfId="3408" xr:uid="{00000000-0005-0000-0000-000054060000}"/>
    <cellStyle name="20% - Accent3 2 4" xfId="3409" xr:uid="{00000000-0005-0000-0000-000055060000}"/>
    <cellStyle name="20% - Accent3 2 4 2" xfId="3410" xr:uid="{00000000-0005-0000-0000-000056060000}"/>
    <cellStyle name="20% - Accent3 2 4 2 2" xfId="3411" xr:uid="{00000000-0005-0000-0000-000057060000}"/>
    <cellStyle name="20% - Accent3 2 5" xfId="3412" xr:uid="{00000000-0005-0000-0000-000058060000}"/>
    <cellStyle name="20% - Accent3 2 5 2" xfId="3413" xr:uid="{00000000-0005-0000-0000-000059060000}"/>
    <cellStyle name="20% - Accent3 2 5 2 2" xfId="3414" xr:uid="{00000000-0005-0000-0000-00005A060000}"/>
    <cellStyle name="20% - Accent3 2 6" xfId="3415" xr:uid="{00000000-0005-0000-0000-00005B060000}"/>
    <cellStyle name="20% - Accent3 2 7" xfId="3416" xr:uid="{00000000-0005-0000-0000-00005C060000}"/>
    <cellStyle name="20% - Accent3 3" xfId="164" xr:uid="{00000000-0005-0000-0000-00005D060000}"/>
    <cellStyle name="20% - Accent3 3 2" xfId="3417" xr:uid="{00000000-0005-0000-0000-00005E060000}"/>
    <cellStyle name="20% - Accent3 3 3" xfId="3418" xr:uid="{00000000-0005-0000-0000-00005F060000}"/>
    <cellStyle name="20% - Accent3 4" xfId="3419" xr:uid="{00000000-0005-0000-0000-000060060000}"/>
    <cellStyle name="20% - Accent3 5" xfId="3420" xr:uid="{00000000-0005-0000-0000-000061060000}"/>
    <cellStyle name="20% - Accent3 6" xfId="3421" xr:uid="{00000000-0005-0000-0000-000062060000}"/>
    <cellStyle name="20% - Accent3 7" xfId="3422" xr:uid="{00000000-0005-0000-0000-000063060000}"/>
    <cellStyle name="20% - Accent4 2" xfId="165" xr:uid="{00000000-0005-0000-0000-000064060000}"/>
    <cellStyle name="20% - Accent4 2 2" xfId="3423" xr:uid="{00000000-0005-0000-0000-000065060000}"/>
    <cellStyle name="20% - Accent4 2 2 2" xfId="3424" xr:uid="{00000000-0005-0000-0000-000066060000}"/>
    <cellStyle name="20% - Accent4 2 2 2 2" xfId="3425" xr:uid="{00000000-0005-0000-0000-000067060000}"/>
    <cellStyle name="20% - Accent4 2 2 2 2 2" xfId="3426" xr:uid="{00000000-0005-0000-0000-000068060000}"/>
    <cellStyle name="20% - Accent4 2 2 2 3" xfId="3427" xr:uid="{00000000-0005-0000-0000-000069060000}"/>
    <cellStyle name="20% - Accent4 2 2 2 4" xfId="3428" xr:uid="{00000000-0005-0000-0000-00006A060000}"/>
    <cellStyle name="20% - Accent4 2 2 3" xfId="3429" xr:uid="{00000000-0005-0000-0000-00006B060000}"/>
    <cellStyle name="20% - Accent4 2 2 3 2" xfId="3430" xr:uid="{00000000-0005-0000-0000-00006C060000}"/>
    <cellStyle name="20% - Accent4 2 2 3 2 2" xfId="3431" xr:uid="{00000000-0005-0000-0000-00006D060000}"/>
    <cellStyle name="20% - Accent4 2 2 4" xfId="3432" xr:uid="{00000000-0005-0000-0000-00006E060000}"/>
    <cellStyle name="20% - Accent4 2 2 5" xfId="3433" xr:uid="{00000000-0005-0000-0000-00006F060000}"/>
    <cellStyle name="20% - Accent4 2 2 6" xfId="3434" xr:uid="{00000000-0005-0000-0000-000070060000}"/>
    <cellStyle name="20% - Accent4 2 2 6 2" xfId="3435" xr:uid="{00000000-0005-0000-0000-000071060000}"/>
    <cellStyle name="20% - Accent4 2 3" xfId="3436" xr:uid="{00000000-0005-0000-0000-000072060000}"/>
    <cellStyle name="20% - Accent4 2 4" xfId="3437" xr:uid="{00000000-0005-0000-0000-000073060000}"/>
    <cellStyle name="20% - Accent4 2 4 2" xfId="3438" xr:uid="{00000000-0005-0000-0000-000074060000}"/>
    <cellStyle name="20% - Accent4 2 4 2 2" xfId="3439" xr:uid="{00000000-0005-0000-0000-000075060000}"/>
    <cellStyle name="20% - Accent4 2 5" xfId="3440" xr:uid="{00000000-0005-0000-0000-000076060000}"/>
    <cellStyle name="20% - Accent4 2 5 2" xfId="3441" xr:uid="{00000000-0005-0000-0000-000077060000}"/>
    <cellStyle name="20% - Accent4 2 5 2 2" xfId="3442" xr:uid="{00000000-0005-0000-0000-000078060000}"/>
    <cellStyle name="20% - Accent4 2 6" xfId="3443" xr:uid="{00000000-0005-0000-0000-000079060000}"/>
    <cellStyle name="20% - Accent4 2 7" xfId="3444" xr:uid="{00000000-0005-0000-0000-00007A060000}"/>
    <cellStyle name="20% - Accent4 3" xfId="166" xr:uid="{00000000-0005-0000-0000-00007B060000}"/>
    <cellStyle name="20% - Accent4 3 2" xfId="3445" xr:uid="{00000000-0005-0000-0000-00007C060000}"/>
    <cellStyle name="20% - Accent4 3 3" xfId="3446" xr:uid="{00000000-0005-0000-0000-00007D060000}"/>
    <cellStyle name="20% - Accent4 4" xfId="3447" xr:uid="{00000000-0005-0000-0000-00007E060000}"/>
    <cellStyle name="20% - Accent4 5" xfId="3448" xr:uid="{00000000-0005-0000-0000-00007F060000}"/>
    <cellStyle name="20% - Accent4 6" xfId="3449" xr:uid="{00000000-0005-0000-0000-000080060000}"/>
    <cellStyle name="20% - Accent4 7" xfId="3450" xr:uid="{00000000-0005-0000-0000-000081060000}"/>
    <cellStyle name="20% - Accent5 2" xfId="167" xr:uid="{00000000-0005-0000-0000-000082060000}"/>
    <cellStyle name="20% - Accent5 2 2" xfId="3451" xr:uid="{00000000-0005-0000-0000-000083060000}"/>
    <cellStyle name="20% - Accent5 2 2 2" xfId="3452" xr:uid="{00000000-0005-0000-0000-000084060000}"/>
    <cellStyle name="20% - Accent5 2 2 2 2" xfId="3453" xr:uid="{00000000-0005-0000-0000-000085060000}"/>
    <cellStyle name="20% - Accent5 2 2 2 2 2" xfId="3454" xr:uid="{00000000-0005-0000-0000-000086060000}"/>
    <cellStyle name="20% - Accent5 2 2 2 3" xfId="3455" xr:uid="{00000000-0005-0000-0000-000087060000}"/>
    <cellStyle name="20% - Accent5 2 2 2 4" xfId="3456" xr:uid="{00000000-0005-0000-0000-000088060000}"/>
    <cellStyle name="20% - Accent5 2 2 3" xfId="3457" xr:uid="{00000000-0005-0000-0000-000089060000}"/>
    <cellStyle name="20% - Accent5 2 2 3 2" xfId="3458" xr:uid="{00000000-0005-0000-0000-00008A060000}"/>
    <cellStyle name="20% - Accent5 2 2 3 2 2" xfId="3459" xr:uid="{00000000-0005-0000-0000-00008B060000}"/>
    <cellStyle name="20% - Accent5 2 2 4" xfId="3460" xr:uid="{00000000-0005-0000-0000-00008C060000}"/>
    <cellStyle name="20% - Accent5 2 2 5" xfId="3461" xr:uid="{00000000-0005-0000-0000-00008D060000}"/>
    <cellStyle name="20% - Accent5 2 2 6" xfId="3462" xr:uid="{00000000-0005-0000-0000-00008E060000}"/>
    <cellStyle name="20% - Accent5 2 2 6 2" xfId="3463" xr:uid="{00000000-0005-0000-0000-00008F060000}"/>
    <cellStyle name="20% - Accent5 2 3" xfId="3464" xr:uid="{00000000-0005-0000-0000-000090060000}"/>
    <cellStyle name="20% - Accent5 2 4" xfId="3465" xr:uid="{00000000-0005-0000-0000-000091060000}"/>
    <cellStyle name="20% - Accent5 2 4 2" xfId="3466" xr:uid="{00000000-0005-0000-0000-000092060000}"/>
    <cellStyle name="20% - Accent5 2 4 2 2" xfId="3467" xr:uid="{00000000-0005-0000-0000-000093060000}"/>
    <cellStyle name="20% - Accent5 2 5" xfId="3468" xr:uid="{00000000-0005-0000-0000-000094060000}"/>
    <cellStyle name="20% - Accent5 2 5 2" xfId="3469" xr:uid="{00000000-0005-0000-0000-000095060000}"/>
    <cellStyle name="20% - Accent5 2 5 2 2" xfId="3470" xr:uid="{00000000-0005-0000-0000-000096060000}"/>
    <cellStyle name="20% - Accent5 2 6" xfId="3471" xr:uid="{00000000-0005-0000-0000-000097060000}"/>
    <cellStyle name="20% - Accent5 2 7" xfId="3472" xr:uid="{00000000-0005-0000-0000-000098060000}"/>
    <cellStyle name="20% - Accent5 3" xfId="168" xr:uid="{00000000-0005-0000-0000-000099060000}"/>
    <cellStyle name="20% - Accent5 3 2" xfId="3473" xr:uid="{00000000-0005-0000-0000-00009A060000}"/>
    <cellStyle name="20% - Accent5 3 3" xfId="3474" xr:uid="{00000000-0005-0000-0000-00009B060000}"/>
    <cellStyle name="20% - Accent5 4" xfId="3475" xr:uid="{00000000-0005-0000-0000-00009C060000}"/>
    <cellStyle name="20% - Accent5 5" xfId="3476" xr:uid="{00000000-0005-0000-0000-00009D060000}"/>
    <cellStyle name="20% - Accent5 6" xfId="3477" xr:uid="{00000000-0005-0000-0000-00009E060000}"/>
    <cellStyle name="20% - Accent5 7" xfId="3478" xr:uid="{00000000-0005-0000-0000-00009F060000}"/>
    <cellStyle name="20% - Accent6 2" xfId="169" xr:uid="{00000000-0005-0000-0000-0000A0060000}"/>
    <cellStyle name="20% - Accent6 2 2" xfId="3479" xr:uid="{00000000-0005-0000-0000-0000A1060000}"/>
    <cellStyle name="20% - Accent6 2 2 2" xfId="3480" xr:uid="{00000000-0005-0000-0000-0000A2060000}"/>
    <cellStyle name="20% - Accent6 2 2 2 2" xfId="3481" xr:uid="{00000000-0005-0000-0000-0000A3060000}"/>
    <cellStyle name="20% - Accent6 2 2 2 2 2" xfId="3482" xr:uid="{00000000-0005-0000-0000-0000A4060000}"/>
    <cellStyle name="20% - Accent6 2 2 2 3" xfId="3483" xr:uid="{00000000-0005-0000-0000-0000A5060000}"/>
    <cellStyle name="20% - Accent6 2 2 2 4" xfId="3484" xr:uid="{00000000-0005-0000-0000-0000A6060000}"/>
    <cellStyle name="20% - Accent6 2 2 3" xfId="3485" xr:uid="{00000000-0005-0000-0000-0000A7060000}"/>
    <cellStyle name="20% - Accent6 2 2 3 2" xfId="3486" xr:uid="{00000000-0005-0000-0000-0000A8060000}"/>
    <cellStyle name="20% - Accent6 2 2 3 2 2" xfId="3487" xr:uid="{00000000-0005-0000-0000-0000A9060000}"/>
    <cellStyle name="20% - Accent6 2 2 4" xfId="3488" xr:uid="{00000000-0005-0000-0000-0000AA060000}"/>
    <cellStyle name="20% - Accent6 2 2 5" xfId="3489" xr:uid="{00000000-0005-0000-0000-0000AB060000}"/>
    <cellStyle name="20% - Accent6 2 2 6" xfId="3490" xr:uid="{00000000-0005-0000-0000-0000AC060000}"/>
    <cellStyle name="20% - Accent6 2 2 6 2" xfId="3491" xr:uid="{00000000-0005-0000-0000-0000AD060000}"/>
    <cellStyle name="20% - Accent6 2 3" xfId="3492" xr:uid="{00000000-0005-0000-0000-0000AE060000}"/>
    <cellStyle name="20% - Accent6 2 4" xfId="3493" xr:uid="{00000000-0005-0000-0000-0000AF060000}"/>
    <cellStyle name="20% - Accent6 2 4 2" xfId="3494" xr:uid="{00000000-0005-0000-0000-0000B0060000}"/>
    <cellStyle name="20% - Accent6 2 4 2 2" xfId="3495" xr:uid="{00000000-0005-0000-0000-0000B1060000}"/>
    <cellStyle name="20% - Accent6 2 5" xfId="3496" xr:uid="{00000000-0005-0000-0000-0000B2060000}"/>
    <cellStyle name="20% - Accent6 2 5 2" xfId="3497" xr:uid="{00000000-0005-0000-0000-0000B3060000}"/>
    <cellStyle name="20% - Accent6 2 5 2 2" xfId="3498" xr:uid="{00000000-0005-0000-0000-0000B4060000}"/>
    <cellStyle name="20% - Accent6 2 6" xfId="3499" xr:uid="{00000000-0005-0000-0000-0000B5060000}"/>
    <cellStyle name="20% - Accent6 2 7" xfId="3500" xr:uid="{00000000-0005-0000-0000-0000B6060000}"/>
    <cellStyle name="20% - Accent6 3" xfId="170" xr:uid="{00000000-0005-0000-0000-0000B7060000}"/>
    <cellStyle name="20% - Accent6 3 2" xfId="3501" xr:uid="{00000000-0005-0000-0000-0000B8060000}"/>
    <cellStyle name="20% - Accent6 3 3" xfId="3502" xr:uid="{00000000-0005-0000-0000-0000B9060000}"/>
    <cellStyle name="20% - Accent6 4" xfId="3503" xr:uid="{00000000-0005-0000-0000-0000BA060000}"/>
    <cellStyle name="20% - Accent6 5" xfId="3504" xr:uid="{00000000-0005-0000-0000-0000BB060000}"/>
    <cellStyle name="20% - Accent6 6" xfId="3505" xr:uid="{00000000-0005-0000-0000-0000BC060000}"/>
    <cellStyle name="20% - Accent6 7" xfId="3506" xr:uid="{00000000-0005-0000-0000-0000BD060000}"/>
    <cellStyle name="2DP" xfId="3507" xr:uid="{00000000-0005-0000-0000-0000BE060000}"/>
    <cellStyle name="2DP bold" xfId="3508" xr:uid="{00000000-0005-0000-0000-0000BF060000}"/>
    <cellStyle name="2DP_Draft RIIO plan presentation template - Customer Opsx Centre V7" xfId="3509" xr:uid="{00000000-0005-0000-0000-0000C0060000}"/>
    <cellStyle name="3 V1.00 CORE IMAGE (5200MM3.100 08/01/97)_x000d__x000a__x000d__x000a_[windows]_x000d__x000a_;spooler=yes_x000d__x000a_load=nw" xfId="3510" xr:uid="{00000000-0005-0000-0000-0000C1060000}"/>
    <cellStyle name="3 V1.00 CORE IMAGE (5200MM3.100 08/01/97)_x000d__x000a__x000d__x000a_[windows]_x000d__x000a_;spooler=yes_x000d__x000a_load=nw 2" xfId="3511" xr:uid="{00000000-0005-0000-0000-0000C2060000}"/>
    <cellStyle name="3DP" xfId="3512" xr:uid="{00000000-0005-0000-0000-0000C3060000}"/>
    <cellStyle name="40% - Accent1 2" xfId="171" xr:uid="{00000000-0005-0000-0000-0000C4060000}"/>
    <cellStyle name="40% - Accent1 2 2" xfId="3513" xr:uid="{00000000-0005-0000-0000-0000C5060000}"/>
    <cellStyle name="40% - Accent1 2 2 2" xfId="3514" xr:uid="{00000000-0005-0000-0000-0000C6060000}"/>
    <cellStyle name="40% - Accent1 2 2 2 2" xfId="3515" xr:uid="{00000000-0005-0000-0000-0000C7060000}"/>
    <cellStyle name="40% - Accent1 2 2 2 2 2" xfId="3516" xr:uid="{00000000-0005-0000-0000-0000C8060000}"/>
    <cellStyle name="40% - Accent1 2 2 2 3" xfId="3517" xr:uid="{00000000-0005-0000-0000-0000C9060000}"/>
    <cellStyle name="40% - Accent1 2 2 2 4" xfId="3518" xr:uid="{00000000-0005-0000-0000-0000CA060000}"/>
    <cellStyle name="40% - Accent1 2 2 3" xfId="3519" xr:uid="{00000000-0005-0000-0000-0000CB060000}"/>
    <cellStyle name="40% - Accent1 2 2 3 2" xfId="3520" xr:uid="{00000000-0005-0000-0000-0000CC060000}"/>
    <cellStyle name="40% - Accent1 2 2 3 2 2" xfId="3521" xr:uid="{00000000-0005-0000-0000-0000CD060000}"/>
    <cellStyle name="40% - Accent1 2 2 4" xfId="3522" xr:uid="{00000000-0005-0000-0000-0000CE060000}"/>
    <cellStyle name="40% - Accent1 2 2 5" xfId="3523" xr:uid="{00000000-0005-0000-0000-0000CF060000}"/>
    <cellStyle name="40% - Accent1 2 2 6" xfId="3524" xr:uid="{00000000-0005-0000-0000-0000D0060000}"/>
    <cellStyle name="40% - Accent1 2 2 6 2" xfId="3525" xr:uid="{00000000-0005-0000-0000-0000D1060000}"/>
    <cellStyle name="40% - Accent1 2 3" xfId="3526" xr:uid="{00000000-0005-0000-0000-0000D2060000}"/>
    <cellStyle name="40% - Accent1 2 4" xfId="3527" xr:uid="{00000000-0005-0000-0000-0000D3060000}"/>
    <cellStyle name="40% - Accent1 2 4 2" xfId="3528" xr:uid="{00000000-0005-0000-0000-0000D4060000}"/>
    <cellStyle name="40% - Accent1 2 4 2 2" xfId="3529" xr:uid="{00000000-0005-0000-0000-0000D5060000}"/>
    <cellStyle name="40% - Accent1 2 5" xfId="3530" xr:uid="{00000000-0005-0000-0000-0000D6060000}"/>
    <cellStyle name="40% - Accent1 2 5 2" xfId="3531" xr:uid="{00000000-0005-0000-0000-0000D7060000}"/>
    <cellStyle name="40% - Accent1 2 5 2 2" xfId="3532" xr:uid="{00000000-0005-0000-0000-0000D8060000}"/>
    <cellStyle name="40% - Accent1 2 6" xfId="3533" xr:uid="{00000000-0005-0000-0000-0000D9060000}"/>
    <cellStyle name="40% - Accent1 2 7" xfId="3534" xr:uid="{00000000-0005-0000-0000-0000DA060000}"/>
    <cellStyle name="40% - Accent1 3" xfId="172" xr:uid="{00000000-0005-0000-0000-0000DB060000}"/>
    <cellStyle name="40% - Accent1 3 2" xfId="3535" xr:uid="{00000000-0005-0000-0000-0000DC060000}"/>
    <cellStyle name="40% - Accent1 3 3" xfId="3536" xr:uid="{00000000-0005-0000-0000-0000DD060000}"/>
    <cellStyle name="40% - Accent1 4" xfId="3537" xr:uid="{00000000-0005-0000-0000-0000DE060000}"/>
    <cellStyle name="40% - Accent1 5" xfId="3538" xr:uid="{00000000-0005-0000-0000-0000DF060000}"/>
    <cellStyle name="40% - Accent1 6" xfId="3539" xr:uid="{00000000-0005-0000-0000-0000E0060000}"/>
    <cellStyle name="40% - Accent1 7" xfId="3540" xr:uid="{00000000-0005-0000-0000-0000E1060000}"/>
    <cellStyle name="40% - Accent2 2" xfId="173" xr:uid="{00000000-0005-0000-0000-0000E2060000}"/>
    <cellStyle name="40% - Accent2 2 2" xfId="3541" xr:uid="{00000000-0005-0000-0000-0000E3060000}"/>
    <cellStyle name="40% - Accent2 2 2 2" xfId="3542" xr:uid="{00000000-0005-0000-0000-0000E4060000}"/>
    <cellStyle name="40% - Accent2 2 2 2 2" xfId="3543" xr:uid="{00000000-0005-0000-0000-0000E5060000}"/>
    <cellStyle name="40% - Accent2 2 2 2 2 2" xfId="3544" xr:uid="{00000000-0005-0000-0000-0000E6060000}"/>
    <cellStyle name="40% - Accent2 2 2 2 3" xfId="3545" xr:uid="{00000000-0005-0000-0000-0000E7060000}"/>
    <cellStyle name="40% - Accent2 2 2 2 4" xfId="3546" xr:uid="{00000000-0005-0000-0000-0000E8060000}"/>
    <cellStyle name="40% - Accent2 2 2 3" xfId="3547" xr:uid="{00000000-0005-0000-0000-0000E9060000}"/>
    <cellStyle name="40% - Accent2 2 2 3 2" xfId="3548" xr:uid="{00000000-0005-0000-0000-0000EA060000}"/>
    <cellStyle name="40% - Accent2 2 2 3 2 2" xfId="3549" xr:uid="{00000000-0005-0000-0000-0000EB060000}"/>
    <cellStyle name="40% - Accent2 2 2 4" xfId="3550" xr:uid="{00000000-0005-0000-0000-0000EC060000}"/>
    <cellStyle name="40% - Accent2 2 2 5" xfId="3551" xr:uid="{00000000-0005-0000-0000-0000ED060000}"/>
    <cellStyle name="40% - Accent2 2 2 6" xfId="3552" xr:uid="{00000000-0005-0000-0000-0000EE060000}"/>
    <cellStyle name="40% - Accent2 2 2 6 2" xfId="3553" xr:uid="{00000000-0005-0000-0000-0000EF060000}"/>
    <cellStyle name="40% - Accent2 2 3" xfId="3554" xr:uid="{00000000-0005-0000-0000-0000F0060000}"/>
    <cellStyle name="40% - Accent2 2 4" xfId="3555" xr:uid="{00000000-0005-0000-0000-0000F1060000}"/>
    <cellStyle name="40% - Accent2 2 4 2" xfId="3556" xr:uid="{00000000-0005-0000-0000-0000F2060000}"/>
    <cellStyle name="40% - Accent2 2 4 2 2" xfId="3557" xr:uid="{00000000-0005-0000-0000-0000F3060000}"/>
    <cellStyle name="40% - Accent2 2 5" xfId="3558" xr:uid="{00000000-0005-0000-0000-0000F4060000}"/>
    <cellStyle name="40% - Accent2 2 5 2" xfId="3559" xr:uid="{00000000-0005-0000-0000-0000F5060000}"/>
    <cellStyle name="40% - Accent2 2 5 2 2" xfId="3560" xr:uid="{00000000-0005-0000-0000-0000F6060000}"/>
    <cellStyle name="40% - Accent2 2 6" xfId="3561" xr:uid="{00000000-0005-0000-0000-0000F7060000}"/>
    <cellStyle name="40% - Accent2 2 7" xfId="3562" xr:uid="{00000000-0005-0000-0000-0000F8060000}"/>
    <cellStyle name="40% - Accent2 3" xfId="174" xr:uid="{00000000-0005-0000-0000-0000F9060000}"/>
    <cellStyle name="40% - Accent2 3 2" xfId="3563" xr:uid="{00000000-0005-0000-0000-0000FA060000}"/>
    <cellStyle name="40% - Accent2 3 3" xfId="3564" xr:uid="{00000000-0005-0000-0000-0000FB060000}"/>
    <cellStyle name="40% - Accent2 4" xfId="3565" xr:uid="{00000000-0005-0000-0000-0000FC060000}"/>
    <cellStyle name="40% - Accent2 5" xfId="3566" xr:uid="{00000000-0005-0000-0000-0000FD060000}"/>
    <cellStyle name="40% - Accent2 6" xfId="3567" xr:uid="{00000000-0005-0000-0000-0000FE060000}"/>
    <cellStyle name="40% - Accent2 7" xfId="3568" xr:uid="{00000000-0005-0000-0000-0000FF060000}"/>
    <cellStyle name="40% - Accent3 2" xfId="175" xr:uid="{00000000-0005-0000-0000-000000070000}"/>
    <cellStyle name="40% - Accent3 2 2" xfId="3569" xr:uid="{00000000-0005-0000-0000-000001070000}"/>
    <cellStyle name="40% - Accent3 2 2 2" xfId="3570" xr:uid="{00000000-0005-0000-0000-000002070000}"/>
    <cellStyle name="40% - Accent3 2 2 2 2" xfId="3571" xr:uid="{00000000-0005-0000-0000-000003070000}"/>
    <cellStyle name="40% - Accent3 2 2 2 2 2" xfId="3572" xr:uid="{00000000-0005-0000-0000-000004070000}"/>
    <cellStyle name="40% - Accent3 2 2 2 3" xfId="3573" xr:uid="{00000000-0005-0000-0000-000005070000}"/>
    <cellStyle name="40% - Accent3 2 2 2 4" xfId="3574" xr:uid="{00000000-0005-0000-0000-000006070000}"/>
    <cellStyle name="40% - Accent3 2 2 3" xfId="3575" xr:uid="{00000000-0005-0000-0000-000007070000}"/>
    <cellStyle name="40% - Accent3 2 2 3 2" xfId="3576" xr:uid="{00000000-0005-0000-0000-000008070000}"/>
    <cellStyle name="40% - Accent3 2 2 3 2 2" xfId="3577" xr:uid="{00000000-0005-0000-0000-000009070000}"/>
    <cellStyle name="40% - Accent3 2 2 4" xfId="3578" xr:uid="{00000000-0005-0000-0000-00000A070000}"/>
    <cellStyle name="40% - Accent3 2 2 5" xfId="3579" xr:uid="{00000000-0005-0000-0000-00000B070000}"/>
    <cellStyle name="40% - Accent3 2 2 6" xfId="3580" xr:uid="{00000000-0005-0000-0000-00000C070000}"/>
    <cellStyle name="40% - Accent3 2 2 6 2" xfId="3581" xr:uid="{00000000-0005-0000-0000-00000D070000}"/>
    <cellStyle name="40% - Accent3 2 3" xfId="3582" xr:uid="{00000000-0005-0000-0000-00000E070000}"/>
    <cellStyle name="40% - Accent3 2 4" xfId="3583" xr:uid="{00000000-0005-0000-0000-00000F070000}"/>
    <cellStyle name="40% - Accent3 2 4 2" xfId="3584" xr:uid="{00000000-0005-0000-0000-000010070000}"/>
    <cellStyle name="40% - Accent3 2 4 2 2" xfId="3585" xr:uid="{00000000-0005-0000-0000-000011070000}"/>
    <cellStyle name="40% - Accent3 2 5" xfId="3586" xr:uid="{00000000-0005-0000-0000-000012070000}"/>
    <cellStyle name="40% - Accent3 2 5 2" xfId="3587" xr:uid="{00000000-0005-0000-0000-000013070000}"/>
    <cellStyle name="40% - Accent3 2 5 2 2" xfId="3588" xr:uid="{00000000-0005-0000-0000-000014070000}"/>
    <cellStyle name="40% - Accent3 2 6" xfId="3589" xr:uid="{00000000-0005-0000-0000-000015070000}"/>
    <cellStyle name="40% - Accent3 2 7" xfId="3590" xr:uid="{00000000-0005-0000-0000-000016070000}"/>
    <cellStyle name="40% - Accent3 3" xfId="176" xr:uid="{00000000-0005-0000-0000-000017070000}"/>
    <cellStyle name="40% - Accent3 3 2" xfId="3591" xr:uid="{00000000-0005-0000-0000-000018070000}"/>
    <cellStyle name="40% - Accent3 3 3" xfId="3592" xr:uid="{00000000-0005-0000-0000-000019070000}"/>
    <cellStyle name="40% - Accent3 4" xfId="3593" xr:uid="{00000000-0005-0000-0000-00001A070000}"/>
    <cellStyle name="40% - Accent3 5" xfId="3594" xr:uid="{00000000-0005-0000-0000-00001B070000}"/>
    <cellStyle name="40% - Accent3 6" xfId="3595" xr:uid="{00000000-0005-0000-0000-00001C070000}"/>
    <cellStyle name="40% - Accent3 7" xfId="3596" xr:uid="{00000000-0005-0000-0000-00001D070000}"/>
    <cellStyle name="40% - Accent4 2" xfId="177" xr:uid="{00000000-0005-0000-0000-00001E070000}"/>
    <cellStyle name="40% - Accent4 2 2" xfId="3597" xr:uid="{00000000-0005-0000-0000-00001F070000}"/>
    <cellStyle name="40% - Accent4 2 2 2" xfId="3598" xr:uid="{00000000-0005-0000-0000-000020070000}"/>
    <cellStyle name="40% - Accent4 2 2 2 2" xfId="3599" xr:uid="{00000000-0005-0000-0000-000021070000}"/>
    <cellStyle name="40% - Accent4 2 2 2 2 2" xfId="3600" xr:uid="{00000000-0005-0000-0000-000022070000}"/>
    <cellStyle name="40% - Accent4 2 2 2 3" xfId="3601" xr:uid="{00000000-0005-0000-0000-000023070000}"/>
    <cellStyle name="40% - Accent4 2 2 2 4" xfId="3602" xr:uid="{00000000-0005-0000-0000-000024070000}"/>
    <cellStyle name="40% - Accent4 2 2 3" xfId="3603" xr:uid="{00000000-0005-0000-0000-000025070000}"/>
    <cellStyle name="40% - Accent4 2 2 3 2" xfId="3604" xr:uid="{00000000-0005-0000-0000-000026070000}"/>
    <cellStyle name="40% - Accent4 2 2 3 2 2" xfId="3605" xr:uid="{00000000-0005-0000-0000-000027070000}"/>
    <cellStyle name="40% - Accent4 2 2 4" xfId="3606" xr:uid="{00000000-0005-0000-0000-000028070000}"/>
    <cellStyle name="40% - Accent4 2 2 5" xfId="3607" xr:uid="{00000000-0005-0000-0000-000029070000}"/>
    <cellStyle name="40% - Accent4 2 2 6" xfId="3608" xr:uid="{00000000-0005-0000-0000-00002A070000}"/>
    <cellStyle name="40% - Accent4 2 2 6 2" xfId="3609" xr:uid="{00000000-0005-0000-0000-00002B070000}"/>
    <cellStyle name="40% - Accent4 2 3" xfId="3610" xr:uid="{00000000-0005-0000-0000-00002C070000}"/>
    <cellStyle name="40% - Accent4 2 4" xfId="3611" xr:uid="{00000000-0005-0000-0000-00002D070000}"/>
    <cellStyle name="40% - Accent4 2 4 2" xfId="3612" xr:uid="{00000000-0005-0000-0000-00002E070000}"/>
    <cellStyle name="40% - Accent4 2 4 2 2" xfId="3613" xr:uid="{00000000-0005-0000-0000-00002F070000}"/>
    <cellStyle name="40% - Accent4 2 5" xfId="3614" xr:uid="{00000000-0005-0000-0000-000030070000}"/>
    <cellStyle name="40% - Accent4 2 5 2" xfId="3615" xr:uid="{00000000-0005-0000-0000-000031070000}"/>
    <cellStyle name="40% - Accent4 2 5 2 2" xfId="3616" xr:uid="{00000000-0005-0000-0000-000032070000}"/>
    <cellStyle name="40% - Accent4 2 6" xfId="3617" xr:uid="{00000000-0005-0000-0000-000033070000}"/>
    <cellStyle name="40% - Accent4 2 7" xfId="3618" xr:uid="{00000000-0005-0000-0000-000034070000}"/>
    <cellStyle name="40% - Accent4 3" xfId="178" xr:uid="{00000000-0005-0000-0000-000035070000}"/>
    <cellStyle name="40% - Accent4 3 2" xfId="3619" xr:uid="{00000000-0005-0000-0000-000036070000}"/>
    <cellStyle name="40% - Accent4 3 3" xfId="3620" xr:uid="{00000000-0005-0000-0000-000037070000}"/>
    <cellStyle name="40% - Accent4 4" xfId="3621" xr:uid="{00000000-0005-0000-0000-000038070000}"/>
    <cellStyle name="40% - Accent4 5" xfId="3622" xr:uid="{00000000-0005-0000-0000-000039070000}"/>
    <cellStyle name="40% - Accent4 6" xfId="3623" xr:uid="{00000000-0005-0000-0000-00003A070000}"/>
    <cellStyle name="40% - Accent4 7" xfId="3624" xr:uid="{00000000-0005-0000-0000-00003B070000}"/>
    <cellStyle name="40% - Accent5 2" xfId="179" xr:uid="{00000000-0005-0000-0000-00003C070000}"/>
    <cellStyle name="40% - Accent5 2 2" xfId="3625" xr:uid="{00000000-0005-0000-0000-00003D070000}"/>
    <cellStyle name="40% - Accent5 2 2 2" xfId="3626" xr:uid="{00000000-0005-0000-0000-00003E070000}"/>
    <cellStyle name="40% - Accent5 2 2 2 2" xfId="3627" xr:uid="{00000000-0005-0000-0000-00003F070000}"/>
    <cellStyle name="40% - Accent5 2 2 2 2 2" xfId="3628" xr:uid="{00000000-0005-0000-0000-000040070000}"/>
    <cellStyle name="40% - Accent5 2 2 2 3" xfId="3629" xr:uid="{00000000-0005-0000-0000-000041070000}"/>
    <cellStyle name="40% - Accent5 2 2 2 4" xfId="3630" xr:uid="{00000000-0005-0000-0000-000042070000}"/>
    <cellStyle name="40% - Accent5 2 2 3" xfId="3631" xr:uid="{00000000-0005-0000-0000-000043070000}"/>
    <cellStyle name="40% - Accent5 2 2 3 2" xfId="3632" xr:uid="{00000000-0005-0000-0000-000044070000}"/>
    <cellStyle name="40% - Accent5 2 2 3 2 2" xfId="3633" xr:uid="{00000000-0005-0000-0000-000045070000}"/>
    <cellStyle name="40% - Accent5 2 2 4" xfId="3634" xr:uid="{00000000-0005-0000-0000-000046070000}"/>
    <cellStyle name="40% - Accent5 2 2 5" xfId="3635" xr:uid="{00000000-0005-0000-0000-000047070000}"/>
    <cellStyle name="40% - Accent5 2 2 6" xfId="3636" xr:uid="{00000000-0005-0000-0000-000048070000}"/>
    <cellStyle name="40% - Accent5 2 2 6 2" xfId="3637" xr:uid="{00000000-0005-0000-0000-000049070000}"/>
    <cellStyle name="40% - Accent5 2 3" xfId="3638" xr:uid="{00000000-0005-0000-0000-00004A070000}"/>
    <cellStyle name="40% - Accent5 2 4" xfId="3639" xr:uid="{00000000-0005-0000-0000-00004B070000}"/>
    <cellStyle name="40% - Accent5 2 4 2" xfId="3640" xr:uid="{00000000-0005-0000-0000-00004C070000}"/>
    <cellStyle name="40% - Accent5 2 4 2 2" xfId="3641" xr:uid="{00000000-0005-0000-0000-00004D070000}"/>
    <cellStyle name="40% - Accent5 2 5" xfId="3642" xr:uid="{00000000-0005-0000-0000-00004E070000}"/>
    <cellStyle name="40% - Accent5 2 5 2" xfId="3643" xr:uid="{00000000-0005-0000-0000-00004F070000}"/>
    <cellStyle name="40% - Accent5 2 5 2 2" xfId="3644" xr:uid="{00000000-0005-0000-0000-000050070000}"/>
    <cellStyle name="40% - Accent5 2 6" xfId="3645" xr:uid="{00000000-0005-0000-0000-000051070000}"/>
    <cellStyle name="40% - Accent5 2 7" xfId="3646" xr:uid="{00000000-0005-0000-0000-000052070000}"/>
    <cellStyle name="40% - Accent5 3" xfId="180" xr:uid="{00000000-0005-0000-0000-000053070000}"/>
    <cellStyle name="40% - Accent5 3 2" xfId="3647" xr:uid="{00000000-0005-0000-0000-000054070000}"/>
    <cellStyle name="40% - Accent5 3 3" xfId="3648" xr:uid="{00000000-0005-0000-0000-000055070000}"/>
    <cellStyle name="40% - Accent5 4" xfId="3649" xr:uid="{00000000-0005-0000-0000-000056070000}"/>
    <cellStyle name="40% - Accent5 5" xfId="3650" xr:uid="{00000000-0005-0000-0000-000057070000}"/>
    <cellStyle name="40% - Accent5 6" xfId="3651" xr:uid="{00000000-0005-0000-0000-000058070000}"/>
    <cellStyle name="40% - Accent5 7" xfId="3652" xr:uid="{00000000-0005-0000-0000-000059070000}"/>
    <cellStyle name="40% - Accent6 2" xfId="181" xr:uid="{00000000-0005-0000-0000-00005A070000}"/>
    <cellStyle name="40% - Accent6 2 2" xfId="3653" xr:uid="{00000000-0005-0000-0000-00005B070000}"/>
    <cellStyle name="40% - Accent6 2 2 2" xfId="3654" xr:uid="{00000000-0005-0000-0000-00005C070000}"/>
    <cellStyle name="40% - Accent6 2 2 2 2" xfId="3655" xr:uid="{00000000-0005-0000-0000-00005D070000}"/>
    <cellStyle name="40% - Accent6 2 2 2 2 2" xfId="3656" xr:uid="{00000000-0005-0000-0000-00005E070000}"/>
    <cellStyle name="40% - Accent6 2 2 2 3" xfId="3657" xr:uid="{00000000-0005-0000-0000-00005F070000}"/>
    <cellStyle name="40% - Accent6 2 2 2 4" xfId="3658" xr:uid="{00000000-0005-0000-0000-000060070000}"/>
    <cellStyle name="40% - Accent6 2 2 3" xfId="3659" xr:uid="{00000000-0005-0000-0000-000061070000}"/>
    <cellStyle name="40% - Accent6 2 2 3 2" xfId="3660" xr:uid="{00000000-0005-0000-0000-000062070000}"/>
    <cellStyle name="40% - Accent6 2 2 3 2 2" xfId="3661" xr:uid="{00000000-0005-0000-0000-000063070000}"/>
    <cellStyle name="40% - Accent6 2 2 4" xfId="3662" xr:uid="{00000000-0005-0000-0000-000064070000}"/>
    <cellStyle name="40% - Accent6 2 2 5" xfId="3663" xr:uid="{00000000-0005-0000-0000-000065070000}"/>
    <cellStyle name="40% - Accent6 2 2 6" xfId="3664" xr:uid="{00000000-0005-0000-0000-000066070000}"/>
    <cellStyle name="40% - Accent6 2 2 6 2" xfId="3665" xr:uid="{00000000-0005-0000-0000-000067070000}"/>
    <cellStyle name="40% - Accent6 2 3" xfId="3666" xr:uid="{00000000-0005-0000-0000-000068070000}"/>
    <cellStyle name="40% - Accent6 2 4" xfId="3667" xr:uid="{00000000-0005-0000-0000-000069070000}"/>
    <cellStyle name="40% - Accent6 2 4 2" xfId="3668" xr:uid="{00000000-0005-0000-0000-00006A070000}"/>
    <cellStyle name="40% - Accent6 2 4 2 2" xfId="3669" xr:uid="{00000000-0005-0000-0000-00006B070000}"/>
    <cellStyle name="40% - Accent6 2 5" xfId="3670" xr:uid="{00000000-0005-0000-0000-00006C070000}"/>
    <cellStyle name="40% - Accent6 2 5 2" xfId="3671" xr:uid="{00000000-0005-0000-0000-00006D070000}"/>
    <cellStyle name="40% - Accent6 2 5 2 2" xfId="3672" xr:uid="{00000000-0005-0000-0000-00006E070000}"/>
    <cellStyle name="40% - Accent6 2 6" xfId="3673" xr:uid="{00000000-0005-0000-0000-00006F070000}"/>
    <cellStyle name="40% - Accent6 2 7" xfId="3674" xr:uid="{00000000-0005-0000-0000-000070070000}"/>
    <cellStyle name="40% - Accent6 3" xfId="182" xr:uid="{00000000-0005-0000-0000-000071070000}"/>
    <cellStyle name="40% - Accent6 3 2" xfId="3675" xr:uid="{00000000-0005-0000-0000-000072070000}"/>
    <cellStyle name="40% - Accent6 3 3" xfId="3676" xr:uid="{00000000-0005-0000-0000-000073070000}"/>
    <cellStyle name="40% - Accent6 4" xfId="3677" xr:uid="{00000000-0005-0000-0000-000074070000}"/>
    <cellStyle name="40% - Accent6 5" xfId="3678" xr:uid="{00000000-0005-0000-0000-000075070000}"/>
    <cellStyle name="40% - Accent6 6" xfId="3679" xr:uid="{00000000-0005-0000-0000-000076070000}"/>
    <cellStyle name="40% - Accent6 7" xfId="3680" xr:uid="{00000000-0005-0000-0000-000077070000}"/>
    <cellStyle name="60% - Accent1 2" xfId="183" xr:uid="{00000000-0005-0000-0000-000078070000}"/>
    <cellStyle name="60% - Accent1 2 2" xfId="3681" xr:uid="{00000000-0005-0000-0000-000079070000}"/>
    <cellStyle name="60% - Accent1 2 2 2" xfId="3682" xr:uid="{00000000-0005-0000-0000-00007A070000}"/>
    <cellStyle name="60% - Accent1 2 2 2 2" xfId="3683" xr:uid="{00000000-0005-0000-0000-00007B070000}"/>
    <cellStyle name="60% - Accent1 2 2 2 2 2" xfId="3684" xr:uid="{00000000-0005-0000-0000-00007C070000}"/>
    <cellStyle name="60% - Accent1 2 2 2 3" xfId="3685" xr:uid="{00000000-0005-0000-0000-00007D070000}"/>
    <cellStyle name="60% - Accent1 2 2 2 4" xfId="3686" xr:uid="{00000000-0005-0000-0000-00007E070000}"/>
    <cellStyle name="60% - Accent1 2 2 3" xfId="3687" xr:uid="{00000000-0005-0000-0000-00007F070000}"/>
    <cellStyle name="60% - Accent1 2 2 3 2" xfId="3688" xr:uid="{00000000-0005-0000-0000-000080070000}"/>
    <cellStyle name="60% - Accent1 2 2 3 2 2" xfId="3689" xr:uid="{00000000-0005-0000-0000-000081070000}"/>
    <cellStyle name="60% - Accent1 2 2 4" xfId="3690" xr:uid="{00000000-0005-0000-0000-000082070000}"/>
    <cellStyle name="60% - Accent1 2 2 5" xfId="3691" xr:uid="{00000000-0005-0000-0000-000083070000}"/>
    <cellStyle name="60% - Accent1 2 2 6" xfId="3692" xr:uid="{00000000-0005-0000-0000-000084070000}"/>
    <cellStyle name="60% - Accent1 2 2 6 2" xfId="3693" xr:uid="{00000000-0005-0000-0000-000085070000}"/>
    <cellStyle name="60% - Accent1 2 3" xfId="3694" xr:uid="{00000000-0005-0000-0000-000086070000}"/>
    <cellStyle name="60% - Accent1 2 4" xfId="3695" xr:uid="{00000000-0005-0000-0000-000087070000}"/>
    <cellStyle name="60% - Accent1 2 4 2" xfId="3696" xr:uid="{00000000-0005-0000-0000-000088070000}"/>
    <cellStyle name="60% - Accent1 2 4 2 2" xfId="3697" xr:uid="{00000000-0005-0000-0000-000089070000}"/>
    <cellStyle name="60% - Accent1 2 5" xfId="3698" xr:uid="{00000000-0005-0000-0000-00008A070000}"/>
    <cellStyle name="60% - Accent1 2 5 2" xfId="3699" xr:uid="{00000000-0005-0000-0000-00008B070000}"/>
    <cellStyle name="60% - Accent1 2 5 2 2" xfId="3700" xr:uid="{00000000-0005-0000-0000-00008C070000}"/>
    <cellStyle name="60% - Accent1 2 6" xfId="3701" xr:uid="{00000000-0005-0000-0000-00008D070000}"/>
    <cellStyle name="60% - Accent1 2 7" xfId="3702" xr:uid="{00000000-0005-0000-0000-00008E070000}"/>
    <cellStyle name="60% - Accent1 3" xfId="184" xr:uid="{00000000-0005-0000-0000-00008F070000}"/>
    <cellStyle name="60% - Accent1 3 2" xfId="3703" xr:uid="{00000000-0005-0000-0000-000090070000}"/>
    <cellStyle name="60% - Accent1 3 3" xfId="3704" xr:uid="{00000000-0005-0000-0000-000091070000}"/>
    <cellStyle name="60% - Accent1 4" xfId="3705" xr:uid="{00000000-0005-0000-0000-000092070000}"/>
    <cellStyle name="60% - Accent1 5" xfId="3706" xr:uid="{00000000-0005-0000-0000-000093070000}"/>
    <cellStyle name="60% - Accent1 6" xfId="3707" xr:uid="{00000000-0005-0000-0000-000094070000}"/>
    <cellStyle name="60% - Accent1 7" xfId="3708" xr:uid="{00000000-0005-0000-0000-000095070000}"/>
    <cellStyle name="60% - Accent2 2" xfId="185" xr:uid="{00000000-0005-0000-0000-000096070000}"/>
    <cellStyle name="60% - Accent2 2 2" xfId="3709" xr:uid="{00000000-0005-0000-0000-000097070000}"/>
    <cellStyle name="60% - Accent2 2 2 2" xfId="3710" xr:uid="{00000000-0005-0000-0000-000098070000}"/>
    <cellStyle name="60% - Accent2 2 2 2 2" xfId="3711" xr:uid="{00000000-0005-0000-0000-000099070000}"/>
    <cellStyle name="60% - Accent2 2 2 2 2 2" xfId="3712" xr:uid="{00000000-0005-0000-0000-00009A070000}"/>
    <cellStyle name="60% - Accent2 2 2 2 3" xfId="3713" xr:uid="{00000000-0005-0000-0000-00009B070000}"/>
    <cellStyle name="60% - Accent2 2 2 2 4" xfId="3714" xr:uid="{00000000-0005-0000-0000-00009C070000}"/>
    <cellStyle name="60% - Accent2 2 2 3" xfId="3715" xr:uid="{00000000-0005-0000-0000-00009D070000}"/>
    <cellStyle name="60% - Accent2 2 2 3 2" xfId="3716" xr:uid="{00000000-0005-0000-0000-00009E070000}"/>
    <cellStyle name="60% - Accent2 2 2 3 2 2" xfId="3717" xr:uid="{00000000-0005-0000-0000-00009F070000}"/>
    <cellStyle name="60% - Accent2 2 2 4" xfId="3718" xr:uid="{00000000-0005-0000-0000-0000A0070000}"/>
    <cellStyle name="60% - Accent2 2 2 5" xfId="3719" xr:uid="{00000000-0005-0000-0000-0000A1070000}"/>
    <cellStyle name="60% - Accent2 2 2 6" xfId="3720" xr:uid="{00000000-0005-0000-0000-0000A2070000}"/>
    <cellStyle name="60% - Accent2 2 2 6 2" xfId="3721" xr:uid="{00000000-0005-0000-0000-0000A3070000}"/>
    <cellStyle name="60% - Accent2 2 3" xfId="3722" xr:uid="{00000000-0005-0000-0000-0000A4070000}"/>
    <cellStyle name="60% - Accent2 2 4" xfId="3723" xr:uid="{00000000-0005-0000-0000-0000A5070000}"/>
    <cellStyle name="60% - Accent2 2 4 2" xfId="3724" xr:uid="{00000000-0005-0000-0000-0000A6070000}"/>
    <cellStyle name="60% - Accent2 2 4 2 2" xfId="3725" xr:uid="{00000000-0005-0000-0000-0000A7070000}"/>
    <cellStyle name="60% - Accent2 2 5" xfId="3726" xr:uid="{00000000-0005-0000-0000-0000A8070000}"/>
    <cellStyle name="60% - Accent2 2 5 2" xfId="3727" xr:uid="{00000000-0005-0000-0000-0000A9070000}"/>
    <cellStyle name="60% - Accent2 2 5 2 2" xfId="3728" xr:uid="{00000000-0005-0000-0000-0000AA070000}"/>
    <cellStyle name="60% - Accent2 2 6" xfId="3729" xr:uid="{00000000-0005-0000-0000-0000AB070000}"/>
    <cellStyle name="60% - Accent2 2 7" xfId="3730" xr:uid="{00000000-0005-0000-0000-0000AC070000}"/>
    <cellStyle name="60% - Accent2 3" xfId="186" xr:uid="{00000000-0005-0000-0000-0000AD070000}"/>
    <cellStyle name="60% - Accent2 3 2" xfId="3731" xr:uid="{00000000-0005-0000-0000-0000AE070000}"/>
    <cellStyle name="60% - Accent2 3 3" xfId="3732" xr:uid="{00000000-0005-0000-0000-0000AF070000}"/>
    <cellStyle name="60% - Accent2 4" xfId="3733" xr:uid="{00000000-0005-0000-0000-0000B0070000}"/>
    <cellStyle name="60% - Accent2 5" xfId="3734" xr:uid="{00000000-0005-0000-0000-0000B1070000}"/>
    <cellStyle name="60% - Accent2 6" xfId="3735" xr:uid="{00000000-0005-0000-0000-0000B2070000}"/>
    <cellStyle name="60% - Accent2 7" xfId="3736" xr:uid="{00000000-0005-0000-0000-0000B3070000}"/>
    <cellStyle name="60% - Accent3 2" xfId="187" xr:uid="{00000000-0005-0000-0000-0000B4070000}"/>
    <cellStyle name="60% - Accent3 2 2" xfId="3737" xr:uid="{00000000-0005-0000-0000-0000B5070000}"/>
    <cellStyle name="60% - Accent3 2 2 2" xfId="3738" xr:uid="{00000000-0005-0000-0000-0000B6070000}"/>
    <cellStyle name="60% - Accent3 2 2 2 2" xfId="3739" xr:uid="{00000000-0005-0000-0000-0000B7070000}"/>
    <cellStyle name="60% - Accent3 2 2 2 2 2" xfId="3740" xr:uid="{00000000-0005-0000-0000-0000B8070000}"/>
    <cellStyle name="60% - Accent3 2 2 2 3" xfId="3741" xr:uid="{00000000-0005-0000-0000-0000B9070000}"/>
    <cellStyle name="60% - Accent3 2 2 2 4" xfId="3742" xr:uid="{00000000-0005-0000-0000-0000BA070000}"/>
    <cellStyle name="60% - Accent3 2 2 3" xfId="3743" xr:uid="{00000000-0005-0000-0000-0000BB070000}"/>
    <cellStyle name="60% - Accent3 2 2 3 2" xfId="3744" xr:uid="{00000000-0005-0000-0000-0000BC070000}"/>
    <cellStyle name="60% - Accent3 2 2 3 2 2" xfId="3745" xr:uid="{00000000-0005-0000-0000-0000BD070000}"/>
    <cellStyle name="60% - Accent3 2 2 4" xfId="3746" xr:uid="{00000000-0005-0000-0000-0000BE070000}"/>
    <cellStyle name="60% - Accent3 2 2 5" xfId="3747" xr:uid="{00000000-0005-0000-0000-0000BF070000}"/>
    <cellStyle name="60% - Accent3 2 2 6" xfId="3748" xr:uid="{00000000-0005-0000-0000-0000C0070000}"/>
    <cellStyle name="60% - Accent3 2 2 6 2" xfId="3749" xr:uid="{00000000-0005-0000-0000-0000C1070000}"/>
    <cellStyle name="60% - Accent3 2 3" xfId="3750" xr:uid="{00000000-0005-0000-0000-0000C2070000}"/>
    <cellStyle name="60% - Accent3 2 4" xfId="3751" xr:uid="{00000000-0005-0000-0000-0000C3070000}"/>
    <cellStyle name="60% - Accent3 2 4 2" xfId="3752" xr:uid="{00000000-0005-0000-0000-0000C4070000}"/>
    <cellStyle name="60% - Accent3 2 4 2 2" xfId="3753" xr:uid="{00000000-0005-0000-0000-0000C5070000}"/>
    <cellStyle name="60% - Accent3 2 5" xfId="3754" xr:uid="{00000000-0005-0000-0000-0000C6070000}"/>
    <cellStyle name="60% - Accent3 2 5 2" xfId="3755" xr:uid="{00000000-0005-0000-0000-0000C7070000}"/>
    <cellStyle name="60% - Accent3 2 5 2 2" xfId="3756" xr:uid="{00000000-0005-0000-0000-0000C8070000}"/>
    <cellStyle name="60% - Accent3 2 6" xfId="3757" xr:uid="{00000000-0005-0000-0000-0000C9070000}"/>
    <cellStyle name="60% - Accent3 2 7" xfId="3758" xr:uid="{00000000-0005-0000-0000-0000CA070000}"/>
    <cellStyle name="60% - Accent3 3" xfId="188" xr:uid="{00000000-0005-0000-0000-0000CB070000}"/>
    <cellStyle name="60% - Accent3 3 2" xfId="3759" xr:uid="{00000000-0005-0000-0000-0000CC070000}"/>
    <cellStyle name="60% - Accent3 3 3" xfId="3760" xr:uid="{00000000-0005-0000-0000-0000CD070000}"/>
    <cellStyle name="60% - Accent3 4" xfId="3761" xr:uid="{00000000-0005-0000-0000-0000CE070000}"/>
    <cellStyle name="60% - Accent3 5" xfId="3762" xr:uid="{00000000-0005-0000-0000-0000CF070000}"/>
    <cellStyle name="60% - Accent3 6" xfId="3763" xr:uid="{00000000-0005-0000-0000-0000D0070000}"/>
    <cellStyle name="60% - Accent3 7" xfId="3764" xr:uid="{00000000-0005-0000-0000-0000D1070000}"/>
    <cellStyle name="60% - Accent4 2" xfId="189" xr:uid="{00000000-0005-0000-0000-0000D2070000}"/>
    <cellStyle name="60% - Accent4 2 2" xfId="3765" xr:uid="{00000000-0005-0000-0000-0000D3070000}"/>
    <cellStyle name="60% - Accent4 2 2 2" xfId="3766" xr:uid="{00000000-0005-0000-0000-0000D4070000}"/>
    <cellStyle name="60% - Accent4 2 2 2 2" xfId="3767" xr:uid="{00000000-0005-0000-0000-0000D5070000}"/>
    <cellStyle name="60% - Accent4 2 2 2 2 2" xfId="3768" xr:uid="{00000000-0005-0000-0000-0000D6070000}"/>
    <cellStyle name="60% - Accent4 2 2 2 3" xfId="3769" xr:uid="{00000000-0005-0000-0000-0000D7070000}"/>
    <cellStyle name="60% - Accent4 2 2 2 4" xfId="3770" xr:uid="{00000000-0005-0000-0000-0000D8070000}"/>
    <cellStyle name="60% - Accent4 2 2 3" xfId="3771" xr:uid="{00000000-0005-0000-0000-0000D9070000}"/>
    <cellStyle name="60% - Accent4 2 2 3 2" xfId="3772" xr:uid="{00000000-0005-0000-0000-0000DA070000}"/>
    <cellStyle name="60% - Accent4 2 2 3 2 2" xfId="3773" xr:uid="{00000000-0005-0000-0000-0000DB070000}"/>
    <cellStyle name="60% - Accent4 2 2 4" xfId="3774" xr:uid="{00000000-0005-0000-0000-0000DC070000}"/>
    <cellStyle name="60% - Accent4 2 2 5" xfId="3775" xr:uid="{00000000-0005-0000-0000-0000DD070000}"/>
    <cellStyle name="60% - Accent4 2 2 6" xfId="3776" xr:uid="{00000000-0005-0000-0000-0000DE070000}"/>
    <cellStyle name="60% - Accent4 2 2 6 2" xfId="3777" xr:uid="{00000000-0005-0000-0000-0000DF070000}"/>
    <cellStyle name="60% - Accent4 2 3" xfId="3778" xr:uid="{00000000-0005-0000-0000-0000E0070000}"/>
    <cellStyle name="60% - Accent4 2 4" xfId="3779" xr:uid="{00000000-0005-0000-0000-0000E1070000}"/>
    <cellStyle name="60% - Accent4 2 4 2" xfId="3780" xr:uid="{00000000-0005-0000-0000-0000E2070000}"/>
    <cellStyle name="60% - Accent4 2 4 2 2" xfId="3781" xr:uid="{00000000-0005-0000-0000-0000E3070000}"/>
    <cellStyle name="60% - Accent4 2 5" xfId="3782" xr:uid="{00000000-0005-0000-0000-0000E4070000}"/>
    <cellStyle name="60% - Accent4 2 5 2" xfId="3783" xr:uid="{00000000-0005-0000-0000-0000E5070000}"/>
    <cellStyle name="60% - Accent4 2 5 2 2" xfId="3784" xr:uid="{00000000-0005-0000-0000-0000E6070000}"/>
    <cellStyle name="60% - Accent4 2 6" xfId="3785" xr:uid="{00000000-0005-0000-0000-0000E7070000}"/>
    <cellStyle name="60% - Accent4 2 7" xfId="3786" xr:uid="{00000000-0005-0000-0000-0000E8070000}"/>
    <cellStyle name="60% - Accent4 3" xfId="190" xr:uid="{00000000-0005-0000-0000-0000E9070000}"/>
    <cellStyle name="60% - Accent4 3 2" xfId="3787" xr:uid="{00000000-0005-0000-0000-0000EA070000}"/>
    <cellStyle name="60% - Accent4 3 3" xfId="3788" xr:uid="{00000000-0005-0000-0000-0000EB070000}"/>
    <cellStyle name="60% - Accent4 4" xfId="3789" xr:uid="{00000000-0005-0000-0000-0000EC070000}"/>
    <cellStyle name="60% - Accent4 5" xfId="3790" xr:uid="{00000000-0005-0000-0000-0000ED070000}"/>
    <cellStyle name="60% - Accent4 6" xfId="3791" xr:uid="{00000000-0005-0000-0000-0000EE070000}"/>
    <cellStyle name="60% - Accent4 7" xfId="3792" xr:uid="{00000000-0005-0000-0000-0000EF070000}"/>
    <cellStyle name="60% - Accent5 2" xfId="191" xr:uid="{00000000-0005-0000-0000-0000F0070000}"/>
    <cellStyle name="60% - Accent5 2 2" xfId="3793" xr:uid="{00000000-0005-0000-0000-0000F1070000}"/>
    <cellStyle name="60% - Accent5 2 2 2" xfId="3794" xr:uid="{00000000-0005-0000-0000-0000F2070000}"/>
    <cellStyle name="60% - Accent5 2 2 2 2" xfId="3795" xr:uid="{00000000-0005-0000-0000-0000F3070000}"/>
    <cellStyle name="60% - Accent5 2 2 2 2 2" xfId="3796" xr:uid="{00000000-0005-0000-0000-0000F4070000}"/>
    <cellStyle name="60% - Accent5 2 2 2 3" xfId="3797" xr:uid="{00000000-0005-0000-0000-0000F5070000}"/>
    <cellStyle name="60% - Accent5 2 2 2 4" xfId="3798" xr:uid="{00000000-0005-0000-0000-0000F6070000}"/>
    <cellStyle name="60% - Accent5 2 2 3" xfId="3799" xr:uid="{00000000-0005-0000-0000-0000F7070000}"/>
    <cellStyle name="60% - Accent5 2 2 3 2" xfId="3800" xr:uid="{00000000-0005-0000-0000-0000F8070000}"/>
    <cellStyle name="60% - Accent5 2 2 3 2 2" xfId="3801" xr:uid="{00000000-0005-0000-0000-0000F9070000}"/>
    <cellStyle name="60% - Accent5 2 2 4" xfId="3802" xr:uid="{00000000-0005-0000-0000-0000FA070000}"/>
    <cellStyle name="60% - Accent5 2 2 5" xfId="3803" xr:uid="{00000000-0005-0000-0000-0000FB070000}"/>
    <cellStyle name="60% - Accent5 2 2 6" xfId="3804" xr:uid="{00000000-0005-0000-0000-0000FC070000}"/>
    <cellStyle name="60% - Accent5 2 2 6 2" xfId="3805" xr:uid="{00000000-0005-0000-0000-0000FD070000}"/>
    <cellStyle name="60% - Accent5 2 3" xfId="3806" xr:uid="{00000000-0005-0000-0000-0000FE070000}"/>
    <cellStyle name="60% - Accent5 2 4" xfId="3807" xr:uid="{00000000-0005-0000-0000-0000FF070000}"/>
    <cellStyle name="60% - Accent5 2 4 2" xfId="3808" xr:uid="{00000000-0005-0000-0000-000000080000}"/>
    <cellStyle name="60% - Accent5 2 4 2 2" xfId="3809" xr:uid="{00000000-0005-0000-0000-000001080000}"/>
    <cellStyle name="60% - Accent5 2 5" xfId="3810" xr:uid="{00000000-0005-0000-0000-000002080000}"/>
    <cellStyle name="60% - Accent5 2 5 2" xfId="3811" xr:uid="{00000000-0005-0000-0000-000003080000}"/>
    <cellStyle name="60% - Accent5 2 5 2 2" xfId="3812" xr:uid="{00000000-0005-0000-0000-000004080000}"/>
    <cellStyle name="60% - Accent5 2 6" xfId="3813" xr:uid="{00000000-0005-0000-0000-000005080000}"/>
    <cellStyle name="60% - Accent5 2 7" xfId="3814" xr:uid="{00000000-0005-0000-0000-000006080000}"/>
    <cellStyle name="60% - Accent5 3" xfId="192" xr:uid="{00000000-0005-0000-0000-000007080000}"/>
    <cellStyle name="60% - Accent5 3 2" xfId="3815" xr:uid="{00000000-0005-0000-0000-000008080000}"/>
    <cellStyle name="60% - Accent5 3 3" xfId="3816" xr:uid="{00000000-0005-0000-0000-000009080000}"/>
    <cellStyle name="60% - Accent5 4" xfId="3817" xr:uid="{00000000-0005-0000-0000-00000A080000}"/>
    <cellStyle name="60% - Accent5 5" xfId="3818" xr:uid="{00000000-0005-0000-0000-00000B080000}"/>
    <cellStyle name="60% - Accent5 6" xfId="3819" xr:uid="{00000000-0005-0000-0000-00000C080000}"/>
    <cellStyle name="60% - Accent5 7" xfId="3820" xr:uid="{00000000-0005-0000-0000-00000D080000}"/>
    <cellStyle name="60% - Accent6 2" xfId="193" xr:uid="{00000000-0005-0000-0000-00000E080000}"/>
    <cellStyle name="60% - Accent6 2 2" xfId="3821" xr:uid="{00000000-0005-0000-0000-00000F080000}"/>
    <cellStyle name="60% - Accent6 2 2 2" xfId="3822" xr:uid="{00000000-0005-0000-0000-000010080000}"/>
    <cellStyle name="60% - Accent6 2 2 2 2" xfId="3823" xr:uid="{00000000-0005-0000-0000-000011080000}"/>
    <cellStyle name="60% - Accent6 2 2 2 2 2" xfId="3824" xr:uid="{00000000-0005-0000-0000-000012080000}"/>
    <cellStyle name="60% - Accent6 2 2 2 3" xfId="3825" xr:uid="{00000000-0005-0000-0000-000013080000}"/>
    <cellStyle name="60% - Accent6 2 2 2 4" xfId="3826" xr:uid="{00000000-0005-0000-0000-000014080000}"/>
    <cellStyle name="60% - Accent6 2 2 3" xfId="3827" xr:uid="{00000000-0005-0000-0000-000015080000}"/>
    <cellStyle name="60% - Accent6 2 2 3 2" xfId="3828" xr:uid="{00000000-0005-0000-0000-000016080000}"/>
    <cellStyle name="60% - Accent6 2 2 3 2 2" xfId="3829" xr:uid="{00000000-0005-0000-0000-000017080000}"/>
    <cellStyle name="60% - Accent6 2 2 4" xfId="3830" xr:uid="{00000000-0005-0000-0000-000018080000}"/>
    <cellStyle name="60% - Accent6 2 2 5" xfId="3831" xr:uid="{00000000-0005-0000-0000-000019080000}"/>
    <cellStyle name="60% - Accent6 2 2 6" xfId="3832" xr:uid="{00000000-0005-0000-0000-00001A080000}"/>
    <cellStyle name="60% - Accent6 2 2 6 2" xfId="3833" xr:uid="{00000000-0005-0000-0000-00001B080000}"/>
    <cellStyle name="60% - Accent6 2 3" xfId="3834" xr:uid="{00000000-0005-0000-0000-00001C080000}"/>
    <cellStyle name="60% - Accent6 2 4" xfId="3835" xr:uid="{00000000-0005-0000-0000-00001D080000}"/>
    <cellStyle name="60% - Accent6 2 4 2" xfId="3836" xr:uid="{00000000-0005-0000-0000-00001E080000}"/>
    <cellStyle name="60% - Accent6 2 4 2 2" xfId="3837" xr:uid="{00000000-0005-0000-0000-00001F080000}"/>
    <cellStyle name="60% - Accent6 2 5" xfId="3838" xr:uid="{00000000-0005-0000-0000-000020080000}"/>
    <cellStyle name="60% - Accent6 2 5 2" xfId="3839" xr:uid="{00000000-0005-0000-0000-000021080000}"/>
    <cellStyle name="60% - Accent6 2 5 2 2" xfId="3840" xr:uid="{00000000-0005-0000-0000-000022080000}"/>
    <cellStyle name="60% - Accent6 2 6" xfId="3841" xr:uid="{00000000-0005-0000-0000-000023080000}"/>
    <cellStyle name="60% - Accent6 2 7" xfId="3842" xr:uid="{00000000-0005-0000-0000-000024080000}"/>
    <cellStyle name="60% - Accent6 3" xfId="194" xr:uid="{00000000-0005-0000-0000-000025080000}"/>
    <cellStyle name="60% - Accent6 3 2" xfId="3843" xr:uid="{00000000-0005-0000-0000-000026080000}"/>
    <cellStyle name="60% - Accent6 3 3" xfId="3844" xr:uid="{00000000-0005-0000-0000-000027080000}"/>
    <cellStyle name="60% - Accent6 4" xfId="3845" xr:uid="{00000000-0005-0000-0000-000028080000}"/>
    <cellStyle name="60% - Accent6 5" xfId="3846" xr:uid="{00000000-0005-0000-0000-000029080000}"/>
    <cellStyle name="60% - Accent6 6" xfId="3847" xr:uid="{00000000-0005-0000-0000-00002A080000}"/>
    <cellStyle name="60% - Accent6 7" xfId="3848" xr:uid="{00000000-0005-0000-0000-00002B080000}"/>
    <cellStyle name="aaa" xfId="3849" xr:uid="{00000000-0005-0000-0000-00002C080000}"/>
    <cellStyle name="Accent1 - 20%" xfId="195" xr:uid="{00000000-0005-0000-0000-00002D080000}"/>
    <cellStyle name="Accent1 - 20% 2" xfId="3850" xr:uid="{00000000-0005-0000-0000-00002E080000}"/>
    <cellStyle name="Accent1 - 40%" xfId="196" xr:uid="{00000000-0005-0000-0000-00002F080000}"/>
    <cellStyle name="Accent1 - 40% 2" xfId="3851" xr:uid="{00000000-0005-0000-0000-000030080000}"/>
    <cellStyle name="Accent1 - 60%" xfId="197" xr:uid="{00000000-0005-0000-0000-000031080000}"/>
    <cellStyle name="Accent1 2" xfId="198" xr:uid="{00000000-0005-0000-0000-000032080000}"/>
    <cellStyle name="Accent1 2 2" xfId="3852" xr:uid="{00000000-0005-0000-0000-000033080000}"/>
    <cellStyle name="Accent1 2 2 2" xfId="3853" xr:uid="{00000000-0005-0000-0000-000034080000}"/>
    <cellStyle name="Accent1 2 2 2 2" xfId="3854" xr:uid="{00000000-0005-0000-0000-000035080000}"/>
    <cellStyle name="Accent1 2 2 2 2 2" xfId="3855" xr:uid="{00000000-0005-0000-0000-000036080000}"/>
    <cellStyle name="Accent1 2 2 2 3" xfId="3856" xr:uid="{00000000-0005-0000-0000-000037080000}"/>
    <cellStyle name="Accent1 2 2 2 4" xfId="3857" xr:uid="{00000000-0005-0000-0000-000038080000}"/>
    <cellStyle name="Accent1 2 2 3" xfId="3858" xr:uid="{00000000-0005-0000-0000-000039080000}"/>
    <cellStyle name="Accent1 2 2 3 2" xfId="3859" xr:uid="{00000000-0005-0000-0000-00003A080000}"/>
    <cellStyle name="Accent1 2 2 3 2 2" xfId="3860" xr:uid="{00000000-0005-0000-0000-00003B080000}"/>
    <cellStyle name="Accent1 2 2 4" xfId="3861" xr:uid="{00000000-0005-0000-0000-00003C080000}"/>
    <cellStyle name="Accent1 2 2 5" xfId="3862" xr:uid="{00000000-0005-0000-0000-00003D080000}"/>
    <cellStyle name="Accent1 2 2 6" xfId="3863" xr:uid="{00000000-0005-0000-0000-00003E080000}"/>
    <cellStyle name="Accent1 2 2 6 2" xfId="3864" xr:uid="{00000000-0005-0000-0000-00003F080000}"/>
    <cellStyle name="Accent1 2 3" xfId="3865" xr:uid="{00000000-0005-0000-0000-000040080000}"/>
    <cellStyle name="Accent1 2 4" xfId="3866" xr:uid="{00000000-0005-0000-0000-000041080000}"/>
    <cellStyle name="Accent1 2 4 2" xfId="3867" xr:uid="{00000000-0005-0000-0000-000042080000}"/>
    <cellStyle name="Accent1 2 4 2 2" xfId="3868" xr:uid="{00000000-0005-0000-0000-000043080000}"/>
    <cellStyle name="Accent1 2 5" xfId="3869" xr:uid="{00000000-0005-0000-0000-000044080000}"/>
    <cellStyle name="Accent1 2 5 2" xfId="3870" xr:uid="{00000000-0005-0000-0000-000045080000}"/>
    <cellStyle name="Accent1 2 5 2 2" xfId="3871" xr:uid="{00000000-0005-0000-0000-000046080000}"/>
    <cellStyle name="Accent1 2 6" xfId="3872" xr:uid="{00000000-0005-0000-0000-000047080000}"/>
    <cellStyle name="Accent1 2 7" xfId="3873" xr:uid="{00000000-0005-0000-0000-000048080000}"/>
    <cellStyle name="Accent1 3" xfId="199" xr:uid="{00000000-0005-0000-0000-000049080000}"/>
    <cellStyle name="Accent1 3 2" xfId="3874" xr:uid="{00000000-0005-0000-0000-00004A080000}"/>
    <cellStyle name="Accent1 3 3" xfId="3875" xr:uid="{00000000-0005-0000-0000-00004B080000}"/>
    <cellStyle name="Accent1 4" xfId="3876" xr:uid="{00000000-0005-0000-0000-00004C080000}"/>
    <cellStyle name="Accent1 5" xfId="3877" xr:uid="{00000000-0005-0000-0000-00004D080000}"/>
    <cellStyle name="Accent1 6" xfId="3878" xr:uid="{00000000-0005-0000-0000-00004E080000}"/>
    <cellStyle name="Accent1 7" xfId="3879" xr:uid="{00000000-0005-0000-0000-00004F080000}"/>
    <cellStyle name="Accent2 - 20%" xfId="200" xr:uid="{00000000-0005-0000-0000-000050080000}"/>
    <cellStyle name="Accent2 - 20% 2" xfId="3880" xr:uid="{00000000-0005-0000-0000-000051080000}"/>
    <cellStyle name="Accent2 - 40%" xfId="201" xr:uid="{00000000-0005-0000-0000-000052080000}"/>
    <cellStyle name="Accent2 - 40% 2" xfId="3881" xr:uid="{00000000-0005-0000-0000-000053080000}"/>
    <cellStyle name="Accent2 - 60%" xfId="202" xr:uid="{00000000-0005-0000-0000-000054080000}"/>
    <cellStyle name="Accent2 2" xfId="203" xr:uid="{00000000-0005-0000-0000-000055080000}"/>
    <cellStyle name="Accent2 2 2" xfId="3882" xr:uid="{00000000-0005-0000-0000-000056080000}"/>
    <cellStyle name="Accent2 2 2 2" xfId="3883" xr:uid="{00000000-0005-0000-0000-000057080000}"/>
    <cellStyle name="Accent2 2 2 2 2" xfId="3884" xr:uid="{00000000-0005-0000-0000-000058080000}"/>
    <cellStyle name="Accent2 2 2 2 2 2" xfId="3885" xr:uid="{00000000-0005-0000-0000-000059080000}"/>
    <cellStyle name="Accent2 2 2 2 3" xfId="3886" xr:uid="{00000000-0005-0000-0000-00005A080000}"/>
    <cellStyle name="Accent2 2 2 2 4" xfId="3887" xr:uid="{00000000-0005-0000-0000-00005B080000}"/>
    <cellStyle name="Accent2 2 2 3" xfId="3888" xr:uid="{00000000-0005-0000-0000-00005C080000}"/>
    <cellStyle name="Accent2 2 2 3 2" xfId="3889" xr:uid="{00000000-0005-0000-0000-00005D080000}"/>
    <cellStyle name="Accent2 2 2 3 2 2" xfId="3890" xr:uid="{00000000-0005-0000-0000-00005E080000}"/>
    <cellStyle name="Accent2 2 2 4" xfId="3891" xr:uid="{00000000-0005-0000-0000-00005F080000}"/>
    <cellStyle name="Accent2 2 2 5" xfId="3892" xr:uid="{00000000-0005-0000-0000-000060080000}"/>
    <cellStyle name="Accent2 2 2 6" xfId="3893" xr:uid="{00000000-0005-0000-0000-000061080000}"/>
    <cellStyle name="Accent2 2 2 6 2" xfId="3894" xr:uid="{00000000-0005-0000-0000-000062080000}"/>
    <cellStyle name="Accent2 2 3" xfId="3895" xr:uid="{00000000-0005-0000-0000-000063080000}"/>
    <cellStyle name="Accent2 2 4" xfId="3896" xr:uid="{00000000-0005-0000-0000-000064080000}"/>
    <cellStyle name="Accent2 2 4 2" xfId="3897" xr:uid="{00000000-0005-0000-0000-000065080000}"/>
    <cellStyle name="Accent2 2 4 2 2" xfId="3898" xr:uid="{00000000-0005-0000-0000-000066080000}"/>
    <cellStyle name="Accent2 2 5" xfId="3899" xr:uid="{00000000-0005-0000-0000-000067080000}"/>
    <cellStyle name="Accent2 2 5 2" xfId="3900" xr:uid="{00000000-0005-0000-0000-000068080000}"/>
    <cellStyle name="Accent2 2 5 2 2" xfId="3901" xr:uid="{00000000-0005-0000-0000-000069080000}"/>
    <cellStyle name="Accent2 2 6" xfId="3902" xr:uid="{00000000-0005-0000-0000-00006A080000}"/>
    <cellStyle name="Accent2 2 7" xfId="3903" xr:uid="{00000000-0005-0000-0000-00006B080000}"/>
    <cellStyle name="Accent2 3" xfId="204" xr:uid="{00000000-0005-0000-0000-00006C080000}"/>
    <cellStyle name="Accent2 3 2" xfId="3904" xr:uid="{00000000-0005-0000-0000-00006D080000}"/>
    <cellStyle name="Accent2 3 3" xfId="3905" xr:uid="{00000000-0005-0000-0000-00006E080000}"/>
    <cellStyle name="Accent2 4" xfId="3906" xr:uid="{00000000-0005-0000-0000-00006F080000}"/>
    <cellStyle name="Accent2 5" xfId="3907" xr:uid="{00000000-0005-0000-0000-000070080000}"/>
    <cellStyle name="Accent2 6" xfId="3908" xr:uid="{00000000-0005-0000-0000-000071080000}"/>
    <cellStyle name="Accent2 7" xfId="3909" xr:uid="{00000000-0005-0000-0000-000072080000}"/>
    <cellStyle name="Accent3 - 20%" xfId="205" xr:uid="{00000000-0005-0000-0000-000073080000}"/>
    <cellStyle name="Accent3 - 20% 2" xfId="3910" xr:uid="{00000000-0005-0000-0000-000074080000}"/>
    <cellStyle name="Accent3 - 40%" xfId="206" xr:uid="{00000000-0005-0000-0000-000075080000}"/>
    <cellStyle name="Accent3 - 40% 2" xfId="3911" xr:uid="{00000000-0005-0000-0000-000076080000}"/>
    <cellStyle name="Accent3 - 60%" xfId="207" xr:uid="{00000000-0005-0000-0000-000077080000}"/>
    <cellStyle name="Accent3 2" xfId="208" xr:uid="{00000000-0005-0000-0000-000078080000}"/>
    <cellStyle name="Accent3 2 2" xfId="3912" xr:uid="{00000000-0005-0000-0000-000079080000}"/>
    <cellStyle name="Accent3 2 2 2" xfId="3913" xr:uid="{00000000-0005-0000-0000-00007A080000}"/>
    <cellStyle name="Accent3 2 2 2 2" xfId="3914" xr:uid="{00000000-0005-0000-0000-00007B080000}"/>
    <cellStyle name="Accent3 2 2 2 2 2" xfId="3915" xr:uid="{00000000-0005-0000-0000-00007C080000}"/>
    <cellStyle name="Accent3 2 2 2 3" xfId="3916" xr:uid="{00000000-0005-0000-0000-00007D080000}"/>
    <cellStyle name="Accent3 2 2 2 4" xfId="3917" xr:uid="{00000000-0005-0000-0000-00007E080000}"/>
    <cellStyle name="Accent3 2 2 3" xfId="3918" xr:uid="{00000000-0005-0000-0000-00007F080000}"/>
    <cellStyle name="Accent3 2 2 3 2" xfId="3919" xr:uid="{00000000-0005-0000-0000-000080080000}"/>
    <cellStyle name="Accent3 2 2 3 2 2" xfId="3920" xr:uid="{00000000-0005-0000-0000-000081080000}"/>
    <cellStyle name="Accent3 2 2 4" xfId="3921" xr:uid="{00000000-0005-0000-0000-000082080000}"/>
    <cellStyle name="Accent3 2 2 5" xfId="3922" xr:uid="{00000000-0005-0000-0000-000083080000}"/>
    <cellStyle name="Accent3 2 2 6" xfId="3923" xr:uid="{00000000-0005-0000-0000-000084080000}"/>
    <cellStyle name="Accent3 2 2 6 2" xfId="3924" xr:uid="{00000000-0005-0000-0000-000085080000}"/>
    <cellStyle name="Accent3 2 3" xfId="3925" xr:uid="{00000000-0005-0000-0000-000086080000}"/>
    <cellStyle name="Accent3 2 4" xfId="3926" xr:uid="{00000000-0005-0000-0000-000087080000}"/>
    <cellStyle name="Accent3 2 4 2" xfId="3927" xr:uid="{00000000-0005-0000-0000-000088080000}"/>
    <cellStyle name="Accent3 2 4 2 2" xfId="3928" xr:uid="{00000000-0005-0000-0000-000089080000}"/>
    <cellStyle name="Accent3 2 5" xfId="3929" xr:uid="{00000000-0005-0000-0000-00008A080000}"/>
    <cellStyle name="Accent3 2 5 2" xfId="3930" xr:uid="{00000000-0005-0000-0000-00008B080000}"/>
    <cellStyle name="Accent3 2 5 2 2" xfId="3931" xr:uid="{00000000-0005-0000-0000-00008C080000}"/>
    <cellStyle name="Accent3 2 6" xfId="3932" xr:uid="{00000000-0005-0000-0000-00008D080000}"/>
    <cellStyle name="Accent3 2 7" xfId="3933" xr:uid="{00000000-0005-0000-0000-00008E080000}"/>
    <cellStyle name="Accent3 3" xfId="209" xr:uid="{00000000-0005-0000-0000-00008F080000}"/>
    <cellStyle name="Accent3 3 2" xfId="3934" xr:uid="{00000000-0005-0000-0000-000090080000}"/>
    <cellStyle name="Accent3 3 3" xfId="3935" xr:uid="{00000000-0005-0000-0000-000091080000}"/>
    <cellStyle name="Accent3 4" xfId="3936" xr:uid="{00000000-0005-0000-0000-000092080000}"/>
    <cellStyle name="Accent3 5" xfId="3937" xr:uid="{00000000-0005-0000-0000-000093080000}"/>
    <cellStyle name="Accent3 6" xfId="3938" xr:uid="{00000000-0005-0000-0000-000094080000}"/>
    <cellStyle name="Accent3 7" xfId="3939" xr:uid="{00000000-0005-0000-0000-000095080000}"/>
    <cellStyle name="Accent4 - 20%" xfId="210" xr:uid="{00000000-0005-0000-0000-000096080000}"/>
    <cellStyle name="Accent4 - 20% 2" xfId="3940" xr:uid="{00000000-0005-0000-0000-000097080000}"/>
    <cellStyle name="Accent4 - 40%" xfId="211" xr:uid="{00000000-0005-0000-0000-000098080000}"/>
    <cellStyle name="Accent4 - 40% 2" xfId="3941" xr:uid="{00000000-0005-0000-0000-000099080000}"/>
    <cellStyle name="Accent4 - 60%" xfId="212" xr:uid="{00000000-0005-0000-0000-00009A080000}"/>
    <cellStyle name="Accent4 2" xfId="213" xr:uid="{00000000-0005-0000-0000-00009B080000}"/>
    <cellStyle name="Accent4 2 2" xfId="3942" xr:uid="{00000000-0005-0000-0000-00009C080000}"/>
    <cellStyle name="Accent4 2 2 2" xfId="3943" xr:uid="{00000000-0005-0000-0000-00009D080000}"/>
    <cellStyle name="Accent4 2 2 2 2" xfId="3944" xr:uid="{00000000-0005-0000-0000-00009E080000}"/>
    <cellStyle name="Accent4 2 2 2 2 2" xfId="3945" xr:uid="{00000000-0005-0000-0000-00009F080000}"/>
    <cellStyle name="Accent4 2 2 2 3" xfId="3946" xr:uid="{00000000-0005-0000-0000-0000A0080000}"/>
    <cellStyle name="Accent4 2 2 2 4" xfId="3947" xr:uid="{00000000-0005-0000-0000-0000A1080000}"/>
    <cellStyle name="Accent4 2 2 3" xfId="3948" xr:uid="{00000000-0005-0000-0000-0000A2080000}"/>
    <cellStyle name="Accent4 2 2 3 2" xfId="3949" xr:uid="{00000000-0005-0000-0000-0000A3080000}"/>
    <cellStyle name="Accent4 2 2 3 2 2" xfId="3950" xr:uid="{00000000-0005-0000-0000-0000A4080000}"/>
    <cellStyle name="Accent4 2 2 4" xfId="3951" xr:uid="{00000000-0005-0000-0000-0000A5080000}"/>
    <cellStyle name="Accent4 2 2 5" xfId="3952" xr:uid="{00000000-0005-0000-0000-0000A6080000}"/>
    <cellStyle name="Accent4 2 2 6" xfId="3953" xr:uid="{00000000-0005-0000-0000-0000A7080000}"/>
    <cellStyle name="Accent4 2 2 6 2" xfId="3954" xr:uid="{00000000-0005-0000-0000-0000A8080000}"/>
    <cellStyle name="Accent4 2 3" xfId="3955" xr:uid="{00000000-0005-0000-0000-0000A9080000}"/>
    <cellStyle name="Accent4 2 4" xfId="3956" xr:uid="{00000000-0005-0000-0000-0000AA080000}"/>
    <cellStyle name="Accent4 2 4 2" xfId="3957" xr:uid="{00000000-0005-0000-0000-0000AB080000}"/>
    <cellStyle name="Accent4 2 4 2 2" xfId="3958" xr:uid="{00000000-0005-0000-0000-0000AC080000}"/>
    <cellStyle name="Accent4 2 5" xfId="3959" xr:uid="{00000000-0005-0000-0000-0000AD080000}"/>
    <cellStyle name="Accent4 2 5 2" xfId="3960" xr:uid="{00000000-0005-0000-0000-0000AE080000}"/>
    <cellStyle name="Accent4 2 5 2 2" xfId="3961" xr:uid="{00000000-0005-0000-0000-0000AF080000}"/>
    <cellStyle name="Accent4 2 6" xfId="3962" xr:uid="{00000000-0005-0000-0000-0000B0080000}"/>
    <cellStyle name="Accent4 2 7" xfId="3963" xr:uid="{00000000-0005-0000-0000-0000B1080000}"/>
    <cellStyle name="Accent4 3" xfId="214" xr:uid="{00000000-0005-0000-0000-0000B2080000}"/>
    <cellStyle name="Accent4 3 2" xfId="3964" xr:uid="{00000000-0005-0000-0000-0000B3080000}"/>
    <cellStyle name="Accent4 3 3" xfId="3965" xr:uid="{00000000-0005-0000-0000-0000B4080000}"/>
    <cellStyle name="Accent4 4" xfId="3966" xr:uid="{00000000-0005-0000-0000-0000B5080000}"/>
    <cellStyle name="Accent4 5" xfId="3967" xr:uid="{00000000-0005-0000-0000-0000B6080000}"/>
    <cellStyle name="Accent4 6" xfId="3968" xr:uid="{00000000-0005-0000-0000-0000B7080000}"/>
    <cellStyle name="Accent4 7" xfId="3969" xr:uid="{00000000-0005-0000-0000-0000B8080000}"/>
    <cellStyle name="Accent5 - 20%" xfId="215" xr:uid="{00000000-0005-0000-0000-0000B9080000}"/>
    <cellStyle name="Accent5 - 20% 2" xfId="3970" xr:uid="{00000000-0005-0000-0000-0000BA080000}"/>
    <cellStyle name="Accent5 - 40%" xfId="216" xr:uid="{00000000-0005-0000-0000-0000BB080000}"/>
    <cellStyle name="Accent5 - 40% 2" xfId="3971" xr:uid="{00000000-0005-0000-0000-0000BC080000}"/>
    <cellStyle name="Accent5 - 60%" xfId="217" xr:uid="{00000000-0005-0000-0000-0000BD080000}"/>
    <cellStyle name="Accent5 2" xfId="218" xr:uid="{00000000-0005-0000-0000-0000BE080000}"/>
    <cellStyle name="Accent5 2 2" xfId="3972" xr:uid="{00000000-0005-0000-0000-0000BF080000}"/>
    <cellStyle name="Accent5 2 2 2" xfId="3973" xr:uid="{00000000-0005-0000-0000-0000C0080000}"/>
    <cellStyle name="Accent5 2 2 2 2" xfId="3974" xr:uid="{00000000-0005-0000-0000-0000C1080000}"/>
    <cellStyle name="Accent5 2 2 2 2 2" xfId="3975" xr:uid="{00000000-0005-0000-0000-0000C2080000}"/>
    <cellStyle name="Accent5 2 2 2 3" xfId="3976" xr:uid="{00000000-0005-0000-0000-0000C3080000}"/>
    <cellStyle name="Accent5 2 2 2 4" xfId="3977" xr:uid="{00000000-0005-0000-0000-0000C4080000}"/>
    <cellStyle name="Accent5 2 2 3" xfId="3978" xr:uid="{00000000-0005-0000-0000-0000C5080000}"/>
    <cellStyle name="Accent5 2 2 3 2" xfId="3979" xr:uid="{00000000-0005-0000-0000-0000C6080000}"/>
    <cellStyle name="Accent5 2 2 3 2 2" xfId="3980" xr:uid="{00000000-0005-0000-0000-0000C7080000}"/>
    <cellStyle name="Accent5 2 2 4" xfId="3981" xr:uid="{00000000-0005-0000-0000-0000C8080000}"/>
    <cellStyle name="Accent5 2 2 5" xfId="3982" xr:uid="{00000000-0005-0000-0000-0000C9080000}"/>
    <cellStyle name="Accent5 2 2 6" xfId="3983" xr:uid="{00000000-0005-0000-0000-0000CA080000}"/>
    <cellStyle name="Accent5 2 2 6 2" xfId="3984" xr:uid="{00000000-0005-0000-0000-0000CB080000}"/>
    <cellStyle name="Accent5 2 3" xfId="3985" xr:uid="{00000000-0005-0000-0000-0000CC080000}"/>
    <cellStyle name="Accent5 2 4" xfId="3986" xr:uid="{00000000-0005-0000-0000-0000CD080000}"/>
    <cellStyle name="Accent5 2 4 2" xfId="3987" xr:uid="{00000000-0005-0000-0000-0000CE080000}"/>
    <cellStyle name="Accent5 2 4 2 2" xfId="3988" xr:uid="{00000000-0005-0000-0000-0000CF080000}"/>
    <cellStyle name="Accent5 2 5" xfId="3989" xr:uid="{00000000-0005-0000-0000-0000D0080000}"/>
    <cellStyle name="Accent5 2 5 2" xfId="3990" xr:uid="{00000000-0005-0000-0000-0000D1080000}"/>
    <cellStyle name="Accent5 2 5 2 2" xfId="3991" xr:uid="{00000000-0005-0000-0000-0000D2080000}"/>
    <cellStyle name="Accent5 2 6" xfId="3992" xr:uid="{00000000-0005-0000-0000-0000D3080000}"/>
    <cellStyle name="Accent5 2 7" xfId="3993" xr:uid="{00000000-0005-0000-0000-0000D4080000}"/>
    <cellStyle name="Accent5 3" xfId="219" xr:uid="{00000000-0005-0000-0000-0000D5080000}"/>
    <cellStyle name="Accent5 3 2" xfId="3994" xr:uid="{00000000-0005-0000-0000-0000D6080000}"/>
    <cellStyle name="Accent5 3 3" xfId="3995" xr:uid="{00000000-0005-0000-0000-0000D7080000}"/>
    <cellStyle name="Accent5 4" xfId="3996" xr:uid="{00000000-0005-0000-0000-0000D8080000}"/>
    <cellStyle name="Accent5 5" xfId="3997" xr:uid="{00000000-0005-0000-0000-0000D9080000}"/>
    <cellStyle name="Accent5 6" xfId="3998" xr:uid="{00000000-0005-0000-0000-0000DA080000}"/>
    <cellStyle name="Accent5 7" xfId="3999" xr:uid="{00000000-0005-0000-0000-0000DB080000}"/>
    <cellStyle name="Accent6 - 20%" xfId="220" xr:uid="{00000000-0005-0000-0000-0000DC080000}"/>
    <cellStyle name="Accent6 - 20% 2" xfId="4000" xr:uid="{00000000-0005-0000-0000-0000DD080000}"/>
    <cellStyle name="Accent6 - 40%" xfId="221" xr:uid="{00000000-0005-0000-0000-0000DE080000}"/>
    <cellStyle name="Accent6 - 40% 2" xfId="4001" xr:uid="{00000000-0005-0000-0000-0000DF080000}"/>
    <cellStyle name="Accent6 - 60%" xfId="222" xr:uid="{00000000-0005-0000-0000-0000E0080000}"/>
    <cellStyle name="Accent6 2" xfId="223" xr:uid="{00000000-0005-0000-0000-0000E1080000}"/>
    <cellStyle name="Accent6 2 2" xfId="4002" xr:uid="{00000000-0005-0000-0000-0000E2080000}"/>
    <cellStyle name="Accent6 2 2 2" xfId="4003" xr:uid="{00000000-0005-0000-0000-0000E3080000}"/>
    <cellStyle name="Accent6 2 2 2 2" xfId="4004" xr:uid="{00000000-0005-0000-0000-0000E4080000}"/>
    <cellStyle name="Accent6 2 2 2 2 2" xfId="4005" xr:uid="{00000000-0005-0000-0000-0000E5080000}"/>
    <cellStyle name="Accent6 2 2 2 3" xfId="4006" xr:uid="{00000000-0005-0000-0000-0000E6080000}"/>
    <cellStyle name="Accent6 2 2 2 4" xfId="4007" xr:uid="{00000000-0005-0000-0000-0000E7080000}"/>
    <cellStyle name="Accent6 2 2 3" xfId="4008" xr:uid="{00000000-0005-0000-0000-0000E8080000}"/>
    <cellStyle name="Accent6 2 2 3 2" xfId="4009" xr:uid="{00000000-0005-0000-0000-0000E9080000}"/>
    <cellStyle name="Accent6 2 2 3 2 2" xfId="4010" xr:uid="{00000000-0005-0000-0000-0000EA080000}"/>
    <cellStyle name="Accent6 2 2 4" xfId="4011" xr:uid="{00000000-0005-0000-0000-0000EB080000}"/>
    <cellStyle name="Accent6 2 2 5" xfId="4012" xr:uid="{00000000-0005-0000-0000-0000EC080000}"/>
    <cellStyle name="Accent6 2 2 6" xfId="4013" xr:uid="{00000000-0005-0000-0000-0000ED080000}"/>
    <cellStyle name="Accent6 2 2 6 2" xfId="4014" xr:uid="{00000000-0005-0000-0000-0000EE080000}"/>
    <cellStyle name="Accent6 2 3" xfId="4015" xr:uid="{00000000-0005-0000-0000-0000EF080000}"/>
    <cellStyle name="Accent6 2 4" xfId="4016" xr:uid="{00000000-0005-0000-0000-0000F0080000}"/>
    <cellStyle name="Accent6 2 4 2" xfId="4017" xr:uid="{00000000-0005-0000-0000-0000F1080000}"/>
    <cellStyle name="Accent6 2 4 2 2" xfId="4018" xr:uid="{00000000-0005-0000-0000-0000F2080000}"/>
    <cellStyle name="Accent6 2 5" xfId="4019" xr:uid="{00000000-0005-0000-0000-0000F3080000}"/>
    <cellStyle name="Accent6 2 5 2" xfId="4020" xr:uid="{00000000-0005-0000-0000-0000F4080000}"/>
    <cellStyle name="Accent6 2 5 2 2" xfId="4021" xr:uid="{00000000-0005-0000-0000-0000F5080000}"/>
    <cellStyle name="Accent6 2 6" xfId="4022" xr:uid="{00000000-0005-0000-0000-0000F6080000}"/>
    <cellStyle name="Accent6 2 7" xfId="4023" xr:uid="{00000000-0005-0000-0000-0000F7080000}"/>
    <cellStyle name="Accent6 3" xfId="224" xr:uid="{00000000-0005-0000-0000-0000F8080000}"/>
    <cellStyle name="Accent6 3 2" xfId="4024" xr:uid="{00000000-0005-0000-0000-0000F9080000}"/>
    <cellStyle name="Accent6 3 3" xfId="4025" xr:uid="{00000000-0005-0000-0000-0000FA080000}"/>
    <cellStyle name="Accent6 4" xfId="4026" xr:uid="{00000000-0005-0000-0000-0000FB080000}"/>
    <cellStyle name="Accent6 5" xfId="4027" xr:uid="{00000000-0005-0000-0000-0000FC080000}"/>
    <cellStyle name="Accent6 6" xfId="4028" xr:uid="{00000000-0005-0000-0000-0000FD080000}"/>
    <cellStyle name="Accent6 7" xfId="4029" xr:uid="{00000000-0005-0000-0000-0000FE080000}"/>
    <cellStyle name="Actual" xfId="4030" xr:uid="{00000000-0005-0000-0000-0000FF080000}"/>
    <cellStyle name="Actual Date" xfId="4031" xr:uid="{00000000-0005-0000-0000-000000090000}"/>
    <cellStyle name="ÅëÈ­ [0]_±âÅ¸" xfId="4032" xr:uid="{00000000-0005-0000-0000-000001090000}"/>
    <cellStyle name="ÅëÈ­_±âÅ¸" xfId="4033" xr:uid="{00000000-0005-0000-0000-000002090000}"/>
    <cellStyle name="Allign center" xfId="4034" xr:uid="{00000000-0005-0000-0000-000003090000}"/>
    <cellStyle name="alternate" xfId="4035" xr:uid="{00000000-0005-0000-0000-000004090000}"/>
    <cellStyle name="Ancillary" xfId="4036" xr:uid="{00000000-0005-0000-0000-000005090000}"/>
    <cellStyle name="ÄÞ¸¶ [0]_±âÅ¸" xfId="4037" xr:uid="{00000000-0005-0000-0000-000006090000}"/>
    <cellStyle name="ÄÞ¸¶_±âÅ¸" xfId="4038" xr:uid="{00000000-0005-0000-0000-000007090000}"/>
    <cellStyle name="Bad 2" xfId="225" xr:uid="{00000000-0005-0000-0000-000008090000}"/>
    <cellStyle name="Bad 2 10" xfId="4039" xr:uid="{00000000-0005-0000-0000-000009090000}"/>
    <cellStyle name="Bad 2 11" xfId="4040" xr:uid="{00000000-0005-0000-0000-00000A090000}"/>
    <cellStyle name="Bad 2 12" xfId="4041" xr:uid="{00000000-0005-0000-0000-00000B090000}"/>
    <cellStyle name="Bad 2 13" xfId="4042" xr:uid="{00000000-0005-0000-0000-00000C090000}"/>
    <cellStyle name="Bad 2 14" xfId="4043" xr:uid="{00000000-0005-0000-0000-00000D090000}"/>
    <cellStyle name="Bad 2 15" xfId="4044" xr:uid="{00000000-0005-0000-0000-00000E090000}"/>
    <cellStyle name="Bad 2 16" xfId="4045" xr:uid="{00000000-0005-0000-0000-00000F090000}"/>
    <cellStyle name="Bad 2 17" xfId="4046" xr:uid="{00000000-0005-0000-0000-000010090000}"/>
    <cellStyle name="Bad 2 18" xfId="4047" xr:uid="{00000000-0005-0000-0000-000011090000}"/>
    <cellStyle name="Bad 2 19" xfId="4048" xr:uid="{00000000-0005-0000-0000-000012090000}"/>
    <cellStyle name="Bad 2 2" xfId="4049" xr:uid="{00000000-0005-0000-0000-000013090000}"/>
    <cellStyle name="Bad 2 2 2" xfId="4050" xr:uid="{00000000-0005-0000-0000-000014090000}"/>
    <cellStyle name="Bad 2 2 2 2" xfId="4051" xr:uid="{00000000-0005-0000-0000-000015090000}"/>
    <cellStyle name="Bad 2 2 2 2 2" xfId="4052" xr:uid="{00000000-0005-0000-0000-000016090000}"/>
    <cellStyle name="Bad 2 2 2 3" xfId="4053" xr:uid="{00000000-0005-0000-0000-000017090000}"/>
    <cellStyle name="Bad 2 2 2 4" xfId="4054" xr:uid="{00000000-0005-0000-0000-000018090000}"/>
    <cellStyle name="Bad 2 2 3" xfId="4055" xr:uid="{00000000-0005-0000-0000-000019090000}"/>
    <cellStyle name="Bad 2 2 3 2" xfId="4056" xr:uid="{00000000-0005-0000-0000-00001A090000}"/>
    <cellStyle name="Bad 2 2 3 2 2" xfId="4057" xr:uid="{00000000-0005-0000-0000-00001B090000}"/>
    <cellStyle name="Bad 2 2 4" xfId="4058" xr:uid="{00000000-0005-0000-0000-00001C090000}"/>
    <cellStyle name="Bad 2 2 5" xfId="4059" xr:uid="{00000000-0005-0000-0000-00001D090000}"/>
    <cellStyle name="Bad 2 2 6" xfId="4060" xr:uid="{00000000-0005-0000-0000-00001E090000}"/>
    <cellStyle name="Bad 2 2 6 2" xfId="4061" xr:uid="{00000000-0005-0000-0000-00001F090000}"/>
    <cellStyle name="Bad 2 20" xfId="4062" xr:uid="{00000000-0005-0000-0000-000020090000}"/>
    <cellStyle name="Bad 2 21" xfId="4063" xr:uid="{00000000-0005-0000-0000-000021090000}"/>
    <cellStyle name="Bad 2 22" xfId="4064" xr:uid="{00000000-0005-0000-0000-000022090000}"/>
    <cellStyle name="Bad 2 23" xfId="4065" xr:uid="{00000000-0005-0000-0000-000023090000}"/>
    <cellStyle name="Bad 2 24" xfId="4066" xr:uid="{00000000-0005-0000-0000-000024090000}"/>
    <cellStyle name="Bad 2 25" xfId="4067" xr:uid="{00000000-0005-0000-0000-000025090000}"/>
    <cellStyle name="Bad 2 26" xfId="4068" xr:uid="{00000000-0005-0000-0000-000026090000}"/>
    <cellStyle name="Bad 2 27" xfId="4069" xr:uid="{00000000-0005-0000-0000-000027090000}"/>
    <cellStyle name="Bad 2 28" xfId="4070" xr:uid="{00000000-0005-0000-0000-000028090000}"/>
    <cellStyle name="Bad 2 29" xfId="4071" xr:uid="{00000000-0005-0000-0000-000029090000}"/>
    <cellStyle name="Bad 2 3" xfId="4072" xr:uid="{00000000-0005-0000-0000-00002A090000}"/>
    <cellStyle name="Bad 2 30" xfId="4073" xr:uid="{00000000-0005-0000-0000-00002B090000}"/>
    <cellStyle name="Bad 2 31" xfId="4074" xr:uid="{00000000-0005-0000-0000-00002C090000}"/>
    <cellStyle name="Bad 2 32" xfId="4075" xr:uid="{00000000-0005-0000-0000-00002D090000}"/>
    <cellStyle name="Bad 2 33" xfId="4076" xr:uid="{00000000-0005-0000-0000-00002E090000}"/>
    <cellStyle name="Bad 2 34" xfId="4077" xr:uid="{00000000-0005-0000-0000-00002F090000}"/>
    <cellStyle name="Bad 2 35" xfId="4078" xr:uid="{00000000-0005-0000-0000-000030090000}"/>
    <cellStyle name="Bad 2 36" xfId="4079" xr:uid="{00000000-0005-0000-0000-000031090000}"/>
    <cellStyle name="Bad 2 37" xfId="4080" xr:uid="{00000000-0005-0000-0000-000032090000}"/>
    <cellStyle name="Bad 2 38" xfId="4081" xr:uid="{00000000-0005-0000-0000-000033090000}"/>
    <cellStyle name="Bad 2 39" xfId="4082" xr:uid="{00000000-0005-0000-0000-000034090000}"/>
    <cellStyle name="Bad 2 4" xfId="4083" xr:uid="{00000000-0005-0000-0000-000035090000}"/>
    <cellStyle name="Bad 2 4 2" xfId="4084" xr:uid="{00000000-0005-0000-0000-000036090000}"/>
    <cellStyle name="Bad 2 4 2 2" xfId="4085" xr:uid="{00000000-0005-0000-0000-000037090000}"/>
    <cellStyle name="Bad 2 40" xfId="4086" xr:uid="{00000000-0005-0000-0000-000038090000}"/>
    <cellStyle name="Bad 2 41" xfId="4087" xr:uid="{00000000-0005-0000-0000-000039090000}"/>
    <cellStyle name="Bad 2 42" xfId="4088" xr:uid="{00000000-0005-0000-0000-00003A090000}"/>
    <cellStyle name="Bad 2 43" xfId="4089" xr:uid="{00000000-0005-0000-0000-00003B090000}"/>
    <cellStyle name="Bad 2 44" xfId="4090" xr:uid="{00000000-0005-0000-0000-00003C090000}"/>
    <cellStyle name="Bad 2 45" xfId="4091" xr:uid="{00000000-0005-0000-0000-00003D090000}"/>
    <cellStyle name="Bad 2 46" xfId="4092" xr:uid="{00000000-0005-0000-0000-00003E090000}"/>
    <cellStyle name="Bad 2 47" xfId="4093" xr:uid="{00000000-0005-0000-0000-00003F090000}"/>
    <cellStyle name="Bad 2 48" xfId="4094" xr:uid="{00000000-0005-0000-0000-000040090000}"/>
    <cellStyle name="Bad 2 49" xfId="4095" xr:uid="{00000000-0005-0000-0000-000041090000}"/>
    <cellStyle name="Bad 2 5" xfId="4096" xr:uid="{00000000-0005-0000-0000-000042090000}"/>
    <cellStyle name="Bad 2 5 2" xfId="4097" xr:uid="{00000000-0005-0000-0000-000043090000}"/>
    <cellStyle name="Bad 2 5 2 2" xfId="4098" xr:uid="{00000000-0005-0000-0000-000044090000}"/>
    <cellStyle name="Bad 2 50" xfId="4099" xr:uid="{00000000-0005-0000-0000-000045090000}"/>
    <cellStyle name="Bad 2 51" xfId="4100" xr:uid="{00000000-0005-0000-0000-000046090000}"/>
    <cellStyle name="Bad 2 52" xfId="4101" xr:uid="{00000000-0005-0000-0000-000047090000}"/>
    <cellStyle name="Bad 2 53" xfId="4102" xr:uid="{00000000-0005-0000-0000-000048090000}"/>
    <cellStyle name="Bad 2 54" xfId="4103" xr:uid="{00000000-0005-0000-0000-000049090000}"/>
    <cellStyle name="Bad 2 55" xfId="4104" xr:uid="{00000000-0005-0000-0000-00004A090000}"/>
    <cellStyle name="Bad 2 56" xfId="4105" xr:uid="{00000000-0005-0000-0000-00004B090000}"/>
    <cellStyle name="Bad 2 57" xfId="4106" xr:uid="{00000000-0005-0000-0000-00004C090000}"/>
    <cellStyle name="Bad 2 58" xfId="4107" xr:uid="{00000000-0005-0000-0000-00004D090000}"/>
    <cellStyle name="Bad 2 59" xfId="4108" xr:uid="{00000000-0005-0000-0000-00004E090000}"/>
    <cellStyle name="Bad 2 6" xfId="4109" xr:uid="{00000000-0005-0000-0000-00004F090000}"/>
    <cellStyle name="Bad 2 60" xfId="4110" xr:uid="{00000000-0005-0000-0000-000050090000}"/>
    <cellStyle name="Bad 2 61" xfId="4111" xr:uid="{00000000-0005-0000-0000-000051090000}"/>
    <cellStyle name="Bad 2 62" xfId="4112" xr:uid="{00000000-0005-0000-0000-000052090000}"/>
    <cellStyle name="Bad 2 63" xfId="4113" xr:uid="{00000000-0005-0000-0000-000053090000}"/>
    <cellStyle name="Bad 2 7" xfId="4114" xr:uid="{00000000-0005-0000-0000-000054090000}"/>
    <cellStyle name="Bad 2 8" xfId="4115" xr:uid="{00000000-0005-0000-0000-000055090000}"/>
    <cellStyle name="Bad 2 9" xfId="4116" xr:uid="{00000000-0005-0000-0000-000056090000}"/>
    <cellStyle name="Bad 3" xfId="226" xr:uid="{00000000-0005-0000-0000-000057090000}"/>
    <cellStyle name="Bad 3 10" xfId="4117" xr:uid="{00000000-0005-0000-0000-000058090000}"/>
    <cellStyle name="Bad 3 11" xfId="4118" xr:uid="{00000000-0005-0000-0000-000059090000}"/>
    <cellStyle name="Bad 3 12" xfId="4119" xr:uid="{00000000-0005-0000-0000-00005A090000}"/>
    <cellStyle name="Bad 3 13" xfId="4120" xr:uid="{00000000-0005-0000-0000-00005B090000}"/>
    <cellStyle name="Bad 3 2" xfId="4121" xr:uid="{00000000-0005-0000-0000-00005C090000}"/>
    <cellStyle name="Bad 3 3" xfId="4122" xr:uid="{00000000-0005-0000-0000-00005D090000}"/>
    <cellStyle name="Bad 3 4" xfId="4123" xr:uid="{00000000-0005-0000-0000-00005E090000}"/>
    <cellStyle name="Bad 3 5" xfId="4124" xr:uid="{00000000-0005-0000-0000-00005F090000}"/>
    <cellStyle name="Bad 3 6" xfId="4125" xr:uid="{00000000-0005-0000-0000-000060090000}"/>
    <cellStyle name="Bad 3 7" xfId="4126" xr:uid="{00000000-0005-0000-0000-000061090000}"/>
    <cellStyle name="Bad 3 8" xfId="4127" xr:uid="{00000000-0005-0000-0000-000062090000}"/>
    <cellStyle name="Bad 3 9" xfId="4128" xr:uid="{00000000-0005-0000-0000-000063090000}"/>
    <cellStyle name="Bad 4" xfId="4129" xr:uid="{00000000-0005-0000-0000-000064090000}"/>
    <cellStyle name="Bad 4 2" xfId="4130" xr:uid="{00000000-0005-0000-0000-000065090000}"/>
    <cellStyle name="Bad 4 3" xfId="4131" xr:uid="{00000000-0005-0000-0000-000066090000}"/>
    <cellStyle name="Bad 5" xfId="4132" xr:uid="{00000000-0005-0000-0000-000067090000}"/>
    <cellStyle name="Bad 6" xfId="4133" xr:uid="{00000000-0005-0000-0000-000068090000}"/>
    <cellStyle name="Bad 7" xfId="4134" xr:uid="{00000000-0005-0000-0000-000069090000}"/>
    <cellStyle name="Bad 8" xfId="4135" xr:uid="{00000000-0005-0000-0000-00006A090000}"/>
    <cellStyle name="Band 1" xfId="4136" xr:uid="{00000000-0005-0000-0000-00006B090000}"/>
    <cellStyle name="Band 2" xfId="4137" xr:uid="{00000000-0005-0000-0000-00006C090000}"/>
    <cellStyle name="billion" xfId="4138" xr:uid="{00000000-0005-0000-0000-00006D090000}"/>
    <cellStyle name="blank" xfId="4139" xr:uid="{00000000-0005-0000-0000-00006E090000}"/>
    <cellStyle name="blue axis cells" xfId="4140" xr:uid="{00000000-0005-0000-0000-00006F090000}"/>
    <cellStyle name="Blue Percent" xfId="4141" xr:uid="{00000000-0005-0000-0000-000070090000}"/>
    <cellStyle name="blue text cells" xfId="4142" xr:uid="{00000000-0005-0000-0000-000071090000}"/>
    <cellStyle name="BMHeading" xfId="4143" xr:uid="{00000000-0005-0000-0000-000072090000}"/>
    <cellStyle name="BMPercent" xfId="4144" xr:uid="{00000000-0005-0000-0000-000073090000}"/>
    <cellStyle name="Body" xfId="4145" xr:uid="{00000000-0005-0000-0000-000074090000}"/>
    <cellStyle name="Bold/Border" xfId="4146" xr:uid="{00000000-0005-0000-0000-000075090000}"/>
    <cellStyle name="BooleanYorN" xfId="4147" xr:uid="{00000000-0005-0000-0000-000076090000}"/>
    <cellStyle name="bp--" xfId="4148" xr:uid="{00000000-0005-0000-0000-000077090000}"/>
    <cellStyle name="Brand Default" xfId="4149" xr:uid="{00000000-0005-0000-0000-000078090000}"/>
    <cellStyle name="Brand Source" xfId="4150" xr:uid="{00000000-0005-0000-0000-000079090000}"/>
    <cellStyle name="Brand Subtitle with Underline" xfId="4151" xr:uid="{00000000-0005-0000-0000-00007A090000}"/>
    <cellStyle name="Brand Title" xfId="4152" xr:uid="{00000000-0005-0000-0000-00007B090000}"/>
    <cellStyle name="Bullet" xfId="4153" xr:uid="{00000000-0005-0000-0000-00007C090000}"/>
    <cellStyle name="c" xfId="4154" xr:uid="{00000000-0005-0000-0000-00007D090000}"/>
    <cellStyle name="c_Bal Sheets" xfId="4155" xr:uid="{00000000-0005-0000-0000-00007E090000}"/>
    <cellStyle name="c_Credit (2)" xfId="4156" xr:uid="{00000000-0005-0000-0000-00007F090000}"/>
    <cellStyle name="c_Earnings" xfId="4157" xr:uid="{00000000-0005-0000-0000-000080090000}"/>
    <cellStyle name="c_Earnings (2)" xfId="4158" xr:uid="{00000000-0005-0000-0000-000081090000}"/>
    <cellStyle name="c_finsumm" xfId="4159" xr:uid="{00000000-0005-0000-0000-000082090000}"/>
    <cellStyle name="c_GoroWipTax-to2050_fromCo_Oct21_99" xfId="4160" xr:uid="{00000000-0005-0000-0000-000083090000}"/>
    <cellStyle name="c_HardInc " xfId="4161" xr:uid="{00000000-0005-0000-0000-000084090000}"/>
    <cellStyle name="c_Hist Inputs (2)" xfId="4162" xr:uid="{00000000-0005-0000-0000-000085090000}"/>
    <cellStyle name="c_IEL_finsumm" xfId="4163" xr:uid="{00000000-0005-0000-0000-000086090000}"/>
    <cellStyle name="c_IEL_finsumm1" xfId="4164" xr:uid="{00000000-0005-0000-0000-000087090000}"/>
    <cellStyle name="c_LBO Summary" xfId="4165" xr:uid="{00000000-0005-0000-0000-000088090000}"/>
    <cellStyle name="c_Schedules" xfId="4166" xr:uid="{00000000-0005-0000-0000-000089090000}"/>
    <cellStyle name="c_Trans Assump (2)" xfId="4167" xr:uid="{00000000-0005-0000-0000-00008A090000}"/>
    <cellStyle name="c_Unit Price Sen. (2)" xfId="4168" xr:uid="{00000000-0005-0000-0000-00008B090000}"/>
    <cellStyle name="Ç¥ÁØ_¿ù°£¿ä¾àº¸°í" xfId="4169" xr:uid="{00000000-0005-0000-0000-00008C090000}"/>
    <cellStyle name="CALC Amount" xfId="4170" xr:uid="{00000000-0005-0000-0000-00008D090000}"/>
    <cellStyle name="CALC Amount [1]" xfId="4171" xr:uid="{00000000-0005-0000-0000-00008E090000}"/>
    <cellStyle name="CALC Amount [2]" xfId="4172" xr:uid="{00000000-0005-0000-0000-00008F090000}"/>
    <cellStyle name="CALC Amount Total" xfId="4173" xr:uid="{00000000-0005-0000-0000-000090090000}"/>
    <cellStyle name="CALC Amount Total [1]" xfId="4174" xr:uid="{00000000-0005-0000-0000-000091090000}"/>
    <cellStyle name="CALC Amount Total [1] 2" xfId="4175" xr:uid="{00000000-0005-0000-0000-000092090000}"/>
    <cellStyle name="CALC Amount Total [2]" xfId="4176" xr:uid="{00000000-0005-0000-0000-000093090000}"/>
    <cellStyle name="CALC Amount Total [2] 2" xfId="4177" xr:uid="{00000000-0005-0000-0000-000094090000}"/>
    <cellStyle name="CALC Amount Total 2" xfId="4178" xr:uid="{00000000-0005-0000-0000-000095090000}"/>
    <cellStyle name="CALC Amount Total_strategic model 04r" xfId="4179" xr:uid="{00000000-0005-0000-0000-000096090000}"/>
    <cellStyle name="CALC Amount_strategic model 04r" xfId="4180" xr:uid="{00000000-0005-0000-0000-000097090000}"/>
    <cellStyle name="CALC Currency" xfId="4181" xr:uid="{00000000-0005-0000-0000-000098090000}"/>
    <cellStyle name="Calc Currency (0)" xfId="4182" xr:uid="{00000000-0005-0000-0000-000099090000}"/>
    <cellStyle name="CALC Currency [1]" xfId="4183" xr:uid="{00000000-0005-0000-0000-00009A090000}"/>
    <cellStyle name="CALC Currency [2]" xfId="4184" xr:uid="{00000000-0005-0000-0000-00009B090000}"/>
    <cellStyle name="CALC Currency Total" xfId="4185" xr:uid="{00000000-0005-0000-0000-00009C090000}"/>
    <cellStyle name="CALC Currency Total [1]" xfId="4186" xr:uid="{00000000-0005-0000-0000-00009D090000}"/>
    <cellStyle name="CALC Currency Total [1] 2" xfId="4187" xr:uid="{00000000-0005-0000-0000-00009E090000}"/>
    <cellStyle name="CALC Currency Total [2]" xfId="4188" xr:uid="{00000000-0005-0000-0000-00009F090000}"/>
    <cellStyle name="CALC Currency Total [2] 2" xfId="4189" xr:uid="{00000000-0005-0000-0000-0000A0090000}"/>
    <cellStyle name="CALC Currency Total 2" xfId="4190" xr:uid="{00000000-0005-0000-0000-0000A1090000}"/>
    <cellStyle name="CALC Currency Total_strategic model 04r" xfId="4191" xr:uid="{00000000-0005-0000-0000-0000A2090000}"/>
    <cellStyle name="CALC Currency_strategic model 04r" xfId="4192" xr:uid="{00000000-0005-0000-0000-0000A3090000}"/>
    <cellStyle name="CALC Date Long" xfId="4193" xr:uid="{00000000-0005-0000-0000-0000A4090000}"/>
    <cellStyle name="CALC Date Short" xfId="4194" xr:uid="{00000000-0005-0000-0000-0000A5090000}"/>
    <cellStyle name="CALC Percent" xfId="4195" xr:uid="{00000000-0005-0000-0000-0000A6090000}"/>
    <cellStyle name="CALC Percent [1]" xfId="4196" xr:uid="{00000000-0005-0000-0000-0000A7090000}"/>
    <cellStyle name="CALC Percent [2]" xfId="4197" xr:uid="{00000000-0005-0000-0000-0000A8090000}"/>
    <cellStyle name="CALC Percent Total" xfId="4198" xr:uid="{00000000-0005-0000-0000-0000A9090000}"/>
    <cellStyle name="CALC Percent Total [1]" xfId="4199" xr:uid="{00000000-0005-0000-0000-0000AA090000}"/>
    <cellStyle name="CALC Percent Total [1] 2" xfId="4200" xr:uid="{00000000-0005-0000-0000-0000AB090000}"/>
    <cellStyle name="CALC Percent Total [2]" xfId="4201" xr:uid="{00000000-0005-0000-0000-0000AC090000}"/>
    <cellStyle name="CALC Percent Total [2] 2" xfId="4202" xr:uid="{00000000-0005-0000-0000-0000AD090000}"/>
    <cellStyle name="CALC Percent Total 2" xfId="4203" xr:uid="{00000000-0005-0000-0000-0000AE090000}"/>
    <cellStyle name="CALC Percent Total_strategic model 04r" xfId="4204" xr:uid="{00000000-0005-0000-0000-0000AF090000}"/>
    <cellStyle name="CALC Percent_strategic model 04r" xfId="4205" xr:uid="{00000000-0005-0000-0000-0000B0090000}"/>
    <cellStyle name="CalcInput" xfId="4206" xr:uid="{00000000-0005-0000-0000-0000B1090000}"/>
    <cellStyle name="Calcs" xfId="4207" xr:uid="{00000000-0005-0000-0000-0000B2090000}"/>
    <cellStyle name="Calculation 2" xfId="227" xr:uid="{00000000-0005-0000-0000-0000B3090000}"/>
    <cellStyle name="Calculation 2 10" xfId="4208" xr:uid="{00000000-0005-0000-0000-0000B4090000}"/>
    <cellStyle name="Calculation 2 10 2" xfId="4209" xr:uid="{00000000-0005-0000-0000-0000B5090000}"/>
    <cellStyle name="Calculation 2 11" xfId="4210" xr:uid="{00000000-0005-0000-0000-0000B6090000}"/>
    <cellStyle name="Calculation 2 12" xfId="4211" xr:uid="{00000000-0005-0000-0000-0000B7090000}"/>
    <cellStyle name="Calculation 2 13" xfId="4212" xr:uid="{00000000-0005-0000-0000-0000B8090000}"/>
    <cellStyle name="Calculation 2 14" xfId="4213" xr:uid="{00000000-0005-0000-0000-0000B9090000}"/>
    <cellStyle name="Calculation 2 15" xfId="4214" xr:uid="{00000000-0005-0000-0000-0000BA090000}"/>
    <cellStyle name="Calculation 2 16" xfId="4215" xr:uid="{00000000-0005-0000-0000-0000BB090000}"/>
    <cellStyle name="Calculation 2 17" xfId="4216" xr:uid="{00000000-0005-0000-0000-0000BC090000}"/>
    <cellStyle name="Calculation 2 18" xfId="4217" xr:uid="{00000000-0005-0000-0000-0000BD090000}"/>
    <cellStyle name="Calculation 2 19" xfId="4218" xr:uid="{00000000-0005-0000-0000-0000BE090000}"/>
    <cellStyle name="Calculation 2 2" xfId="228" xr:uid="{00000000-0005-0000-0000-0000BF090000}"/>
    <cellStyle name="Calculation 2 2 10" xfId="4219" xr:uid="{00000000-0005-0000-0000-0000C0090000}"/>
    <cellStyle name="Calculation 2 2 11" xfId="4220" xr:uid="{00000000-0005-0000-0000-0000C1090000}"/>
    <cellStyle name="Calculation 2 2 12" xfId="4221" xr:uid="{00000000-0005-0000-0000-0000C2090000}"/>
    <cellStyle name="Calculation 2 2 13" xfId="4222" xr:uid="{00000000-0005-0000-0000-0000C3090000}"/>
    <cellStyle name="Calculation 2 2 14" xfId="4223" xr:uid="{00000000-0005-0000-0000-0000C4090000}"/>
    <cellStyle name="Calculation 2 2 15" xfId="4224" xr:uid="{00000000-0005-0000-0000-0000C5090000}"/>
    <cellStyle name="Calculation 2 2 16" xfId="4225" xr:uid="{00000000-0005-0000-0000-0000C6090000}"/>
    <cellStyle name="Calculation 2 2 17" xfId="4226" xr:uid="{00000000-0005-0000-0000-0000C7090000}"/>
    <cellStyle name="Calculation 2 2 18" xfId="4227" xr:uid="{00000000-0005-0000-0000-0000C8090000}"/>
    <cellStyle name="Calculation 2 2 19" xfId="4228" xr:uid="{00000000-0005-0000-0000-0000C9090000}"/>
    <cellStyle name="Calculation 2 2 2" xfId="229" xr:uid="{00000000-0005-0000-0000-0000CA090000}"/>
    <cellStyle name="Calculation 2 2 2 2" xfId="4229" xr:uid="{00000000-0005-0000-0000-0000CB090000}"/>
    <cellStyle name="Calculation 2 2 2 3" xfId="4230" xr:uid="{00000000-0005-0000-0000-0000CC090000}"/>
    <cellStyle name="Calculation 2 2 20" xfId="4231" xr:uid="{00000000-0005-0000-0000-0000CD090000}"/>
    <cellStyle name="Calculation 2 2 21" xfId="4232" xr:uid="{00000000-0005-0000-0000-0000CE090000}"/>
    <cellStyle name="Calculation 2 2 22" xfId="4233" xr:uid="{00000000-0005-0000-0000-0000CF090000}"/>
    <cellStyle name="Calculation 2 2 23" xfId="4234" xr:uid="{00000000-0005-0000-0000-0000D0090000}"/>
    <cellStyle name="Calculation 2 2 24" xfId="4235" xr:uid="{00000000-0005-0000-0000-0000D1090000}"/>
    <cellStyle name="Calculation 2 2 25" xfId="4236" xr:uid="{00000000-0005-0000-0000-0000D2090000}"/>
    <cellStyle name="Calculation 2 2 26" xfId="4237" xr:uid="{00000000-0005-0000-0000-0000D3090000}"/>
    <cellStyle name="Calculation 2 2 27" xfId="4238" xr:uid="{00000000-0005-0000-0000-0000D4090000}"/>
    <cellStyle name="Calculation 2 2 28" xfId="4239" xr:uid="{00000000-0005-0000-0000-0000D5090000}"/>
    <cellStyle name="Calculation 2 2 29" xfId="4240" xr:uid="{00000000-0005-0000-0000-0000D6090000}"/>
    <cellStyle name="Calculation 2 2 3" xfId="4241" xr:uid="{00000000-0005-0000-0000-0000D7090000}"/>
    <cellStyle name="Calculation 2 2 3 2" xfId="4242" xr:uid="{00000000-0005-0000-0000-0000D8090000}"/>
    <cellStyle name="Calculation 2 2 3 3" xfId="4243" xr:uid="{00000000-0005-0000-0000-0000D9090000}"/>
    <cellStyle name="Calculation 2 2 30" xfId="4244" xr:uid="{00000000-0005-0000-0000-0000DA090000}"/>
    <cellStyle name="Calculation 2 2 31" xfId="4245" xr:uid="{00000000-0005-0000-0000-0000DB090000}"/>
    <cellStyle name="Calculation 2 2 32" xfId="4246" xr:uid="{00000000-0005-0000-0000-0000DC090000}"/>
    <cellStyle name="Calculation 2 2 4" xfId="4247" xr:uid="{00000000-0005-0000-0000-0000DD090000}"/>
    <cellStyle name="Calculation 2 2 5" xfId="4248" xr:uid="{00000000-0005-0000-0000-0000DE090000}"/>
    <cellStyle name="Calculation 2 2 6" xfId="4249" xr:uid="{00000000-0005-0000-0000-0000DF090000}"/>
    <cellStyle name="Calculation 2 2 7" xfId="4250" xr:uid="{00000000-0005-0000-0000-0000E0090000}"/>
    <cellStyle name="Calculation 2 2 8" xfId="4251" xr:uid="{00000000-0005-0000-0000-0000E1090000}"/>
    <cellStyle name="Calculation 2 2 9" xfId="4252" xr:uid="{00000000-0005-0000-0000-0000E2090000}"/>
    <cellStyle name="Calculation 2 20" xfId="4253" xr:uid="{00000000-0005-0000-0000-0000E3090000}"/>
    <cellStyle name="Calculation 2 21" xfId="4254" xr:uid="{00000000-0005-0000-0000-0000E4090000}"/>
    <cellStyle name="Calculation 2 22" xfId="4255" xr:uid="{00000000-0005-0000-0000-0000E5090000}"/>
    <cellStyle name="Calculation 2 23" xfId="4256" xr:uid="{00000000-0005-0000-0000-0000E6090000}"/>
    <cellStyle name="Calculation 2 24" xfId="4257" xr:uid="{00000000-0005-0000-0000-0000E7090000}"/>
    <cellStyle name="Calculation 2 25" xfId="4258" xr:uid="{00000000-0005-0000-0000-0000E8090000}"/>
    <cellStyle name="Calculation 2 26" xfId="4259" xr:uid="{00000000-0005-0000-0000-0000E9090000}"/>
    <cellStyle name="Calculation 2 27" xfId="4260" xr:uid="{00000000-0005-0000-0000-0000EA090000}"/>
    <cellStyle name="Calculation 2 28" xfId="4261" xr:uid="{00000000-0005-0000-0000-0000EB090000}"/>
    <cellStyle name="Calculation 2 29" xfId="4262" xr:uid="{00000000-0005-0000-0000-0000EC090000}"/>
    <cellStyle name="Calculation 2 3" xfId="230" xr:uid="{00000000-0005-0000-0000-0000ED090000}"/>
    <cellStyle name="Calculation 2 3 10" xfId="4263" xr:uid="{00000000-0005-0000-0000-0000EE090000}"/>
    <cellStyle name="Calculation 2 3 11" xfId="4264" xr:uid="{00000000-0005-0000-0000-0000EF090000}"/>
    <cellStyle name="Calculation 2 3 12" xfId="4265" xr:uid="{00000000-0005-0000-0000-0000F0090000}"/>
    <cellStyle name="Calculation 2 3 13" xfId="4266" xr:uid="{00000000-0005-0000-0000-0000F1090000}"/>
    <cellStyle name="Calculation 2 3 14" xfId="4267" xr:uid="{00000000-0005-0000-0000-0000F2090000}"/>
    <cellStyle name="Calculation 2 3 15" xfId="4268" xr:uid="{00000000-0005-0000-0000-0000F3090000}"/>
    <cellStyle name="Calculation 2 3 16" xfId="4269" xr:uid="{00000000-0005-0000-0000-0000F4090000}"/>
    <cellStyle name="Calculation 2 3 17" xfId="4270" xr:uid="{00000000-0005-0000-0000-0000F5090000}"/>
    <cellStyle name="Calculation 2 3 18" xfId="4271" xr:uid="{00000000-0005-0000-0000-0000F6090000}"/>
    <cellStyle name="Calculation 2 3 19" xfId="4272" xr:uid="{00000000-0005-0000-0000-0000F7090000}"/>
    <cellStyle name="Calculation 2 3 2" xfId="231" xr:uid="{00000000-0005-0000-0000-0000F8090000}"/>
    <cellStyle name="Calculation 2 3 2 2" xfId="4273" xr:uid="{00000000-0005-0000-0000-0000F9090000}"/>
    <cellStyle name="Calculation 2 3 2 3" xfId="4274" xr:uid="{00000000-0005-0000-0000-0000FA090000}"/>
    <cellStyle name="Calculation 2 3 20" xfId="4275" xr:uid="{00000000-0005-0000-0000-0000FB090000}"/>
    <cellStyle name="Calculation 2 3 21" xfId="4276" xr:uid="{00000000-0005-0000-0000-0000FC090000}"/>
    <cellStyle name="Calculation 2 3 22" xfId="4277" xr:uid="{00000000-0005-0000-0000-0000FD090000}"/>
    <cellStyle name="Calculation 2 3 23" xfId="4278" xr:uid="{00000000-0005-0000-0000-0000FE090000}"/>
    <cellStyle name="Calculation 2 3 24" xfId="4279" xr:uid="{00000000-0005-0000-0000-0000FF090000}"/>
    <cellStyle name="Calculation 2 3 25" xfId="4280" xr:uid="{00000000-0005-0000-0000-0000000A0000}"/>
    <cellStyle name="Calculation 2 3 26" xfId="4281" xr:uid="{00000000-0005-0000-0000-0000010A0000}"/>
    <cellStyle name="Calculation 2 3 27" xfId="4282" xr:uid="{00000000-0005-0000-0000-0000020A0000}"/>
    <cellStyle name="Calculation 2 3 28" xfId="4283" xr:uid="{00000000-0005-0000-0000-0000030A0000}"/>
    <cellStyle name="Calculation 2 3 29" xfId="4284" xr:uid="{00000000-0005-0000-0000-0000040A0000}"/>
    <cellStyle name="Calculation 2 3 3" xfId="4285" xr:uid="{00000000-0005-0000-0000-0000050A0000}"/>
    <cellStyle name="Calculation 2 3 3 2" xfId="4286" xr:uid="{00000000-0005-0000-0000-0000060A0000}"/>
    <cellStyle name="Calculation 2 3 3 3" xfId="4287" xr:uid="{00000000-0005-0000-0000-0000070A0000}"/>
    <cellStyle name="Calculation 2 3 30" xfId="4288" xr:uid="{00000000-0005-0000-0000-0000080A0000}"/>
    <cellStyle name="Calculation 2 3 31" xfId="4289" xr:uid="{00000000-0005-0000-0000-0000090A0000}"/>
    <cellStyle name="Calculation 2 3 32" xfId="4290" xr:uid="{00000000-0005-0000-0000-00000A0A0000}"/>
    <cellStyle name="Calculation 2 3 4" xfId="4291" xr:uid="{00000000-0005-0000-0000-00000B0A0000}"/>
    <cellStyle name="Calculation 2 3 5" xfId="4292" xr:uid="{00000000-0005-0000-0000-00000C0A0000}"/>
    <cellStyle name="Calculation 2 3 6" xfId="4293" xr:uid="{00000000-0005-0000-0000-00000D0A0000}"/>
    <cellStyle name="Calculation 2 3 7" xfId="4294" xr:uid="{00000000-0005-0000-0000-00000E0A0000}"/>
    <cellStyle name="Calculation 2 3 8" xfId="4295" xr:uid="{00000000-0005-0000-0000-00000F0A0000}"/>
    <cellStyle name="Calculation 2 3 9" xfId="4296" xr:uid="{00000000-0005-0000-0000-0000100A0000}"/>
    <cellStyle name="Calculation 2 30" xfId="4297" xr:uid="{00000000-0005-0000-0000-0000110A0000}"/>
    <cellStyle name="Calculation 2 31" xfId="4298" xr:uid="{00000000-0005-0000-0000-0000120A0000}"/>
    <cellStyle name="Calculation 2 32" xfId="4299" xr:uid="{00000000-0005-0000-0000-0000130A0000}"/>
    <cellStyle name="Calculation 2 33" xfId="4300" xr:uid="{00000000-0005-0000-0000-0000140A0000}"/>
    <cellStyle name="Calculation 2 34" xfId="4301" xr:uid="{00000000-0005-0000-0000-0000150A0000}"/>
    <cellStyle name="Calculation 2 35" xfId="4302" xr:uid="{00000000-0005-0000-0000-0000160A0000}"/>
    <cellStyle name="Calculation 2 36" xfId="4303" xr:uid="{00000000-0005-0000-0000-0000170A0000}"/>
    <cellStyle name="Calculation 2 4" xfId="232" xr:uid="{00000000-0005-0000-0000-0000180A0000}"/>
    <cellStyle name="Calculation 2 4 10" xfId="4304" xr:uid="{00000000-0005-0000-0000-0000190A0000}"/>
    <cellStyle name="Calculation 2 4 11" xfId="4305" xr:uid="{00000000-0005-0000-0000-00001A0A0000}"/>
    <cellStyle name="Calculation 2 4 12" xfId="4306" xr:uid="{00000000-0005-0000-0000-00001B0A0000}"/>
    <cellStyle name="Calculation 2 4 13" xfId="4307" xr:uid="{00000000-0005-0000-0000-00001C0A0000}"/>
    <cellStyle name="Calculation 2 4 14" xfId="4308" xr:uid="{00000000-0005-0000-0000-00001D0A0000}"/>
    <cellStyle name="Calculation 2 4 15" xfId="4309" xr:uid="{00000000-0005-0000-0000-00001E0A0000}"/>
    <cellStyle name="Calculation 2 4 16" xfId="4310" xr:uid="{00000000-0005-0000-0000-00001F0A0000}"/>
    <cellStyle name="Calculation 2 4 17" xfId="4311" xr:uid="{00000000-0005-0000-0000-0000200A0000}"/>
    <cellStyle name="Calculation 2 4 18" xfId="4312" xr:uid="{00000000-0005-0000-0000-0000210A0000}"/>
    <cellStyle name="Calculation 2 4 19" xfId="4313" xr:uid="{00000000-0005-0000-0000-0000220A0000}"/>
    <cellStyle name="Calculation 2 4 2" xfId="4314" xr:uid="{00000000-0005-0000-0000-0000230A0000}"/>
    <cellStyle name="Calculation 2 4 2 2" xfId="4315" xr:uid="{00000000-0005-0000-0000-0000240A0000}"/>
    <cellStyle name="Calculation 2 4 2 3" xfId="4316" xr:uid="{00000000-0005-0000-0000-0000250A0000}"/>
    <cellStyle name="Calculation 2 4 20" xfId="4317" xr:uid="{00000000-0005-0000-0000-0000260A0000}"/>
    <cellStyle name="Calculation 2 4 21" xfId="4318" xr:uid="{00000000-0005-0000-0000-0000270A0000}"/>
    <cellStyle name="Calculation 2 4 22" xfId="4319" xr:uid="{00000000-0005-0000-0000-0000280A0000}"/>
    <cellStyle name="Calculation 2 4 23" xfId="4320" xr:uid="{00000000-0005-0000-0000-0000290A0000}"/>
    <cellStyle name="Calculation 2 4 24" xfId="4321" xr:uid="{00000000-0005-0000-0000-00002A0A0000}"/>
    <cellStyle name="Calculation 2 4 25" xfId="4322" xr:uid="{00000000-0005-0000-0000-00002B0A0000}"/>
    <cellStyle name="Calculation 2 4 26" xfId="4323" xr:uid="{00000000-0005-0000-0000-00002C0A0000}"/>
    <cellStyle name="Calculation 2 4 27" xfId="4324" xr:uid="{00000000-0005-0000-0000-00002D0A0000}"/>
    <cellStyle name="Calculation 2 4 28" xfId="4325" xr:uid="{00000000-0005-0000-0000-00002E0A0000}"/>
    <cellStyle name="Calculation 2 4 29" xfId="4326" xr:uid="{00000000-0005-0000-0000-00002F0A0000}"/>
    <cellStyle name="Calculation 2 4 3" xfId="4327" xr:uid="{00000000-0005-0000-0000-0000300A0000}"/>
    <cellStyle name="Calculation 2 4 3 2" xfId="4328" xr:uid="{00000000-0005-0000-0000-0000310A0000}"/>
    <cellStyle name="Calculation 2 4 3 3" xfId="4329" xr:uid="{00000000-0005-0000-0000-0000320A0000}"/>
    <cellStyle name="Calculation 2 4 30" xfId="4330" xr:uid="{00000000-0005-0000-0000-0000330A0000}"/>
    <cellStyle name="Calculation 2 4 31" xfId="4331" xr:uid="{00000000-0005-0000-0000-0000340A0000}"/>
    <cellStyle name="Calculation 2 4 32" xfId="4332" xr:uid="{00000000-0005-0000-0000-0000350A0000}"/>
    <cellStyle name="Calculation 2 4 4" xfId="4333" xr:uid="{00000000-0005-0000-0000-0000360A0000}"/>
    <cellStyle name="Calculation 2 4 5" xfId="4334" xr:uid="{00000000-0005-0000-0000-0000370A0000}"/>
    <cellStyle name="Calculation 2 4 6" xfId="4335" xr:uid="{00000000-0005-0000-0000-0000380A0000}"/>
    <cellStyle name="Calculation 2 4 7" xfId="4336" xr:uid="{00000000-0005-0000-0000-0000390A0000}"/>
    <cellStyle name="Calculation 2 4 8" xfId="4337" xr:uid="{00000000-0005-0000-0000-00003A0A0000}"/>
    <cellStyle name="Calculation 2 4 9" xfId="4338" xr:uid="{00000000-0005-0000-0000-00003B0A0000}"/>
    <cellStyle name="Calculation 2 5" xfId="4339" xr:uid="{00000000-0005-0000-0000-00003C0A0000}"/>
    <cellStyle name="Calculation 2 5 10" xfId="4340" xr:uid="{00000000-0005-0000-0000-00003D0A0000}"/>
    <cellStyle name="Calculation 2 5 11" xfId="4341" xr:uid="{00000000-0005-0000-0000-00003E0A0000}"/>
    <cellStyle name="Calculation 2 5 12" xfId="4342" xr:uid="{00000000-0005-0000-0000-00003F0A0000}"/>
    <cellStyle name="Calculation 2 5 13" xfId="4343" xr:uid="{00000000-0005-0000-0000-0000400A0000}"/>
    <cellStyle name="Calculation 2 5 14" xfId="4344" xr:uid="{00000000-0005-0000-0000-0000410A0000}"/>
    <cellStyle name="Calculation 2 5 15" xfId="4345" xr:uid="{00000000-0005-0000-0000-0000420A0000}"/>
    <cellStyle name="Calculation 2 5 16" xfId="4346" xr:uid="{00000000-0005-0000-0000-0000430A0000}"/>
    <cellStyle name="Calculation 2 5 17" xfId="4347" xr:uid="{00000000-0005-0000-0000-0000440A0000}"/>
    <cellStyle name="Calculation 2 5 18" xfId="4348" xr:uid="{00000000-0005-0000-0000-0000450A0000}"/>
    <cellStyle name="Calculation 2 5 19" xfId="4349" xr:uid="{00000000-0005-0000-0000-0000460A0000}"/>
    <cellStyle name="Calculation 2 5 2" xfId="4350" xr:uid="{00000000-0005-0000-0000-0000470A0000}"/>
    <cellStyle name="Calculation 2 5 2 2" xfId="4351" xr:uid="{00000000-0005-0000-0000-0000480A0000}"/>
    <cellStyle name="Calculation 2 5 2 3" xfId="4352" xr:uid="{00000000-0005-0000-0000-0000490A0000}"/>
    <cellStyle name="Calculation 2 5 20" xfId="4353" xr:uid="{00000000-0005-0000-0000-00004A0A0000}"/>
    <cellStyle name="Calculation 2 5 21" xfId="4354" xr:uid="{00000000-0005-0000-0000-00004B0A0000}"/>
    <cellStyle name="Calculation 2 5 22" xfId="4355" xr:uid="{00000000-0005-0000-0000-00004C0A0000}"/>
    <cellStyle name="Calculation 2 5 23" xfId="4356" xr:uid="{00000000-0005-0000-0000-00004D0A0000}"/>
    <cellStyle name="Calculation 2 5 24" xfId="4357" xr:uid="{00000000-0005-0000-0000-00004E0A0000}"/>
    <cellStyle name="Calculation 2 5 25" xfId="4358" xr:uid="{00000000-0005-0000-0000-00004F0A0000}"/>
    <cellStyle name="Calculation 2 5 26" xfId="4359" xr:uid="{00000000-0005-0000-0000-0000500A0000}"/>
    <cellStyle name="Calculation 2 5 27" xfId="4360" xr:uid="{00000000-0005-0000-0000-0000510A0000}"/>
    <cellStyle name="Calculation 2 5 28" xfId="4361" xr:uid="{00000000-0005-0000-0000-0000520A0000}"/>
    <cellStyle name="Calculation 2 5 29" xfId="4362" xr:uid="{00000000-0005-0000-0000-0000530A0000}"/>
    <cellStyle name="Calculation 2 5 3" xfId="4363" xr:uid="{00000000-0005-0000-0000-0000540A0000}"/>
    <cellStyle name="Calculation 2 5 3 2" xfId="4364" xr:uid="{00000000-0005-0000-0000-0000550A0000}"/>
    <cellStyle name="Calculation 2 5 3 3" xfId="4365" xr:uid="{00000000-0005-0000-0000-0000560A0000}"/>
    <cellStyle name="Calculation 2 5 30" xfId="4366" xr:uid="{00000000-0005-0000-0000-0000570A0000}"/>
    <cellStyle name="Calculation 2 5 31" xfId="4367" xr:uid="{00000000-0005-0000-0000-0000580A0000}"/>
    <cellStyle name="Calculation 2 5 32" xfId="4368" xr:uid="{00000000-0005-0000-0000-0000590A0000}"/>
    <cellStyle name="Calculation 2 5 4" xfId="4369" xr:uid="{00000000-0005-0000-0000-00005A0A0000}"/>
    <cellStyle name="Calculation 2 5 5" xfId="4370" xr:uid="{00000000-0005-0000-0000-00005B0A0000}"/>
    <cellStyle name="Calculation 2 5 6" xfId="4371" xr:uid="{00000000-0005-0000-0000-00005C0A0000}"/>
    <cellStyle name="Calculation 2 5 7" xfId="4372" xr:uid="{00000000-0005-0000-0000-00005D0A0000}"/>
    <cellStyle name="Calculation 2 5 8" xfId="4373" xr:uid="{00000000-0005-0000-0000-00005E0A0000}"/>
    <cellStyle name="Calculation 2 5 9" xfId="4374" xr:uid="{00000000-0005-0000-0000-00005F0A0000}"/>
    <cellStyle name="Calculation 2 6" xfId="4375" xr:uid="{00000000-0005-0000-0000-0000600A0000}"/>
    <cellStyle name="Calculation 2 6 2" xfId="4376" xr:uid="{00000000-0005-0000-0000-0000610A0000}"/>
    <cellStyle name="Calculation 2 6 2 2" xfId="4377" xr:uid="{00000000-0005-0000-0000-0000620A0000}"/>
    <cellStyle name="Calculation 2 6 2 2 2" xfId="4378" xr:uid="{00000000-0005-0000-0000-0000630A0000}"/>
    <cellStyle name="Calculation 2 6 2 2 2 2" xfId="4379" xr:uid="{00000000-0005-0000-0000-0000640A0000}"/>
    <cellStyle name="Calculation 2 6 2 2 2 3" xfId="4380" xr:uid="{00000000-0005-0000-0000-0000650A0000}"/>
    <cellStyle name="Calculation 2 6 2 2 3" xfId="4381" xr:uid="{00000000-0005-0000-0000-0000660A0000}"/>
    <cellStyle name="Calculation 2 6 2 3" xfId="4382" xr:uid="{00000000-0005-0000-0000-0000670A0000}"/>
    <cellStyle name="Calculation 2 6 2 3 2" xfId="4383" xr:uid="{00000000-0005-0000-0000-0000680A0000}"/>
    <cellStyle name="Calculation 2 6 2 4" xfId="4384" xr:uid="{00000000-0005-0000-0000-0000690A0000}"/>
    <cellStyle name="Calculation 2 6 2 4 2" xfId="4385" xr:uid="{00000000-0005-0000-0000-00006A0A0000}"/>
    <cellStyle name="Calculation 2 6 2 5" xfId="4386" xr:uid="{00000000-0005-0000-0000-00006B0A0000}"/>
    <cellStyle name="Calculation 2 6 3" xfId="4387" xr:uid="{00000000-0005-0000-0000-00006C0A0000}"/>
    <cellStyle name="Calculation 2 6 3 2" xfId="4388" xr:uid="{00000000-0005-0000-0000-00006D0A0000}"/>
    <cellStyle name="Calculation 2 6 3 2 2" xfId="4389" xr:uid="{00000000-0005-0000-0000-00006E0A0000}"/>
    <cellStyle name="Calculation 2 6 3 2 2 2" xfId="4390" xr:uid="{00000000-0005-0000-0000-00006F0A0000}"/>
    <cellStyle name="Calculation 2 6 3 2 3" xfId="4391" xr:uid="{00000000-0005-0000-0000-0000700A0000}"/>
    <cellStyle name="Calculation 2 6 3 3" xfId="4392" xr:uid="{00000000-0005-0000-0000-0000710A0000}"/>
    <cellStyle name="Calculation 2 6 4" xfId="4393" xr:uid="{00000000-0005-0000-0000-0000720A0000}"/>
    <cellStyle name="Calculation 2 6 4 2" xfId="4394" xr:uid="{00000000-0005-0000-0000-0000730A0000}"/>
    <cellStyle name="Calculation 2 6 5" xfId="4395" xr:uid="{00000000-0005-0000-0000-0000740A0000}"/>
    <cellStyle name="Calculation 2 6 5 2" xfId="4396" xr:uid="{00000000-0005-0000-0000-0000750A0000}"/>
    <cellStyle name="Calculation 2 6 6" xfId="4397" xr:uid="{00000000-0005-0000-0000-0000760A0000}"/>
    <cellStyle name="Calculation 2 6 6 2" xfId="4398" xr:uid="{00000000-0005-0000-0000-0000770A0000}"/>
    <cellStyle name="Calculation 2 6 6 2 2" xfId="4399" xr:uid="{00000000-0005-0000-0000-0000780A0000}"/>
    <cellStyle name="Calculation 2 6 6 3" xfId="4400" xr:uid="{00000000-0005-0000-0000-0000790A0000}"/>
    <cellStyle name="Calculation 2 6 7" xfId="4401" xr:uid="{00000000-0005-0000-0000-00007A0A0000}"/>
    <cellStyle name="Calculation 2 7" xfId="4402" xr:uid="{00000000-0005-0000-0000-00007B0A0000}"/>
    <cellStyle name="Calculation 2 7 2" xfId="4403" xr:uid="{00000000-0005-0000-0000-00007C0A0000}"/>
    <cellStyle name="Calculation 2 7 2 2" xfId="4404" xr:uid="{00000000-0005-0000-0000-00007D0A0000}"/>
    <cellStyle name="Calculation 2 7 2 2 2" xfId="4405" xr:uid="{00000000-0005-0000-0000-00007E0A0000}"/>
    <cellStyle name="Calculation 2 7 2 2 3" xfId="4406" xr:uid="{00000000-0005-0000-0000-00007F0A0000}"/>
    <cellStyle name="Calculation 2 7 2 3" xfId="4407" xr:uid="{00000000-0005-0000-0000-0000800A0000}"/>
    <cellStyle name="Calculation 2 7 3" xfId="4408" xr:uid="{00000000-0005-0000-0000-0000810A0000}"/>
    <cellStyle name="Calculation 2 8" xfId="4409" xr:uid="{00000000-0005-0000-0000-0000820A0000}"/>
    <cellStyle name="Calculation 2 8 2" xfId="4410" xr:uid="{00000000-0005-0000-0000-0000830A0000}"/>
    <cellStyle name="Calculation 2 8 2 2" xfId="4411" xr:uid="{00000000-0005-0000-0000-0000840A0000}"/>
    <cellStyle name="Calculation 2 8 2 2 2" xfId="4412" xr:uid="{00000000-0005-0000-0000-0000850A0000}"/>
    <cellStyle name="Calculation 2 8 2 2 3" xfId="4413" xr:uid="{00000000-0005-0000-0000-0000860A0000}"/>
    <cellStyle name="Calculation 2 8 2 3" xfId="4414" xr:uid="{00000000-0005-0000-0000-0000870A0000}"/>
    <cellStyle name="Calculation 2 8 3" xfId="4415" xr:uid="{00000000-0005-0000-0000-0000880A0000}"/>
    <cellStyle name="Calculation 2 9" xfId="4416" xr:uid="{00000000-0005-0000-0000-0000890A0000}"/>
    <cellStyle name="Calculation 2 9 2" xfId="4417" xr:uid="{00000000-0005-0000-0000-00008A0A0000}"/>
    <cellStyle name="Calculation 3" xfId="233" xr:uid="{00000000-0005-0000-0000-00008B0A0000}"/>
    <cellStyle name="Calculation 3 2" xfId="234" xr:uid="{00000000-0005-0000-0000-00008C0A0000}"/>
    <cellStyle name="Calculation 3 2 2" xfId="235" xr:uid="{00000000-0005-0000-0000-00008D0A0000}"/>
    <cellStyle name="Calculation 3 3" xfId="236" xr:uid="{00000000-0005-0000-0000-00008E0A0000}"/>
    <cellStyle name="Calculation 3 3 2" xfId="237" xr:uid="{00000000-0005-0000-0000-00008F0A0000}"/>
    <cellStyle name="Calculation 3 4" xfId="238" xr:uid="{00000000-0005-0000-0000-0000900A0000}"/>
    <cellStyle name="Calculation 4" xfId="4418" xr:uid="{00000000-0005-0000-0000-0000910A0000}"/>
    <cellStyle name="Calculation 4 2" xfId="4419" xr:uid="{00000000-0005-0000-0000-0000920A0000}"/>
    <cellStyle name="Calculation 5" xfId="4420" xr:uid="{00000000-0005-0000-0000-0000930A0000}"/>
    <cellStyle name="Calculation 5 2" xfId="4421" xr:uid="{00000000-0005-0000-0000-0000940A0000}"/>
    <cellStyle name="Calculation 6" xfId="4422" xr:uid="{00000000-0005-0000-0000-0000950A0000}"/>
    <cellStyle name="Calculation 6 2" xfId="4423" xr:uid="{00000000-0005-0000-0000-0000960A0000}"/>
    <cellStyle name="Calculation 7" xfId="4424" xr:uid="{00000000-0005-0000-0000-0000970A0000}"/>
    <cellStyle name="Calculation 7 2" xfId="4425" xr:uid="{00000000-0005-0000-0000-0000980A0000}"/>
    <cellStyle name="Check" xfId="4426" xr:uid="{00000000-0005-0000-0000-0000990A0000}"/>
    <cellStyle name="Check Cell 2" xfId="239" xr:uid="{00000000-0005-0000-0000-00009A0A0000}"/>
    <cellStyle name="Check Cell 2 2" xfId="4427" xr:uid="{00000000-0005-0000-0000-00009B0A0000}"/>
    <cellStyle name="Check Cell 2 2 2" xfId="4428" xr:uid="{00000000-0005-0000-0000-00009C0A0000}"/>
    <cellStyle name="Check Cell 2 2 2 2" xfId="4429" xr:uid="{00000000-0005-0000-0000-00009D0A0000}"/>
    <cellStyle name="Check Cell 2 2 2 2 2" xfId="4430" xr:uid="{00000000-0005-0000-0000-00009E0A0000}"/>
    <cellStyle name="Check Cell 2 2 2 3" xfId="4431" xr:uid="{00000000-0005-0000-0000-00009F0A0000}"/>
    <cellStyle name="Check Cell 2 2 2 4" xfId="4432" xr:uid="{00000000-0005-0000-0000-0000A00A0000}"/>
    <cellStyle name="Check Cell 2 2 3" xfId="4433" xr:uid="{00000000-0005-0000-0000-0000A10A0000}"/>
    <cellStyle name="Check Cell 2 2 3 2" xfId="4434" xr:uid="{00000000-0005-0000-0000-0000A20A0000}"/>
    <cellStyle name="Check Cell 2 2 3 2 2" xfId="4435" xr:uid="{00000000-0005-0000-0000-0000A30A0000}"/>
    <cellStyle name="Check Cell 2 2 4" xfId="4436" xr:uid="{00000000-0005-0000-0000-0000A40A0000}"/>
    <cellStyle name="Check Cell 2 2 5" xfId="4437" xr:uid="{00000000-0005-0000-0000-0000A50A0000}"/>
    <cellStyle name="Check Cell 2 2 6" xfId="4438" xr:uid="{00000000-0005-0000-0000-0000A60A0000}"/>
    <cellStyle name="Check Cell 2 2 6 2" xfId="4439" xr:uid="{00000000-0005-0000-0000-0000A70A0000}"/>
    <cellStyle name="Check Cell 2 3" xfId="4440" xr:uid="{00000000-0005-0000-0000-0000A80A0000}"/>
    <cellStyle name="Check Cell 2 4" xfId="4441" xr:uid="{00000000-0005-0000-0000-0000A90A0000}"/>
    <cellStyle name="Check Cell 2 4 2" xfId="4442" xr:uid="{00000000-0005-0000-0000-0000AA0A0000}"/>
    <cellStyle name="Check Cell 2 4 2 2" xfId="4443" xr:uid="{00000000-0005-0000-0000-0000AB0A0000}"/>
    <cellStyle name="Check Cell 2 5" xfId="4444" xr:uid="{00000000-0005-0000-0000-0000AC0A0000}"/>
    <cellStyle name="Check Cell 2 5 2" xfId="4445" xr:uid="{00000000-0005-0000-0000-0000AD0A0000}"/>
    <cellStyle name="Check Cell 2 5 2 2" xfId="4446" xr:uid="{00000000-0005-0000-0000-0000AE0A0000}"/>
    <cellStyle name="Check Cell 2 6" xfId="4447" xr:uid="{00000000-0005-0000-0000-0000AF0A0000}"/>
    <cellStyle name="Check Cell 2 7" xfId="4448" xr:uid="{00000000-0005-0000-0000-0000B00A0000}"/>
    <cellStyle name="Check Cell 3" xfId="240" xr:uid="{00000000-0005-0000-0000-0000B10A0000}"/>
    <cellStyle name="Check Cell 3 2" xfId="4449" xr:uid="{00000000-0005-0000-0000-0000B20A0000}"/>
    <cellStyle name="Check Cell 3 3" xfId="4450" xr:uid="{00000000-0005-0000-0000-0000B30A0000}"/>
    <cellStyle name="Check Cell 4" xfId="4451" xr:uid="{00000000-0005-0000-0000-0000B40A0000}"/>
    <cellStyle name="Check Cell 5" xfId="4452" xr:uid="{00000000-0005-0000-0000-0000B50A0000}"/>
    <cellStyle name="Check Cell 6" xfId="4453" xr:uid="{00000000-0005-0000-0000-0000B60A0000}"/>
    <cellStyle name="Check Cell 7" xfId="4454" xr:uid="{00000000-0005-0000-0000-0000B70A0000}"/>
    <cellStyle name="ColBlue" xfId="4455" xr:uid="{00000000-0005-0000-0000-0000B80A0000}"/>
    <cellStyle name="ColGreen" xfId="4456" xr:uid="{00000000-0005-0000-0000-0000B90A0000}"/>
    <cellStyle name="ColRed" xfId="4457" xr:uid="{00000000-0005-0000-0000-0000BA0A0000}"/>
    <cellStyle name="column Head Underlined" xfId="241" xr:uid="{00000000-0005-0000-0000-0000BB0A0000}"/>
    <cellStyle name="Column Heading" xfId="242" xr:uid="{00000000-0005-0000-0000-0000BC0A0000}"/>
    <cellStyle name="ColumnHeading" xfId="4458" xr:uid="{00000000-0005-0000-0000-0000BD0A0000}"/>
    <cellStyle name="ColumnHeadings" xfId="4459" xr:uid="{00000000-0005-0000-0000-0000BE0A0000}"/>
    <cellStyle name="ColumnHeadings2" xfId="4460" xr:uid="{00000000-0005-0000-0000-0000BF0A0000}"/>
    <cellStyle name="Comma  - Style1" xfId="4461" xr:uid="{00000000-0005-0000-0000-0000C00A0000}"/>
    <cellStyle name="Comma  - Style2" xfId="4462" xr:uid="{00000000-0005-0000-0000-0000C10A0000}"/>
    <cellStyle name="Comma  - Style3" xfId="4463" xr:uid="{00000000-0005-0000-0000-0000C20A0000}"/>
    <cellStyle name="Comma  - Style4" xfId="4464" xr:uid="{00000000-0005-0000-0000-0000C30A0000}"/>
    <cellStyle name="Comma  - Style5" xfId="4465" xr:uid="{00000000-0005-0000-0000-0000C40A0000}"/>
    <cellStyle name="Comma  - Style6" xfId="4466" xr:uid="{00000000-0005-0000-0000-0000C50A0000}"/>
    <cellStyle name="Comma  - Style7" xfId="4467" xr:uid="{00000000-0005-0000-0000-0000C60A0000}"/>
    <cellStyle name="Comma  - Style8" xfId="4468" xr:uid="{00000000-0005-0000-0000-0000C70A0000}"/>
    <cellStyle name="Comma (0)" xfId="4469" xr:uid="{00000000-0005-0000-0000-0000C80A0000}"/>
    <cellStyle name="Comma (1)" xfId="4470" xr:uid="{00000000-0005-0000-0000-0000C90A0000}"/>
    <cellStyle name="Comma (2)" xfId="4471" xr:uid="{00000000-0005-0000-0000-0000CA0A0000}"/>
    <cellStyle name="Comma [0] 2" xfId="4472" xr:uid="{00000000-0005-0000-0000-0000CB0A0000}"/>
    <cellStyle name="Comma [0] 2 2" xfId="4473" xr:uid="{00000000-0005-0000-0000-0000CC0A0000}"/>
    <cellStyle name="Comma [0] 3" xfId="4474" xr:uid="{00000000-0005-0000-0000-0000CD0A0000}"/>
    <cellStyle name="Comma [0] 4" xfId="4475" xr:uid="{00000000-0005-0000-0000-0000CE0A0000}"/>
    <cellStyle name="Comma [0] 4 2" xfId="4476" xr:uid="{00000000-0005-0000-0000-0000CF0A0000}"/>
    <cellStyle name="Comma [1]" xfId="243" xr:uid="{00000000-0005-0000-0000-0000D00A0000}"/>
    <cellStyle name="Comma [1] 2" xfId="244" xr:uid="{00000000-0005-0000-0000-0000D10A0000}"/>
    <cellStyle name="Comma [1] 2 2" xfId="245" xr:uid="{00000000-0005-0000-0000-0000D20A0000}"/>
    <cellStyle name="Comma [1] 2 3" xfId="246" xr:uid="{00000000-0005-0000-0000-0000D30A0000}"/>
    <cellStyle name="Comma [1] 2 4" xfId="247" xr:uid="{00000000-0005-0000-0000-0000D40A0000}"/>
    <cellStyle name="Comma [1] 2 5" xfId="248" xr:uid="{00000000-0005-0000-0000-0000D50A0000}"/>
    <cellStyle name="Comma [1] 2 6" xfId="249" xr:uid="{00000000-0005-0000-0000-0000D60A0000}"/>
    <cellStyle name="Comma [1] 2 7" xfId="250" xr:uid="{00000000-0005-0000-0000-0000D70A0000}"/>
    <cellStyle name="Comma [1] 2 8" xfId="251" xr:uid="{00000000-0005-0000-0000-0000D80A0000}"/>
    <cellStyle name="Comma [2]" xfId="4477" xr:uid="{00000000-0005-0000-0000-0000D90A0000}"/>
    <cellStyle name="Comma [3]" xfId="4478" xr:uid="{00000000-0005-0000-0000-0000DA0A0000}"/>
    <cellStyle name="Comma 0" xfId="4479" xr:uid="{00000000-0005-0000-0000-0000DB0A0000}"/>
    <cellStyle name="Comma 0*" xfId="4480" xr:uid="{00000000-0005-0000-0000-0000DC0A0000}"/>
    <cellStyle name="Comma 0_Model_Sep_2_02" xfId="4481" xr:uid="{00000000-0005-0000-0000-0000DD0A0000}"/>
    <cellStyle name="Comma 10" xfId="252" xr:uid="{00000000-0005-0000-0000-0000DE0A0000}"/>
    <cellStyle name="Comma 11" xfId="253" xr:uid="{00000000-0005-0000-0000-0000DF0A0000}"/>
    <cellStyle name="Comma 11 2" xfId="254" xr:uid="{00000000-0005-0000-0000-0000E00A0000}"/>
    <cellStyle name="Comma 11 2 2" xfId="1870" xr:uid="{00000000-0005-0000-0000-0000E10A0000}"/>
    <cellStyle name="Comma 11 3" xfId="1869" xr:uid="{00000000-0005-0000-0000-0000E20A0000}"/>
    <cellStyle name="Comma 12" xfId="255" xr:uid="{00000000-0005-0000-0000-0000E30A0000}"/>
    <cellStyle name="Comma 13" xfId="256" xr:uid="{00000000-0005-0000-0000-0000E40A0000}"/>
    <cellStyle name="Comma 14" xfId="257" xr:uid="{00000000-0005-0000-0000-0000E50A0000}"/>
    <cellStyle name="Comma 15" xfId="258" xr:uid="{00000000-0005-0000-0000-0000E60A0000}"/>
    <cellStyle name="Comma 16" xfId="259" xr:uid="{00000000-0005-0000-0000-0000E70A0000}"/>
    <cellStyle name="Comma 17" xfId="260" xr:uid="{00000000-0005-0000-0000-0000E80A0000}"/>
    <cellStyle name="Comma 18" xfId="4482" xr:uid="{00000000-0005-0000-0000-0000E90A0000}"/>
    <cellStyle name="Comma 2" xfId="261" xr:uid="{00000000-0005-0000-0000-0000EA0A0000}"/>
    <cellStyle name="Comma 2 10" xfId="262" xr:uid="{00000000-0005-0000-0000-0000EB0A0000}"/>
    <cellStyle name="Comma 2 10 10" xfId="4483" xr:uid="{00000000-0005-0000-0000-0000EC0A0000}"/>
    <cellStyle name="Comma 2 10 11" xfId="4484" xr:uid="{00000000-0005-0000-0000-0000ED0A0000}"/>
    <cellStyle name="Comma 2 10 12" xfId="4485" xr:uid="{00000000-0005-0000-0000-0000EE0A0000}"/>
    <cellStyle name="Comma 2 10 2" xfId="4486" xr:uid="{00000000-0005-0000-0000-0000EF0A0000}"/>
    <cellStyle name="Comma 2 10 2 2" xfId="4487" xr:uid="{00000000-0005-0000-0000-0000F00A0000}"/>
    <cellStyle name="Comma 2 10 2 3" xfId="4488" xr:uid="{00000000-0005-0000-0000-0000F10A0000}"/>
    <cellStyle name="Comma 2 10 3" xfId="4489" xr:uid="{00000000-0005-0000-0000-0000F20A0000}"/>
    <cellStyle name="Comma 2 10 4" xfId="4490" xr:uid="{00000000-0005-0000-0000-0000F30A0000}"/>
    <cellStyle name="Comma 2 10 5" xfId="4491" xr:uid="{00000000-0005-0000-0000-0000F40A0000}"/>
    <cellStyle name="Comma 2 10 6" xfId="4492" xr:uid="{00000000-0005-0000-0000-0000F50A0000}"/>
    <cellStyle name="Comma 2 10 6 2" xfId="4493" xr:uid="{00000000-0005-0000-0000-0000F60A0000}"/>
    <cellStyle name="Comma 2 10 7" xfId="4494" xr:uid="{00000000-0005-0000-0000-0000F70A0000}"/>
    <cellStyle name="Comma 2 10 7 2" xfId="4495" xr:uid="{00000000-0005-0000-0000-0000F80A0000}"/>
    <cellStyle name="Comma 2 10 7 3" xfId="4496" xr:uid="{00000000-0005-0000-0000-0000F90A0000}"/>
    <cellStyle name="Comma 2 10 8" xfId="4497" xr:uid="{00000000-0005-0000-0000-0000FA0A0000}"/>
    <cellStyle name="Comma 2 10 9" xfId="4498" xr:uid="{00000000-0005-0000-0000-0000FB0A0000}"/>
    <cellStyle name="Comma 2 100" xfId="4499" xr:uid="{00000000-0005-0000-0000-0000FC0A0000}"/>
    <cellStyle name="Comma 2 101" xfId="4500" xr:uid="{00000000-0005-0000-0000-0000FD0A0000}"/>
    <cellStyle name="Comma 2 102" xfId="4501" xr:uid="{00000000-0005-0000-0000-0000FE0A0000}"/>
    <cellStyle name="Comma 2 103" xfId="4502" xr:uid="{00000000-0005-0000-0000-0000FF0A0000}"/>
    <cellStyle name="Comma 2 104" xfId="4503" xr:uid="{00000000-0005-0000-0000-0000000B0000}"/>
    <cellStyle name="Comma 2 105" xfId="4504" xr:uid="{00000000-0005-0000-0000-0000010B0000}"/>
    <cellStyle name="Comma 2 106" xfId="4505" xr:uid="{00000000-0005-0000-0000-0000020B0000}"/>
    <cellStyle name="Comma 2 107" xfId="4506" xr:uid="{00000000-0005-0000-0000-0000030B0000}"/>
    <cellStyle name="Comma 2 108" xfId="4507" xr:uid="{00000000-0005-0000-0000-0000040B0000}"/>
    <cellStyle name="Comma 2 109" xfId="4508" xr:uid="{00000000-0005-0000-0000-0000050B0000}"/>
    <cellStyle name="Comma 2 11" xfId="263" xr:uid="{00000000-0005-0000-0000-0000060B0000}"/>
    <cellStyle name="Comma 2 110" xfId="4509" xr:uid="{00000000-0005-0000-0000-0000070B0000}"/>
    <cellStyle name="Comma 2 111" xfId="4510" xr:uid="{00000000-0005-0000-0000-0000080B0000}"/>
    <cellStyle name="Comma 2 112" xfId="4511" xr:uid="{00000000-0005-0000-0000-0000090B0000}"/>
    <cellStyle name="Comma 2 113" xfId="4512" xr:uid="{00000000-0005-0000-0000-00000A0B0000}"/>
    <cellStyle name="Comma 2 114" xfId="4513" xr:uid="{00000000-0005-0000-0000-00000B0B0000}"/>
    <cellStyle name="Comma 2 115" xfId="4514" xr:uid="{00000000-0005-0000-0000-00000C0B0000}"/>
    <cellStyle name="Comma 2 116" xfId="4515" xr:uid="{00000000-0005-0000-0000-00000D0B0000}"/>
    <cellStyle name="Comma 2 117" xfId="4516" xr:uid="{00000000-0005-0000-0000-00000E0B0000}"/>
    <cellStyle name="Comma 2 118" xfId="4517" xr:uid="{00000000-0005-0000-0000-00000F0B0000}"/>
    <cellStyle name="Comma 2 119" xfId="4518" xr:uid="{00000000-0005-0000-0000-0000100B0000}"/>
    <cellStyle name="Comma 2 12" xfId="264" xr:uid="{00000000-0005-0000-0000-0000110B0000}"/>
    <cellStyle name="Comma 2 120" xfId="4519" xr:uid="{00000000-0005-0000-0000-0000120B0000}"/>
    <cellStyle name="Comma 2 121" xfId="4520" xr:uid="{00000000-0005-0000-0000-0000130B0000}"/>
    <cellStyle name="Comma 2 122" xfId="4521" xr:uid="{00000000-0005-0000-0000-0000140B0000}"/>
    <cellStyle name="Comma 2 123" xfId="4522" xr:uid="{00000000-0005-0000-0000-0000150B0000}"/>
    <cellStyle name="Comma 2 124" xfId="4523" xr:uid="{00000000-0005-0000-0000-0000160B0000}"/>
    <cellStyle name="Comma 2 125" xfId="4524" xr:uid="{00000000-0005-0000-0000-0000170B0000}"/>
    <cellStyle name="Comma 2 126" xfId="4525" xr:uid="{00000000-0005-0000-0000-0000180B0000}"/>
    <cellStyle name="Comma 2 127" xfId="1935" xr:uid="{00000000-0005-0000-0000-0000190B0000}"/>
    <cellStyle name="Comma 2 13" xfId="265" xr:uid="{00000000-0005-0000-0000-00001A0B0000}"/>
    <cellStyle name="Comma 2 14" xfId="266" xr:uid="{00000000-0005-0000-0000-00001B0B0000}"/>
    <cellStyle name="Comma 2 15" xfId="267" xr:uid="{00000000-0005-0000-0000-00001C0B0000}"/>
    <cellStyle name="Comma 2 16" xfId="268" xr:uid="{00000000-0005-0000-0000-00001D0B0000}"/>
    <cellStyle name="Comma 2 17" xfId="269" xr:uid="{00000000-0005-0000-0000-00001E0B0000}"/>
    <cellStyle name="Comma 2 18" xfId="270" xr:uid="{00000000-0005-0000-0000-00001F0B0000}"/>
    <cellStyle name="Comma 2 19" xfId="271" xr:uid="{00000000-0005-0000-0000-0000200B0000}"/>
    <cellStyle name="Comma 2 2" xfId="272" xr:uid="{00000000-0005-0000-0000-0000210B0000}"/>
    <cellStyle name="Comma 2 2 10" xfId="273" xr:uid="{00000000-0005-0000-0000-0000220B0000}"/>
    <cellStyle name="Comma 2 2 11" xfId="274" xr:uid="{00000000-0005-0000-0000-0000230B0000}"/>
    <cellStyle name="Comma 2 2 12" xfId="275" xr:uid="{00000000-0005-0000-0000-0000240B0000}"/>
    <cellStyle name="Comma 2 2 13" xfId="276" xr:uid="{00000000-0005-0000-0000-0000250B0000}"/>
    <cellStyle name="Comma 2 2 14" xfId="277" xr:uid="{00000000-0005-0000-0000-0000260B0000}"/>
    <cellStyle name="Comma 2 2 15" xfId="278" xr:uid="{00000000-0005-0000-0000-0000270B0000}"/>
    <cellStyle name="Comma 2 2 16" xfId="279" xr:uid="{00000000-0005-0000-0000-0000280B0000}"/>
    <cellStyle name="Comma 2 2 17" xfId="280" xr:uid="{00000000-0005-0000-0000-0000290B0000}"/>
    <cellStyle name="Comma 2 2 18" xfId="281" xr:uid="{00000000-0005-0000-0000-00002A0B0000}"/>
    <cellStyle name="Comma 2 2 19" xfId="282" xr:uid="{00000000-0005-0000-0000-00002B0B0000}"/>
    <cellStyle name="Comma 2 2 2" xfId="283" xr:uid="{00000000-0005-0000-0000-00002C0B0000}"/>
    <cellStyle name="Comma 2 2 2 10" xfId="284" xr:uid="{00000000-0005-0000-0000-00002D0B0000}"/>
    <cellStyle name="Comma 2 2 2 11" xfId="285" xr:uid="{00000000-0005-0000-0000-00002E0B0000}"/>
    <cellStyle name="Comma 2 2 2 12" xfId="286" xr:uid="{00000000-0005-0000-0000-00002F0B0000}"/>
    <cellStyle name="Comma 2 2 2 13" xfId="287" xr:uid="{00000000-0005-0000-0000-0000300B0000}"/>
    <cellStyle name="Comma 2 2 2 14" xfId="288" xr:uid="{00000000-0005-0000-0000-0000310B0000}"/>
    <cellStyle name="Comma 2 2 2 15" xfId="289" xr:uid="{00000000-0005-0000-0000-0000320B0000}"/>
    <cellStyle name="Comma 2 2 2 16" xfId="290" xr:uid="{00000000-0005-0000-0000-0000330B0000}"/>
    <cellStyle name="Comma 2 2 2 17" xfId="291" xr:uid="{00000000-0005-0000-0000-0000340B0000}"/>
    <cellStyle name="Comma 2 2 2 18" xfId="292" xr:uid="{00000000-0005-0000-0000-0000350B0000}"/>
    <cellStyle name="Comma 2 2 2 2" xfId="293" xr:uid="{00000000-0005-0000-0000-0000360B0000}"/>
    <cellStyle name="Comma 2 2 2 2 2" xfId="294" xr:uid="{00000000-0005-0000-0000-0000370B0000}"/>
    <cellStyle name="Comma 2 2 2 2 2 10" xfId="4526" xr:uid="{00000000-0005-0000-0000-0000380B0000}"/>
    <cellStyle name="Comma 2 2 2 2 2 11" xfId="4527" xr:uid="{00000000-0005-0000-0000-0000390B0000}"/>
    <cellStyle name="Comma 2 2 2 2 2 12" xfId="4528" xr:uid="{00000000-0005-0000-0000-00003A0B0000}"/>
    <cellStyle name="Comma 2 2 2 2 2 13" xfId="4529" xr:uid="{00000000-0005-0000-0000-00003B0B0000}"/>
    <cellStyle name="Comma 2 2 2 2 2 14" xfId="4530" xr:uid="{00000000-0005-0000-0000-00003C0B0000}"/>
    <cellStyle name="Comma 2 2 2 2 2 2" xfId="295" xr:uid="{00000000-0005-0000-0000-00003D0B0000}"/>
    <cellStyle name="Comma 2 2 2 2 2 2 2" xfId="4531" xr:uid="{00000000-0005-0000-0000-00003E0B0000}"/>
    <cellStyle name="Comma 2 2 2 2 2 2 2 2" xfId="4532" xr:uid="{00000000-0005-0000-0000-00003F0B0000}"/>
    <cellStyle name="Comma 2 2 2 2 2 2 2 2 2" xfId="4533" xr:uid="{00000000-0005-0000-0000-0000400B0000}"/>
    <cellStyle name="Comma 2 2 2 2 2 2 2 2 2 2" xfId="4534" xr:uid="{00000000-0005-0000-0000-0000410B0000}"/>
    <cellStyle name="Comma 2 2 2 2 2 2 2 2 3" xfId="4535" xr:uid="{00000000-0005-0000-0000-0000420B0000}"/>
    <cellStyle name="Comma 2 2 2 2 2 2 2 2 4" xfId="4536" xr:uid="{00000000-0005-0000-0000-0000430B0000}"/>
    <cellStyle name="Comma 2 2 2 2 2 2 2 3" xfId="4537" xr:uid="{00000000-0005-0000-0000-0000440B0000}"/>
    <cellStyle name="Comma 2 2 2 2 2 2 2 3 2" xfId="4538" xr:uid="{00000000-0005-0000-0000-0000450B0000}"/>
    <cellStyle name="Comma 2 2 2 2 2 2 2 3 2 2" xfId="4539" xr:uid="{00000000-0005-0000-0000-0000460B0000}"/>
    <cellStyle name="Comma 2 2 2 2 2 2 2 4" xfId="4540" xr:uid="{00000000-0005-0000-0000-0000470B0000}"/>
    <cellStyle name="Comma 2 2 2 2 2 2 2 4 2" xfId="4541" xr:uid="{00000000-0005-0000-0000-0000480B0000}"/>
    <cellStyle name="Comma 2 2 2 2 2 2 2 4 3" xfId="4542" xr:uid="{00000000-0005-0000-0000-0000490B0000}"/>
    <cellStyle name="Comma 2 2 2 2 2 2 2 5" xfId="4543" xr:uid="{00000000-0005-0000-0000-00004A0B0000}"/>
    <cellStyle name="Comma 2 2 2 2 2 2 2 6" xfId="4544" xr:uid="{00000000-0005-0000-0000-00004B0B0000}"/>
    <cellStyle name="Comma 2 2 2 2 2 2 2 6 2" xfId="4545" xr:uid="{00000000-0005-0000-0000-00004C0B0000}"/>
    <cellStyle name="Comma 2 2 2 2 2 2 2 7" xfId="4546" xr:uid="{00000000-0005-0000-0000-00004D0B0000}"/>
    <cellStyle name="Comma 2 2 2 2 2 2 3" xfId="4547" xr:uid="{00000000-0005-0000-0000-00004E0B0000}"/>
    <cellStyle name="Comma 2 2 2 2 2 2 3 2" xfId="4548" xr:uid="{00000000-0005-0000-0000-00004F0B0000}"/>
    <cellStyle name="Comma 2 2 2 2 2 2 3 3" xfId="4549" xr:uid="{00000000-0005-0000-0000-0000500B0000}"/>
    <cellStyle name="Comma 2 2 2 2 2 2 4" xfId="4550" xr:uid="{00000000-0005-0000-0000-0000510B0000}"/>
    <cellStyle name="Comma 2 2 2 2 2 2 4 2" xfId="4551" xr:uid="{00000000-0005-0000-0000-0000520B0000}"/>
    <cellStyle name="Comma 2 2 2 2 2 2 4 2 2" xfId="4552" xr:uid="{00000000-0005-0000-0000-0000530B0000}"/>
    <cellStyle name="Comma 2 2 2 2 2 2 5" xfId="4553" xr:uid="{00000000-0005-0000-0000-0000540B0000}"/>
    <cellStyle name="Comma 2 2 2 2 2 2 5 2" xfId="4554" xr:uid="{00000000-0005-0000-0000-0000550B0000}"/>
    <cellStyle name="Comma 2 2 2 2 2 2 5 2 2" xfId="4555" xr:uid="{00000000-0005-0000-0000-0000560B0000}"/>
    <cellStyle name="Comma 2 2 2 2 2 2 6" xfId="4556" xr:uid="{00000000-0005-0000-0000-0000570B0000}"/>
    <cellStyle name="Comma 2 2 2 2 2 2 7" xfId="4557" xr:uid="{00000000-0005-0000-0000-0000580B0000}"/>
    <cellStyle name="Comma 2 2 2 2 2 2 7 2" xfId="4558" xr:uid="{00000000-0005-0000-0000-0000590B0000}"/>
    <cellStyle name="Comma 2 2 2 2 2 3" xfId="296" xr:uid="{00000000-0005-0000-0000-00005A0B0000}"/>
    <cellStyle name="Comma 2 2 2 2 2 3 2" xfId="4559" xr:uid="{00000000-0005-0000-0000-00005B0B0000}"/>
    <cellStyle name="Comma 2 2 2 2 2 3 2 2" xfId="4560" xr:uid="{00000000-0005-0000-0000-00005C0B0000}"/>
    <cellStyle name="Comma 2 2 2 2 2 3 2 2 2" xfId="4561" xr:uid="{00000000-0005-0000-0000-00005D0B0000}"/>
    <cellStyle name="Comma 2 2 2 2 2 3 2 2 3" xfId="4562" xr:uid="{00000000-0005-0000-0000-00005E0B0000}"/>
    <cellStyle name="Comma 2 2 2 2 2 3 2 3" xfId="4563" xr:uid="{00000000-0005-0000-0000-00005F0B0000}"/>
    <cellStyle name="Comma 2 2 2 2 2 3 2 4" xfId="4564" xr:uid="{00000000-0005-0000-0000-0000600B0000}"/>
    <cellStyle name="Comma 2 2 2 2 2 3 2 5" xfId="4565" xr:uid="{00000000-0005-0000-0000-0000610B0000}"/>
    <cellStyle name="Comma 2 2 2 2 2 3 3" xfId="4566" xr:uid="{00000000-0005-0000-0000-0000620B0000}"/>
    <cellStyle name="Comma 2 2 2 2 2 3 3 2" xfId="4567" xr:uid="{00000000-0005-0000-0000-0000630B0000}"/>
    <cellStyle name="Comma 2 2 2 2 2 3 3 2 2" xfId="4568" xr:uid="{00000000-0005-0000-0000-0000640B0000}"/>
    <cellStyle name="Comma 2 2 2 2 2 3 4" xfId="4569" xr:uid="{00000000-0005-0000-0000-0000650B0000}"/>
    <cellStyle name="Comma 2 2 2 2 2 3 5" xfId="4570" xr:uid="{00000000-0005-0000-0000-0000660B0000}"/>
    <cellStyle name="Comma 2 2 2 2 2 3 6" xfId="4571" xr:uid="{00000000-0005-0000-0000-0000670B0000}"/>
    <cellStyle name="Comma 2 2 2 2 2 3 6 2" xfId="4572" xr:uid="{00000000-0005-0000-0000-0000680B0000}"/>
    <cellStyle name="Comma 2 2 2 2 2 3 7" xfId="4573" xr:uid="{00000000-0005-0000-0000-0000690B0000}"/>
    <cellStyle name="Comma 2 2 2 2 2 4" xfId="297" xr:uid="{00000000-0005-0000-0000-00006A0B0000}"/>
    <cellStyle name="Comma 2 2 2 2 2 4 2" xfId="4574" xr:uid="{00000000-0005-0000-0000-00006B0B0000}"/>
    <cellStyle name="Comma 2 2 2 2 2 4 2 2" xfId="4575" xr:uid="{00000000-0005-0000-0000-00006C0B0000}"/>
    <cellStyle name="Comma 2 2 2 2 2 5" xfId="298" xr:uid="{00000000-0005-0000-0000-00006D0B0000}"/>
    <cellStyle name="Comma 2 2 2 2 2 5 2" xfId="4576" xr:uid="{00000000-0005-0000-0000-00006E0B0000}"/>
    <cellStyle name="Comma 2 2 2 2 2 5 2 2" xfId="4577" xr:uid="{00000000-0005-0000-0000-00006F0B0000}"/>
    <cellStyle name="Comma 2 2 2 2 2 6" xfId="299" xr:uid="{00000000-0005-0000-0000-0000700B0000}"/>
    <cellStyle name="Comma 2 2 2 2 2 7" xfId="300" xr:uid="{00000000-0005-0000-0000-0000710B0000}"/>
    <cellStyle name="Comma 2 2 2 2 2 7 2" xfId="4578" xr:uid="{00000000-0005-0000-0000-0000720B0000}"/>
    <cellStyle name="Comma 2 2 2 2 2 8" xfId="4579" xr:uid="{00000000-0005-0000-0000-0000730B0000}"/>
    <cellStyle name="Comma 2 2 2 2 2 9" xfId="4580" xr:uid="{00000000-0005-0000-0000-0000740B0000}"/>
    <cellStyle name="Comma 2 2 2 2 3" xfId="301" xr:uid="{00000000-0005-0000-0000-0000750B0000}"/>
    <cellStyle name="Comma 2 2 2 2 3 2" xfId="4581" xr:uid="{00000000-0005-0000-0000-0000760B0000}"/>
    <cellStyle name="Comma 2 2 2 2 3 2 2" xfId="4582" xr:uid="{00000000-0005-0000-0000-0000770B0000}"/>
    <cellStyle name="Comma 2 2 2 2 3 2 2 2" xfId="4583" xr:uid="{00000000-0005-0000-0000-0000780B0000}"/>
    <cellStyle name="Comma 2 2 2 2 3 2 2 2 2" xfId="4584" xr:uid="{00000000-0005-0000-0000-0000790B0000}"/>
    <cellStyle name="Comma 2 2 2 2 3 2 2 2 3" xfId="4585" xr:uid="{00000000-0005-0000-0000-00007A0B0000}"/>
    <cellStyle name="Comma 2 2 2 2 3 2 2 3" xfId="4586" xr:uid="{00000000-0005-0000-0000-00007B0B0000}"/>
    <cellStyle name="Comma 2 2 2 2 3 2 3" xfId="4587" xr:uid="{00000000-0005-0000-0000-00007C0B0000}"/>
    <cellStyle name="Comma 2 2 2 2 3 2 4" xfId="4588" xr:uid="{00000000-0005-0000-0000-00007D0B0000}"/>
    <cellStyle name="Comma 2 2 2 2 3 2 5" xfId="4589" xr:uid="{00000000-0005-0000-0000-00007E0B0000}"/>
    <cellStyle name="Comma 2 2 2 2 3 3" xfId="4590" xr:uid="{00000000-0005-0000-0000-00007F0B0000}"/>
    <cellStyle name="Comma 2 2 2 2 3 3 2" xfId="4591" xr:uid="{00000000-0005-0000-0000-0000800B0000}"/>
    <cellStyle name="Comma 2 2 2 2 3 3 2 2" xfId="4592" xr:uid="{00000000-0005-0000-0000-0000810B0000}"/>
    <cellStyle name="Comma 2 2 2 2 3 4" xfId="4593" xr:uid="{00000000-0005-0000-0000-0000820B0000}"/>
    <cellStyle name="Comma 2 2 2 2 3 5" xfId="4594" xr:uid="{00000000-0005-0000-0000-0000830B0000}"/>
    <cellStyle name="Comma 2 2 2 2 3 6" xfId="4595" xr:uid="{00000000-0005-0000-0000-0000840B0000}"/>
    <cellStyle name="Comma 2 2 2 2 3 6 2" xfId="4596" xr:uid="{00000000-0005-0000-0000-0000850B0000}"/>
    <cellStyle name="Comma 2 2 2 2 3 7" xfId="4597" xr:uid="{00000000-0005-0000-0000-0000860B0000}"/>
    <cellStyle name="Comma 2 2 2 2 4" xfId="302" xr:uid="{00000000-0005-0000-0000-0000870B0000}"/>
    <cellStyle name="Comma 2 2 2 2 4 2" xfId="4598" xr:uid="{00000000-0005-0000-0000-0000880B0000}"/>
    <cellStyle name="Comma 2 2 2 2 4 2 2" xfId="4599" xr:uid="{00000000-0005-0000-0000-0000890B0000}"/>
    <cellStyle name="Comma 2 2 2 2 4 2 2 2" xfId="4600" xr:uid="{00000000-0005-0000-0000-00008A0B0000}"/>
    <cellStyle name="Comma 2 2 2 2 4 2 2 3" xfId="4601" xr:uid="{00000000-0005-0000-0000-00008B0B0000}"/>
    <cellStyle name="Comma 2 2 2 2 4 2 3" xfId="4602" xr:uid="{00000000-0005-0000-0000-00008C0B0000}"/>
    <cellStyle name="Comma 2 2 2 2 4 3" xfId="4603" xr:uid="{00000000-0005-0000-0000-00008D0B0000}"/>
    <cellStyle name="Comma 2 2 2 2 5" xfId="303" xr:uid="{00000000-0005-0000-0000-00008E0B0000}"/>
    <cellStyle name="Comma 2 2 2 2 5 2" xfId="4604" xr:uid="{00000000-0005-0000-0000-00008F0B0000}"/>
    <cellStyle name="Comma 2 2 2 2 5 2 2" xfId="4605" xr:uid="{00000000-0005-0000-0000-0000900B0000}"/>
    <cellStyle name="Comma 2 2 2 2 6" xfId="304" xr:uid="{00000000-0005-0000-0000-0000910B0000}"/>
    <cellStyle name="Comma 2 2 2 2 7" xfId="305" xr:uid="{00000000-0005-0000-0000-0000920B0000}"/>
    <cellStyle name="Comma 2 2 2 2 7 2" xfId="4606" xr:uid="{00000000-0005-0000-0000-0000930B0000}"/>
    <cellStyle name="Comma 2 2 2 2 8" xfId="306" xr:uid="{00000000-0005-0000-0000-0000940B0000}"/>
    <cellStyle name="Comma 2 2 2 3" xfId="307" xr:uid="{00000000-0005-0000-0000-0000950B0000}"/>
    <cellStyle name="Comma 2 2 2 4" xfId="308" xr:uid="{00000000-0005-0000-0000-0000960B0000}"/>
    <cellStyle name="Comma 2 2 2 4 2" xfId="4607" xr:uid="{00000000-0005-0000-0000-0000970B0000}"/>
    <cellStyle name="Comma 2 2 2 4 2 2" xfId="4608" xr:uid="{00000000-0005-0000-0000-0000980B0000}"/>
    <cellStyle name="Comma 2 2 2 4 2 2 2" xfId="4609" xr:uid="{00000000-0005-0000-0000-0000990B0000}"/>
    <cellStyle name="Comma 2 2 2 4 2 2 3" xfId="4610" xr:uid="{00000000-0005-0000-0000-00009A0B0000}"/>
    <cellStyle name="Comma 2 2 2 4 2 3" xfId="4611" xr:uid="{00000000-0005-0000-0000-00009B0B0000}"/>
    <cellStyle name="Comma 2 2 2 4 2 4" xfId="4612" xr:uid="{00000000-0005-0000-0000-00009C0B0000}"/>
    <cellStyle name="Comma 2 2 2 4 2 5" xfId="4613" xr:uid="{00000000-0005-0000-0000-00009D0B0000}"/>
    <cellStyle name="Comma 2 2 2 4 3" xfId="4614" xr:uid="{00000000-0005-0000-0000-00009E0B0000}"/>
    <cellStyle name="Comma 2 2 2 4 3 2" xfId="4615" xr:uid="{00000000-0005-0000-0000-00009F0B0000}"/>
    <cellStyle name="Comma 2 2 2 4 3 2 2" xfId="4616" xr:uid="{00000000-0005-0000-0000-0000A00B0000}"/>
    <cellStyle name="Comma 2 2 2 4 4" xfId="4617" xr:uid="{00000000-0005-0000-0000-0000A10B0000}"/>
    <cellStyle name="Comma 2 2 2 4 5" xfId="4618" xr:uid="{00000000-0005-0000-0000-0000A20B0000}"/>
    <cellStyle name="Comma 2 2 2 4 6" xfId="4619" xr:uid="{00000000-0005-0000-0000-0000A30B0000}"/>
    <cellStyle name="Comma 2 2 2 4 6 2" xfId="4620" xr:uid="{00000000-0005-0000-0000-0000A40B0000}"/>
    <cellStyle name="Comma 2 2 2 4 7" xfId="4621" xr:uid="{00000000-0005-0000-0000-0000A50B0000}"/>
    <cellStyle name="Comma 2 2 2 5" xfId="309" xr:uid="{00000000-0005-0000-0000-0000A60B0000}"/>
    <cellStyle name="Comma 2 2 2 5 2" xfId="310" xr:uid="{00000000-0005-0000-0000-0000A70B0000}"/>
    <cellStyle name="Comma 2 2 2 5 2 2" xfId="4622" xr:uid="{00000000-0005-0000-0000-0000A80B0000}"/>
    <cellStyle name="Comma 2 2 2 5 3" xfId="311" xr:uid="{00000000-0005-0000-0000-0000A90B0000}"/>
    <cellStyle name="Comma 2 2 2 5 4" xfId="312" xr:uid="{00000000-0005-0000-0000-0000AA0B0000}"/>
    <cellStyle name="Comma 2 2 2 5 5" xfId="313" xr:uid="{00000000-0005-0000-0000-0000AB0B0000}"/>
    <cellStyle name="Comma 2 2 2 5 6" xfId="314" xr:uid="{00000000-0005-0000-0000-0000AC0B0000}"/>
    <cellStyle name="Comma 2 2 2 5 7" xfId="315" xr:uid="{00000000-0005-0000-0000-0000AD0B0000}"/>
    <cellStyle name="Comma 2 2 2 6" xfId="316" xr:uid="{00000000-0005-0000-0000-0000AE0B0000}"/>
    <cellStyle name="Comma 2 2 2 6 2" xfId="4623" xr:uid="{00000000-0005-0000-0000-0000AF0B0000}"/>
    <cellStyle name="Comma 2 2 2 6 2 2" xfId="4624" xr:uid="{00000000-0005-0000-0000-0000B00B0000}"/>
    <cellStyle name="Comma 2 2 2 7" xfId="317" xr:uid="{00000000-0005-0000-0000-0000B10B0000}"/>
    <cellStyle name="Comma 2 2 2 8" xfId="318" xr:uid="{00000000-0005-0000-0000-0000B20B0000}"/>
    <cellStyle name="Comma 2 2 2 8 2" xfId="4625" xr:uid="{00000000-0005-0000-0000-0000B30B0000}"/>
    <cellStyle name="Comma 2 2 2 9" xfId="319" xr:uid="{00000000-0005-0000-0000-0000B40B0000}"/>
    <cellStyle name="Comma 2 2 20" xfId="4626" xr:uid="{00000000-0005-0000-0000-0000B50B0000}"/>
    <cellStyle name="Comma 2 2 21" xfId="4627" xr:uid="{00000000-0005-0000-0000-0000B60B0000}"/>
    <cellStyle name="Comma 2 2 22" xfId="4628" xr:uid="{00000000-0005-0000-0000-0000B70B0000}"/>
    <cellStyle name="Comma 2 2 23" xfId="4629" xr:uid="{00000000-0005-0000-0000-0000B80B0000}"/>
    <cellStyle name="Comma 2 2 24" xfId="4630" xr:uid="{00000000-0005-0000-0000-0000B90B0000}"/>
    <cellStyle name="Comma 2 2 25" xfId="4631" xr:uid="{00000000-0005-0000-0000-0000BA0B0000}"/>
    <cellStyle name="Comma 2 2 26" xfId="4632" xr:uid="{00000000-0005-0000-0000-0000BB0B0000}"/>
    <cellStyle name="Comma 2 2 27" xfId="4633" xr:uid="{00000000-0005-0000-0000-0000BC0B0000}"/>
    <cellStyle name="Comma 2 2 28" xfId="4634" xr:uid="{00000000-0005-0000-0000-0000BD0B0000}"/>
    <cellStyle name="Comma 2 2 29" xfId="4635" xr:uid="{00000000-0005-0000-0000-0000BE0B0000}"/>
    <cellStyle name="Comma 2 2 3" xfId="320" xr:uid="{00000000-0005-0000-0000-0000BF0B0000}"/>
    <cellStyle name="Comma 2 2 3 10" xfId="4636" xr:uid="{00000000-0005-0000-0000-0000C00B0000}"/>
    <cellStyle name="Comma 2 2 3 11" xfId="4637" xr:uid="{00000000-0005-0000-0000-0000C10B0000}"/>
    <cellStyle name="Comma 2 2 3 12" xfId="4638" xr:uid="{00000000-0005-0000-0000-0000C20B0000}"/>
    <cellStyle name="Comma 2 2 3 13" xfId="4639" xr:uid="{00000000-0005-0000-0000-0000C30B0000}"/>
    <cellStyle name="Comma 2 2 3 2" xfId="4640" xr:uid="{00000000-0005-0000-0000-0000C40B0000}"/>
    <cellStyle name="Comma 2 2 3 3" xfId="4641" xr:uid="{00000000-0005-0000-0000-0000C50B0000}"/>
    <cellStyle name="Comma 2 2 3 4" xfId="4642" xr:uid="{00000000-0005-0000-0000-0000C60B0000}"/>
    <cellStyle name="Comma 2 2 3 5" xfId="4643" xr:uid="{00000000-0005-0000-0000-0000C70B0000}"/>
    <cellStyle name="Comma 2 2 3 6" xfId="4644" xr:uid="{00000000-0005-0000-0000-0000C80B0000}"/>
    <cellStyle name="Comma 2 2 3 7" xfId="4645" xr:uid="{00000000-0005-0000-0000-0000C90B0000}"/>
    <cellStyle name="Comma 2 2 3 8" xfId="4646" xr:uid="{00000000-0005-0000-0000-0000CA0B0000}"/>
    <cellStyle name="Comma 2 2 3 9" xfId="4647" xr:uid="{00000000-0005-0000-0000-0000CB0B0000}"/>
    <cellStyle name="Comma 2 2 30" xfId="4648" xr:uid="{00000000-0005-0000-0000-0000CC0B0000}"/>
    <cellStyle name="Comma 2 2 31" xfId="4649" xr:uid="{00000000-0005-0000-0000-0000CD0B0000}"/>
    <cellStyle name="Comma 2 2 32" xfId="4650" xr:uid="{00000000-0005-0000-0000-0000CE0B0000}"/>
    <cellStyle name="Comma 2 2 33" xfId="4651" xr:uid="{00000000-0005-0000-0000-0000CF0B0000}"/>
    <cellStyle name="Comma 2 2 34" xfId="4652" xr:uid="{00000000-0005-0000-0000-0000D00B0000}"/>
    <cellStyle name="Comma 2 2 35" xfId="4653" xr:uid="{00000000-0005-0000-0000-0000D10B0000}"/>
    <cellStyle name="Comma 2 2 36" xfId="4654" xr:uid="{00000000-0005-0000-0000-0000D20B0000}"/>
    <cellStyle name="Comma 2 2 37" xfId="4655" xr:uid="{00000000-0005-0000-0000-0000D30B0000}"/>
    <cellStyle name="Comma 2 2 38" xfId="4656" xr:uid="{00000000-0005-0000-0000-0000D40B0000}"/>
    <cellStyle name="Comma 2 2 39" xfId="4657" xr:uid="{00000000-0005-0000-0000-0000D50B0000}"/>
    <cellStyle name="Comma 2 2 4" xfId="321" xr:uid="{00000000-0005-0000-0000-0000D60B0000}"/>
    <cellStyle name="Comma 2 2 4 2" xfId="322" xr:uid="{00000000-0005-0000-0000-0000D70B0000}"/>
    <cellStyle name="Comma 2 2 4 2 2" xfId="323" xr:uid="{00000000-0005-0000-0000-0000D80B0000}"/>
    <cellStyle name="Comma 2 2 4 2 3" xfId="324" xr:uid="{00000000-0005-0000-0000-0000D90B0000}"/>
    <cellStyle name="Comma 2 2 4 2 4" xfId="325" xr:uid="{00000000-0005-0000-0000-0000DA0B0000}"/>
    <cellStyle name="Comma 2 2 4 2 5" xfId="326" xr:uid="{00000000-0005-0000-0000-0000DB0B0000}"/>
    <cellStyle name="Comma 2 2 4 2 6" xfId="327" xr:uid="{00000000-0005-0000-0000-0000DC0B0000}"/>
    <cellStyle name="Comma 2 2 4 2 7" xfId="328" xr:uid="{00000000-0005-0000-0000-0000DD0B0000}"/>
    <cellStyle name="Comma 2 2 4 3" xfId="329" xr:uid="{00000000-0005-0000-0000-0000DE0B0000}"/>
    <cellStyle name="Comma 2 2 4 4" xfId="330" xr:uid="{00000000-0005-0000-0000-0000DF0B0000}"/>
    <cellStyle name="Comma 2 2 4 5" xfId="331" xr:uid="{00000000-0005-0000-0000-0000E00B0000}"/>
    <cellStyle name="Comma 2 2 4 6" xfId="332" xr:uid="{00000000-0005-0000-0000-0000E10B0000}"/>
    <cellStyle name="Comma 2 2 4 7" xfId="333" xr:uid="{00000000-0005-0000-0000-0000E20B0000}"/>
    <cellStyle name="Comma 2 2 4 8" xfId="334" xr:uid="{00000000-0005-0000-0000-0000E30B0000}"/>
    <cellStyle name="Comma 2 2 40" xfId="4658" xr:uid="{00000000-0005-0000-0000-0000E40B0000}"/>
    <cellStyle name="Comma 2 2 41" xfId="4659" xr:uid="{00000000-0005-0000-0000-0000E50B0000}"/>
    <cellStyle name="Comma 2 2 42" xfId="4660" xr:uid="{00000000-0005-0000-0000-0000E60B0000}"/>
    <cellStyle name="Comma 2 2 43" xfId="4661" xr:uid="{00000000-0005-0000-0000-0000E70B0000}"/>
    <cellStyle name="Comma 2 2 44" xfId="4662" xr:uid="{00000000-0005-0000-0000-0000E80B0000}"/>
    <cellStyle name="Comma 2 2 45" xfId="4663" xr:uid="{00000000-0005-0000-0000-0000E90B0000}"/>
    <cellStyle name="Comma 2 2 46" xfId="4664" xr:uid="{00000000-0005-0000-0000-0000EA0B0000}"/>
    <cellStyle name="Comma 2 2 47" xfId="4665" xr:uid="{00000000-0005-0000-0000-0000EB0B0000}"/>
    <cellStyle name="Comma 2 2 48" xfId="4666" xr:uid="{00000000-0005-0000-0000-0000EC0B0000}"/>
    <cellStyle name="Comma 2 2 48 2" xfId="4667" xr:uid="{00000000-0005-0000-0000-0000ED0B0000}"/>
    <cellStyle name="Comma 2 2 48 2 2" xfId="4668" xr:uid="{00000000-0005-0000-0000-0000EE0B0000}"/>
    <cellStyle name="Comma 2 2 48 2 2 2" xfId="4669" xr:uid="{00000000-0005-0000-0000-0000EF0B0000}"/>
    <cellStyle name="Comma 2 2 48 2 2 2 2" xfId="4670" xr:uid="{00000000-0005-0000-0000-0000F00B0000}"/>
    <cellStyle name="Comma 2 2 48 2 2 2 3" xfId="4671" xr:uid="{00000000-0005-0000-0000-0000F10B0000}"/>
    <cellStyle name="Comma 2 2 48 2 2 3" xfId="4672" xr:uid="{00000000-0005-0000-0000-0000F20B0000}"/>
    <cellStyle name="Comma 2 2 48 2 3" xfId="4673" xr:uid="{00000000-0005-0000-0000-0000F30B0000}"/>
    <cellStyle name="Comma 2 2 48 2 4" xfId="4674" xr:uid="{00000000-0005-0000-0000-0000F40B0000}"/>
    <cellStyle name="Comma 2 2 48 2 5" xfId="4675" xr:uid="{00000000-0005-0000-0000-0000F50B0000}"/>
    <cellStyle name="Comma 2 2 48 3" xfId="4676" xr:uid="{00000000-0005-0000-0000-0000F60B0000}"/>
    <cellStyle name="Comma 2 2 48 3 2" xfId="4677" xr:uid="{00000000-0005-0000-0000-0000F70B0000}"/>
    <cellStyle name="Comma 2 2 48 3 2 2" xfId="4678" xr:uid="{00000000-0005-0000-0000-0000F80B0000}"/>
    <cellStyle name="Comma 2 2 48 4" xfId="4679" xr:uid="{00000000-0005-0000-0000-0000F90B0000}"/>
    <cellStyle name="Comma 2 2 48 5" xfId="4680" xr:uid="{00000000-0005-0000-0000-0000FA0B0000}"/>
    <cellStyle name="Comma 2 2 48 6" xfId="4681" xr:uid="{00000000-0005-0000-0000-0000FB0B0000}"/>
    <cellStyle name="Comma 2 2 48 6 2" xfId="4682" xr:uid="{00000000-0005-0000-0000-0000FC0B0000}"/>
    <cellStyle name="Comma 2 2 48 7" xfId="4683" xr:uid="{00000000-0005-0000-0000-0000FD0B0000}"/>
    <cellStyle name="Comma 2 2 49" xfId="4684" xr:uid="{00000000-0005-0000-0000-0000FE0B0000}"/>
    <cellStyle name="Comma 2 2 49 2" xfId="4685" xr:uid="{00000000-0005-0000-0000-0000FF0B0000}"/>
    <cellStyle name="Comma 2 2 49 2 2" xfId="4686" xr:uid="{00000000-0005-0000-0000-0000000C0000}"/>
    <cellStyle name="Comma 2 2 49 2 2 2" xfId="4687" xr:uid="{00000000-0005-0000-0000-0000010C0000}"/>
    <cellStyle name="Comma 2 2 49 2 2 3" xfId="4688" xr:uid="{00000000-0005-0000-0000-0000020C0000}"/>
    <cellStyle name="Comma 2 2 49 2 3" xfId="4689" xr:uid="{00000000-0005-0000-0000-0000030C0000}"/>
    <cellStyle name="Comma 2 2 49 3" xfId="4690" xr:uid="{00000000-0005-0000-0000-0000040C0000}"/>
    <cellStyle name="Comma 2 2 5" xfId="335" xr:uid="{00000000-0005-0000-0000-0000050C0000}"/>
    <cellStyle name="Comma 2 2 50" xfId="4691" xr:uid="{00000000-0005-0000-0000-0000060C0000}"/>
    <cellStyle name="Comma 2 2 50 2" xfId="4692" xr:uid="{00000000-0005-0000-0000-0000070C0000}"/>
    <cellStyle name="Comma 2 2 50 2 2" xfId="4693" xr:uid="{00000000-0005-0000-0000-0000080C0000}"/>
    <cellStyle name="Comma 2 2 51" xfId="4694" xr:uid="{00000000-0005-0000-0000-0000090C0000}"/>
    <cellStyle name="Comma 2 2 52" xfId="4695" xr:uid="{00000000-0005-0000-0000-00000A0C0000}"/>
    <cellStyle name="Comma 2 2 52 2" xfId="4696" xr:uid="{00000000-0005-0000-0000-00000B0C0000}"/>
    <cellStyle name="Comma 2 2 6" xfId="336" xr:uid="{00000000-0005-0000-0000-00000C0C0000}"/>
    <cellStyle name="Comma 2 2 6 2" xfId="337" xr:uid="{00000000-0005-0000-0000-00000D0C0000}"/>
    <cellStyle name="Comma 2 2 6 3" xfId="338" xr:uid="{00000000-0005-0000-0000-00000E0C0000}"/>
    <cellStyle name="Comma 2 2 6 4" xfId="339" xr:uid="{00000000-0005-0000-0000-00000F0C0000}"/>
    <cellStyle name="Comma 2 2 6 5" xfId="340" xr:uid="{00000000-0005-0000-0000-0000100C0000}"/>
    <cellStyle name="Comma 2 2 6 6" xfId="341" xr:uid="{00000000-0005-0000-0000-0000110C0000}"/>
    <cellStyle name="Comma 2 2 6 7" xfId="342" xr:uid="{00000000-0005-0000-0000-0000120C0000}"/>
    <cellStyle name="Comma 2 2 7" xfId="343" xr:uid="{00000000-0005-0000-0000-0000130C0000}"/>
    <cellStyle name="Comma 2 2 8" xfId="344" xr:uid="{00000000-0005-0000-0000-0000140C0000}"/>
    <cellStyle name="Comma 2 2 9" xfId="345" xr:uid="{00000000-0005-0000-0000-0000150C0000}"/>
    <cellStyle name="Comma 2 2_3.1.2 DB Pension Detail" xfId="4697" xr:uid="{00000000-0005-0000-0000-0000160C0000}"/>
    <cellStyle name="Comma 2 20" xfId="346" xr:uid="{00000000-0005-0000-0000-0000170C0000}"/>
    <cellStyle name="Comma 2 21" xfId="347" xr:uid="{00000000-0005-0000-0000-0000180C0000}"/>
    <cellStyle name="Comma 2 21 2" xfId="348" xr:uid="{00000000-0005-0000-0000-0000190C0000}"/>
    <cellStyle name="Comma 2 21 2 2" xfId="1872" xr:uid="{00000000-0005-0000-0000-00001A0C0000}"/>
    <cellStyle name="Comma 2 21 3" xfId="1871" xr:uid="{00000000-0005-0000-0000-00001B0C0000}"/>
    <cellStyle name="Comma 2 22" xfId="4698" xr:uid="{00000000-0005-0000-0000-00001C0C0000}"/>
    <cellStyle name="Comma 2 23" xfId="4699" xr:uid="{00000000-0005-0000-0000-00001D0C0000}"/>
    <cellStyle name="Comma 2 24" xfId="4700" xr:uid="{00000000-0005-0000-0000-00001E0C0000}"/>
    <cellStyle name="Comma 2 25" xfId="4701" xr:uid="{00000000-0005-0000-0000-00001F0C0000}"/>
    <cellStyle name="Comma 2 26" xfId="4702" xr:uid="{00000000-0005-0000-0000-0000200C0000}"/>
    <cellStyle name="Comma 2 27" xfId="4703" xr:uid="{00000000-0005-0000-0000-0000210C0000}"/>
    <cellStyle name="Comma 2 28" xfId="4704" xr:uid="{00000000-0005-0000-0000-0000220C0000}"/>
    <cellStyle name="Comma 2 29" xfId="4705" xr:uid="{00000000-0005-0000-0000-0000230C0000}"/>
    <cellStyle name="Comma 2 3" xfId="5" xr:uid="{00000000-0005-0000-0000-0000240C0000}"/>
    <cellStyle name="Comma 2 3 10" xfId="4706" xr:uid="{00000000-0005-0000-0000-0000250C0000}"/>
    <cellStyle name="Comma 2 3 11" xfId="4707" xr:uid="{00000000-0005-0000-0000-0000260C0000}"/>
    <cellStyle name="Comma 2 3 12" xfId="4708" xr:uid="{00000000-0005-0000-0000-0000270C0000}"/>
    <cellStyle name="Comma 2 3 13" xfId="4709" xr:uid="{00000000-0005-0000-0000-0000280C0000}"/>
    <cellStyle name="Comma 2 3 14" xfId="4710" xr:uid="{00000000-0005-0000-0000-0000290C0000}"/>
    <cellStyle name="Comma 2 3 15" xfId="4711" xr:uid="{00000000-0005-0000-0000-00002A0C0000}"/>
    <cellStyle name="Comma 2 3 16" xfId="4712" xr:uid="{00000000-0005-0000-0000-00002B0C0000}"/>
    <cellStyle name="Comma 2 3 17" xfId="4713" xr:uid="{00000000-0005-0000-0000-00002C0C0000}"/>
    <cellStyle name="Comma 2 3 18" xfId="4714" xr:uid="{00000000-0005-0000-0000-00002D0C0000}"/>
    <cellStyle name="Comma 2 3 19" xfId="4715" xr:uid="{00000000-0005-0000-0000-00002E0C0000}"/>
    <cellStyle name="Comma 2 3 2" xfId="349" xr:uid="{00000000-0005-0000-0000-00002F0C0000}"/>
    <cellStyle name="Comma 2 3 2 2" xfId="350" xr:uid="{00000000-0005-0000-0000-0000300C0000}"/>
    <cellStyle name="Comma 2 3 2 2 10" xfId="4716" xr:uid="{00000000-0005-0000-0000-0000310C0000}"/>
    <cellStyle name="Comma 2 3 2 2 11" xfId="4717" xr:uid="{00000000-0005-0000-0000-0000320C0000}"/>
    <cellStyle name="Comma 2 3 2 2 12" xfId="4718" xr:uid="{00000000-0005-0000-0000-0000330C0000}"/>
    <cellStyle name="Comma 2 3 2 2 13" xfId="4719" xr:uid="{00000000-0005-0000-0000-0000340C0000}"/>
    <cellStyle name="Comma 2 3 2 2 14" xfId="4720" xr:uid="{00000000-0005-0000-0000-0000350C0000}"/>
    <cellStyle name="Comma 2 3 2 2 15" xfId="4721" xr:uid="{00000000-0005-0000-0000-0000360C0000}"/>
    <cellStyle name="Comma 2 3 2 2 2" xfId="4722" xr:uid="{00000000-0005-0000-0000-0000370C0000}"/>
    <cellStyle name="Comma 2 3 2 2 3" xfId="4723" xr:uid="{00000000-0005-0000-0000-0000380C0000}"/>
    <cellStyle name="Comma 2 3 2 2 3 2" xfId="4724" xr:uid="{00000000-0005-0000-0000-0000390C0000}"/>
    <cellStyle name="Comma 2 3 2 2 3 3" xfId="4725" xr:uid="{00000000-0005-0000-0000-00003A0C0000}"/>
    <cellStyle name="Comma 2 3 2 2 4" xfId="4726" xr:uid="{00000000-0005-0000-0000-00003B0C0000}"/>
    <cellStyle name="Comma 2 3 2 2 5" xfId="4727" xr:uid="{00000000-0005-0000-0000-00003C0C0000}"/>
    <cellStyle name="Comma 2 3 2 2 6" xfId="4728" xr:uid="{00000000-0005-0000-0000-00003D0C0000}"/>
    <cellStyle name="Comma 2 3 2 2 7" xfId="4729" xr:uid="{00000000-0005-0000-0000-00003E0C0000}"/>
    <cellStyle name="Comma 2 3 2 2 8" xfId="4730" xr:uid="{00000000-0005-0000-0000-00003F0C0000}"/>
    <cellStyle name="Comma 2 3 2 2 9" xfId="4731" xr:uid="{00000000-0005-0000-0000-0000400C0000}"/>
    <cellStyle name="Comma 2 3 2_3.1.2 DB Pension Detail" xfId="4732" xr:uid="{00000000-0005-0000-0000-0000410C0000}"/>
    <cellStyle name="Comma 2 3 20" xfId="4733" xr:uid="{00000000-0005-0000-0000-0000420C0000}"/>
    <cellStyle name="Comma 2 3 21" xfId="4734" xr:uid="{00000000-0005-0000-0000-0000430C0000}"/>
    <cellStyle name="Comma 2 3 22" xfId="4735" xr:uid="{00000000-0005-0000-0000-0000440C0000}"/>
    <cellStyle name="Comma 2 3 23" xfId="4736" xr:uid="{00000000-0005-0000-0000-0000450C0000}"/>
    <cellStyle name="Comma 2 3 24" xfId="4737" xr:uid="{00000000-0005-0000-0000-0000460C0000}"/>
    <cellStyle name="Comma 2 3 25" xfId="4738" xr:uid="{00000000-0005-0000-0000-0000470C0000}"/>
    <cellStyle name="Comma 2 3 26" xfId="4739" xr:uid="{00000000-0005-0000-0000-0000480C0000}"/>
    <cellStyle name="Comma 2 3 27" xfId="4740" xr:uid="{00000000-0005-0000-0000-0000490C0000}"/>
    <cellStyle name="Comma 2 3 28" xfId="4741" xr:uid="{00000000-0005-0000-0000-00004A0C0000}"/>
    <cellStyle name="Comma 2 3 29" xfId="4742" xr:uid="{00000000-0005-0000-0000-00004B0C0000}"/>
    <cellStyle name="Comma 2 3 3" xfId="351" xr:uid="{00000000-0005-0000-0000-00004C0C0000}"/>
    <cellStyle name="Comma 2 3 3 10" xfId="4743" xr:uid="{00000000-0005-0000-0000-00004D0C0000}"/>
    <cellStyle name="Comma 2 3 3 11" xfId="4744" xr:uid="{00000000-0005-0000-0000-00004E0C0000}"/>
    <cellStyle name="Comma 2 3 3 12" xfId="4745" xr:uid="{00000000-0005-0000-0000-00004F0C0000}"/>
    <cellStyle name="Comma 2 3 3 13" xfId="4746" xr:uid="{00000000-0005-0000-0000-0000500C0000}"/>
    <cellStyle name="Comma 2 3 3 2" xfId="4747" xr:uid="{00000000-0005-0000-0000-0000510C0000}"/>
    <cellStyle name="Comma 2 3 3 3" xfId="4748" xr:uid="{00000000-0005-0000-0000-0000520C0000}"/>
    <cellStyle name="Comma 2 3 3 4" xfId="4749" xr:uid="{00000000-0005-0000-0000-0000530C0000}"/>
    <cellStyle name="Comma 2 3 3 5" xfId="4750" xr:uid="{00000000-0005-0000-0000-0000540C0000}"/>
    <cellStyle name="Comma 2 3 3 6" xfId="4751" xr:uid="{00000000-0005-0000-0000-0000550C0000}"/>
    <cellStyle name="Comma 2 3 3 7" xfId="4752" xr:uid="{00000000-0005-0000-0000-0000560C0000}"/>
    <cellStyle name="Comma 2 3 3 8" xfId="4753" xr:uid="{00000000-0005-0000-0000-0000570C0000}"/>
    <cellStyle name="Comma 2 3 3 9" xfId="4754" xr:uid="{00000000-0005-0000-0000-0000580C0000}"/>
    <cellStyle name="Comma 2 3 30" xfId="4755" xr:uid="{00000000-0005-0000-0000-0000590C0000}"/>
    <cellStyle name="Comma 2 3 31" xfId="4756" xr:uid="{00000000-0005-0000-0000-00005A0C0000}"/>
    <cellStyle name="Comma 2 3 32" xfId="4757" xr:uid="{00000000-0005-0000-0000-00005B0C0000}"/>
    <cellStyle name="Comma 2 3 33" xfId="4758" xr:uid="{00000000-0005-0000-0000-00005C0C0000}"/>
    <cellStyle name="Comma 2 3 34" xfId="4759" xr:uid="{00000000-0005-0000-0000-00005D0C0000}"/>
    <cellStyle name="Comma 2 3 35" xfId="4760" xr:uid="{00000000-0005-0000-0000-00005E0C0000}"/>
    <cellStyle name="Comma 2 3 36" xfId="4761" xr:uid="{00000000-0005-0000-0000-00005F0C0000}"/>
    <cellStyle name="Comma 2 3 37" xfId="4762" xr:uid="{00000000-0005-0000-0000-0000600C0000}"/>
    <cellStyle name="Comma 2 3 38" xfId="4763" xr:uid="{00000000-0005-0000-0000-0000610C0000}"/>
    <cellStyle name="Comma 2 3 39" xfId="4764" xr:uid="{00000000-0005-0000-0000-0000620C0000}"/>
    <cellStyle name="Comma 2 3 4" xfId="4765" xr:uid="{00000000-0005-0000-0000-0000630C0000}"/>
    <cellStyle name="Comma 2 3 40" xfId="4766" xr:uid="{00000000-0005-0000-0000-0000640C0000}"/>
    <cellStyle name="Comma 2 3 41" xfId="4767" xr:uid="{00000000-0005-0000-0000-0000650C0000}"/>
    <cellStyle name="Comma 2 3 42" xfId="4768" xr:uid="{00000000-0005-0000-0000-0000660C0000}"/>
    <cellStyle name="Comma 2 3 43" xfId="4769" xr:uid="{00000000-0005-0000-0000-0000670C0000}"/>
    <cellStyle name="Comma 2 3 44" xfId="4770" xr:uid="{00000000-0005-0000-0000-0000680C0000}"/>
    <cellStyle name="Comma 2 3 45" xfId="4771" xr:uid="{00000000-0005-0000-0000-0000690C0000}"/>
    <cellStyle name="Comma 2 3 46" xfId="4772" xr:uid="{00000000-0005-0000-0000-00006A0C0000}"/>
    <cellStyle name="Comma 2 3 47" xfId="4773" xr:uid="{00000000-0005-0000-0000-00006B0C0000}"/>
    <cellStyle name="Comma 2 3 48" xfId="4774" xr:uid="{00000000-0005-0000-0000-00006C0C0000}"/>
    <cellStyle name="Comma 2 3 5" xfId="4775" xr:uid="{00000000-0005-0000-0000-00006D0C0000}"/>
    <cellStyle name="Comma 2 3 6" xfId="4776" xr:uid="{00000000-0005-0000-0000-00006E0C0000}"/>
    <cellStyle name="Comma 2 3 7" xfId="4777" xr:uid="{00000000-0005-0000-0000-00006F0C0000}"/>
    <cellStyle name="Comma 2 3 8" xfId="4778" xr:uid="{00000000-0005-0000-0000-0000700C0000}"/>
    <cellStyle name="Comma 2 3 9" xfId="4779" xr:uid="{00000000-0005-0000-0000-0000710C0000}"/>
    <cellStyle name="Comma 2 3_3.1.2 DB Pension Detail" xfId="4780" xr:uid="{00000000-0005-0000-0000-0000720C0000}"/>
    <cellStyle name="Comma 2 30" xfId="4781" xr:uid="{00000000-0005-0000-0000-0000730C0000}"/>
    <cellStyle name="Comma 2 31" xfId="4782" xr:uid="{00000000-0005-0000-0000-0000740C0000}"/>
    <cellStyle name="Comma 2 32" xfId="4783" xr:uid="{00000000-0005-0000-0000-0000750C0000}"/>
    <cellStyle name="Comma 2 33" xfId="4784" xr:uid="{00000000-0005-0000-0000-0000760C0000}"/>
    <cellStyle name="Comma 2 34" xfId="4785" xr:uid="{00000000-0005-0000-0000-0000770C0000}"/>
    <cellStyle name="Comma 2 35" xfId="4786" xr:uid="{00000000-0005-0000-0000-0000780C0000}"/>
    <cellStyle name="Comma 2 36" xfId="4787" xr:uid="{00000000-0005-0000-0000-0000790C0000}"/>
    <cellStyle name="Comma 2 37" xfId="4788" xr:uid="{00000000-0005-0000-0000-00007A0C0000}"/>
    <cellStyle name="Comma 2 38" xfId="4789" xr:uid="{00000000-0005-0000-0000-00007B0C0000}"/>
    <cellStyle name="Comma 2 39" xfId="4790" xr:uid="{00000000-0005-0000-0000-00007C0C0000}"/>
    <cellStyle name="Comma 2 4" xfId="352" xr:uid="{00000000-0005-0000-0000-00007D0C0000}"/>
    <cellStyle name="Comma 2 4 10" xfId="4791" xr:uid="{00000000-0005-0000-0000-00007E0C0000}"/>
    <cellStyle name="Comma 2 4 11" xfId="4792" xr:uid="{00000000-0005-0000-0000-00007F0C0000}"/>
    <cellStyle name="Comma 2 4 12" xfId="4793" xr:uid="{00000000-0005-0000-0000-0000800C0000}"/>
    <cellStyle name="Comma 2 4 13" xfId="4794" xr:uid="{00000000-0005-0000-0000-0000810C0000}"/>
    <cellStyle name="Comma 2 4 14" xfId="4795" xr:uid="{00000000-0005-0000-0000-0000820C0000}"/>
    <cellStyle name="Comma 2 4 15" xfId="4796" xr:uid="{00000000-0005-0000-0000-0000830C0000}"/>
    <cellStyle name="Comma 2 4 16" xfId="4797" xr:uid="{00000000-0005-0000-0000-0000840C0000}"/>
    <cellStyle name="Comma 2 4 17" xfId="4798" xr:uid="{00000000-0005-0000-0000-0000850C0000}"/>
    <cellStyle name="Comma 2 4 18" xfId="4799" xr:uid="{00000000-0005-0000-0000-0000860C0000}"/>
    <cellStyle name="Comma 2 4 19" xfId="4800" xr:uid="{00000000-0005-0000-0000-0000870C0000}"/>
    <cellStyle name="Comma 2 4 2" xfId="4801" xr:uid="{00000000-0005-0000-0000-0000880C0000}"/>
    <cellStyle name="Comma 2 4 2 10" xfId="4802" xr:uid="{00000000-0005-0000-0000-0000890C0000}"/>
    <cellStyle name="Comma 2 4 2 11" xfId="4803" xr:uid="{00000000-0005-0000-0000-00008A0C0000}"/>
    <cellStyle name="Comma 2 4 2 12" xfId="4804" xr:uid="{00000000-0005-0000-0000-00008B0C0000}"/>
    <cellStyle name="Comma 2 4 2 13" xfId="4805" xr:uid="{00000000-0005-0000-0000-00008C0C0000}"/>
    <cellStyle name="Comma 2 4 2 14" xfId="4806" xr:uid="{00000000-0005-0000-0000-00008D0C0000}"/>
    <cellStyle name="Comma 2 4 2 15" xfId="4807" xr:uid="{00000000-0005-0000-0000-00008E0C0000}"/>
    <cellStyle name="Comma 2 4 2 16" xfId="4808" xr:uid="{00000000-0005-0000-0000-00008F0C0000}"/>
    <cellStyle name="Comma 2 4 2 17" xfId="4809" xr:uid="{00000000-0005-0000-0000-0000900C0000}"/>
    <cellStyle name="Comma 2 4 2 2" xfId="4810" xr:uid="{00000000-0005-0000-0000-0000910C0000}"/>
    <cellStyle name="Comma 2 4 2 3" xfId="4811" xr:uid="{00000000-0005-0000-0000-0000920C0000}"/>
    <cellStyle name="Comma 2 4 2 4" xfId="4812" xr:uid="{00000000-0005-0000-0000-0000930C0000}"/>
    <cellStyle name="Comma 2 4 2 5" xfId="4813" xr:uid="{00000000-0005-0000-0000-0000940C0000}"/>
    <cellStyle name="Comma 2 4 2 6" xfId="4814" xr:uid="{00000000-0005-0000-0000-0000950C0000}"/>
    <cellStyle name="Comma 2 4 2 7" xfId="4815" xr:uid="{00000000-0005-0000-0000-0000960C0000}"/>
    <cellStyle name="Comma 2 4 2 8" xfId="4816" xr:uid="{00000000-0005-0000-0000-0000970C0000}"/>
    <cellStyle name="Comma 2 4 2 9" xfId="4817" xr:uid="{00000000-0005-0000-0000-0000980C0000}"/>
    <cellStyle name="Comma 2 4 20" xfId="4818" xr:uid="{00000000-0005-0000-0000-0000990C0000}"/>
    <cellStyle name="Comma 2 4 21" xfId="4819" xr:uid="{00000000-0005-0000-0000-00009A0C0000}"/>
    <cellStyle name="Comma 2 4 22" xfId="4820" xr:uid="{00000000-0005-0000-0000-00009B0C0000}"/>
    <cellStyle name="Comma 2 4 23" xfId="4821" xr:uid="{00000000-0005-0000-0000-00009C0C0000}"/>
    <cellStyle name="Comma 2 4 24" xfId="4822" xr:uid="{00000000-0005-0000-0000-00009D0C0000}"/>
    <cellStyle name="Comma 2 4 25" xfId="4823" xr:uid="{00000000-0005-0000-0000-00009E0C0000}"/>
    <cellStyle name="Comma 2 4 26" xfId="4824" xr:uid="{00000000-0005-0000-0000-00009F0C0000}"/>
    <cellStyle name="Comma 2 4 27" xfId="4825" xr:uid="{00000000-0005-0000-0000-0000A00C0000}"/>
    <cellStyle name="Comma 2 4 28" xfId="4826" xr:uid="{00000000-0005-0000-0000-0000A10C0000}"/>
    <cellStyle name="Comma 2 4 29" xfId="4827" xr:uid="{00000000-0005-0000-0000-0000A20C0000}"/>
    <cellStyle name="Comma 2 4 3" xfId="4828" xr:uid="{00000000-0005-0000-0000-0000A30C0000}"/>
    <cellStyle name="Comma 2 4 30" xfId="4829" xr:uid="{00000000-0005-0000-0000-0000A40C0000}"/>
    <cellStyle name="Comma 2 4 31" xfId="4830" xr:uid="{00000000-0005-0000-0000-0000A50C0000}"/>
    <cellStyle name="Comma 2 4 32" xfId="4831" xr:uid="{00000000-0005-0000-0000-0000A60C0000}"/>
    <cellStyle name="Comma 2 4 33" xfId="4832" xr:uid="{00000000-0005-0000-0000-0000A70C0000}"/>
    <cellStyle name="Comma 2 4 34" xfId="4833" xr:uid="{00000000-0005-0000-0000-0000A80C0000}"/>
    <cellStyle name="Comma 2 4 35" xfId="4834" xr:uid="{00000000-0005-0000-0000-0000A90C0000}"/>
    <cellStyle name="Comma 2 4 36" xfId="4835" xr:uid="{00000000-0005-0000-0000-0000AA0C0000}"/>
    <cellStyle name="Comma 2 4 37" xfId="4836" xr:uid="{00000000-0005-0000-0000-0000AB0C0000}"/>
    <cellStyle name="Comma 2 4 38" xfId="4837" xr:uid="{00000000-0005-0000-0000-0000AC0C0000}"/>
    <cellStyle name="Comma 2 4 39" xfId="4838" xr:uid="{00000000-0005-0000-0000-0000AD0C0000}"/>
    <cellStyle name="Comma 2 4 4" xfId="4839" xr:uid="{00000000-0005-0000-0000-0000AE0C0000}"/>
    <cellStyle name="Comma 2 4 40" xfId="4840" xr:uid="{00000000-0005-0000-0000-0000AF0C0000}"/>
    <cellStyle name="Comma 2 4 41" xfId="4841" xr:uid="{00000000-0005-0000-0000-0000B00C0000}"/>
    <cellStyle name="Comma 2 4 42" xfId="4842" xr:uid="{00000000-0005-0000-0000-0000B10C0000}"/>
    <cellStyle name="Comma 2 4 43" xfId="4843" xr:uid="{00000000-0005-0000-0000-0000B20C0000}"/>
    <cellStyle name="Comma 2 4 44" xfId="4844" xr:uid="{00000000-0005-0000-0000-0000B30C0000}"/>
    <cellStyle name="Comma 2 4 45" xfId="4845" xr:uid="{00000000-0005-0000-0000-0000B40C0000}"/>
    <cellStyle name="Comma 2 4 46" xfId="4846" xr:uid="{00000000-0005-0000-0000-0000B50C0000}"/>
    <cellStyle name="Comma 2 4 47" xfId="4847" xr:uid="{00000000-0005-0000-0000-0000B60C0000}"/>
    <cellStyle name="Comma 2 4 48" xfId="4848" xr:uid="{00000000-0005-0000-0000-0000B70C0000}"/>
    <cellStyle name="Comma 2 4 49" xfId="4849" xr:uid="{00000000-0005-0000-0000-0000B80C0000}"/>
    <cellStyle name="Comma 2 4 5" xfId="4850" xr:uid="{00000000-0005-0000-0000-0000B90C0000}"/>
    <cellStyle name="Comma 2 4 50" xfId="4851" xr:uid="{00000000-0005-0000-0000-0000BA0C0000}"/>
    <cellStyle name="Comma 2 4 51" xfId="4852" xr:uid="{00000000-0005-0000-0000-0000BB0C0000}"/>
    <cellStyle name="Comma 2 4 52" xfId="4853" xr:uid="{00000000-0005-0000-0000-0000BC0C0000}"/>
    <cellStyle name="Comma 2 4 53" xfId="4854" xr:uid="{00000000-0005-0000-0000-0000BD0C0000}"/>
    <cellStyle name="Comma 2 4 54" xfId="4855" xr:uid="{00000000-0005-0000-0000-0000BE0C0000}"/>
    <cellStyle name="Comma 2 4 55" xfId="4856" xr:uid="{00000000-0005-0000-0000-0000BF0C0000}"/>
    <cellStyle name="Comma 2 4 56" xfId="4857" xr:uid="{00000000-0005-0000-0000-0000C00C0000}"/>
    <cellStyle name="Comma 2 4 57" xfId="4858" xr:uid="{00000000-0005-0000-0000-0000C10C0000}"/>
    <cellStyle name="Comma 2 4 58" xfId="4859" xr:uid="{00000000-0005-0000-0000-0000C20C0000}"/>
    <cellStyle name="Comma 2 4 59" xfId="4860" xr:uid="{00000000-0005-0000-0000-0000C30C0000}"/>
    <cellStyle name="Comma 2 4 6" xfId="4861" xr:uid="{00000000-0005-0000-0000-0000C40C0000}"/>
    <cellStyle name="Comma 2 4 60" xfId="4862" xr:uid="{00000000-0005-0000-0000-0000C50C0000}"/>
    <cellStyle name="Comma 2 4 61" xfId="4863" xr:uid="{00000000-0005-0000-0000-0000C60C0000}"/>
    <cellStyle name="Comma 2 4 62" xfId="4864" xr:uid="{00000000-0005-0000-0000-0000C70C0000}"/>
    <cellStyle name="Comma 2 4 63" xfId="4865" xr:uid="{00000000-0005-0000-0000-0000C80C0000}"/>
    <cellStyle name="Comma 2 4 64" xfId="4866" xr:uid="{00000000-0005-0000-0000-0000C90C0000}"/>
    <cellStyle name="Comma 2 4 65" xfId="4867" xr:uid="{00000000-0005-0000-0000-0000CA0C0000}"/>
    <cellStyle name="Comma 2 4 66" xfId="4868" xr:uid="{00000000-0005-0000-0000-0000CB0C0000}"/>
    <cellStyle name="Comma 2 4 67" xfId="4869" xr:uid="{00000000-0005-0000-0000-0000CC0C0000}"/>
    <cellStyle name="Comma 2 4 68" xfId="4870" xr:uid="{00000000-0005-0000-0000-0000CD0C0000}"/>
    <cellStyle name="Comma 2 4 69" xfId="4871" xr:uid="{00000000-0005-0000-0000-0000CE0C0000}"/>
    <cellStyle name="Comma 2 4 7" xfId="4872" xr:uid="{00000000-0005-0000-0000-0000CF0C0000}"/>
    <cellStyle name="Comma 2 4 70" xfId="4873" xr:uid="{00000000-0005-0000-0000-0000D00C0000}"/>
    <cellStyle name="Comma 2 4 71" xfId="4874" xr:uid="{00000000-0005-0000-0000-0000D10C0000}"/>
    <cellStyle name="Comma 2 4 72" xfId="4875" xr:uid="{00000000-0005-0000-0000-0000D20C0000}"/>
    <cellStyle name="Comma 2 4 73" xfId="4876" xr:uid="{00000000-0005-0000-0000-0000D30C0000}"/>
    <cellStyle name="Comma 2 4 74" xfId="4877" xr:uid="{00000000-0005-0000-0000-0000D40C0000}"/>
    <cellStyle name="Comma 2 4 75" xfId="4878" xr:uid="{00000000-0005-0000-0000-0000D50C0000}"/>
    <cellStyle name="Comma 2 4 76" xfId="4879" xr:uid="{00000000-0005-0000-0000-0000D60C0000}"/>
    <cellStyle name="Comma 2 4 77" xfId="4880" xr:uid="{00000000-0005-0000-0000-0000D70C0000}"/>
    <cellStyle name="Comma 2 4 78" xfId="4881" xr:uid="{00000000-0005-0000-0000-0000D80C0000}"/>
    <cellStyle name="Comma 2 4 8" xfId="4882" xr:uid="{00000000-0005-0000-0000-0000D90C0000}"/>
    <cellStyle name="Comma 2 4 9" xfId="4883" xr:uid="{00000000-0005-0000-0000-0000DA0C0000}"/>
    <cellStyle name="Comma 2 40" xfId="4884" xr:uid="{00000000-0005-0000-0000-0000DB0C0000}"/>
    <cellStyle name="Comma 2 41" xfId="4885" xr:uid="{00000000-0005-0000-0000-0000DC0C0000}"/>
    <cellStyle name="Comma 2 42" xfId="4886" xr:uid="{00000000-0005-0000-0000-0000DD0C0000}"/>
    <cellStyle name="Comma 2 43" xfId="4887" xr:uid="{00000000-0005-0000-0000-0000DE0C0000}"/>
    <cellStyle name="Comma 2 44" xfId="4888" xr:uid="{00000000-0005-0000-0000-0000DF0C0000}"/>
    <cellStyle name="Comma 2 45" xfId="4889" xr:uid="{00000000-0005-0000-0000-0000E00C0000}"/>
    <cellStyle name="Comma 2 46" xfId="4890" xr:uid="{00000000-0005-0000-0000-0000E10C0000}"/>
    <cellStyle name="Comma 2 47" xfId="4891" xr:uid="{00000000-0005-0000-0000-0000E20C0000}"/>
    <cellStyle name="Comma 2 48" xfId="4892" xr:uid="{00000000-0005-0000-0000-0000E30C0000}"/>
    <cellStyle name="Comma 2 49" xfId="4893" xr:uid="{00000000-0005-0000-0000-0000E40C0000}"/>
    <cellStyle name="Comma 2 5" xfId="353" xr:uid="{00000000-0005-0000-0000-0000E50C0000}"/>
    <cellStyle name="Comma 2 50" xfId="4894" xr:uid="{00000000-0005-0000-0000-0000E60C0000}"/>
    <cellStyle name="Comma 2 51" xfId="4895" xr:uid="{00000000-0005-0000-0000-0000E70C0000}"/>
    <cellStyle name="Comma 2 51 10" xfId="4896" xr:uid="{00000000-0005-0000-0000-0000E80C0000}"/>
    <cellStyle name="Comma 2 51 11" xfId="4897" xr:uid="{00000000-0005-0000-0000-0000E90C0000}"/>
    <cellStyle name="Comma 2 51 12" xfId="4898" xr:uid="{00000000-0005-0000-0000-0000EA0C0000}"/>
    <cellStyle name="Comma 2 51 13" xfId="4899" xr:uid="{00000000-0005-0000-0000-0000EB0C0000}"/>
    <cellStyle name="Comma 2 51 14" xfId="4900" xr:uid="{00000000-0005-0000-0000-0000EC0C0000}"/>
    <cellStyle name="Comma 2 51 15" xfId="4901" xr:uid="{00000000-0005-0000-0000-0000ED0C0000}"/>
    <cellStyle name="Comma 2 51 16" xfId="4902" xr:uid="{00000000-0005-0000-0000-0000EE0C0000}"/>
    <cellStyle name="Comma 2 51 17" xfId="4903" xr:uid="{00000000-0005-0000-0000-0000EF0C0000}"/>
    <cellStyle name="Comma 2 51 2" xfId="4904" xr:uid="{00000000-0005-0000-0000-0000F00C0000}"/>
    <cellStyle name="Comma 2 51 2 2" xfId="4905" xr:uid="{00000000-0005-0000-0000-0000F10C0000}"/>
    <cellStyle name="Comma 2 51 2 3" xfId="4906" xr:uid="{00000000-0005-0000-0000-0000F20C0000}"/>
    <cellStyle name="Comma 2 51 3" xfId="4907" xr:uid="{00000000-0005-0000-0000-0000F30C0000}"/>
    <cellStyle name="Comma 2 51 4" xfId="4908" xr:uid="{00000000-0005-0000-0000-0000F40C0000}"/>
    <cellStyle name="Comma 2 51 5" xfId="4909" xr:uid="{00000000-0005-0000-0000-0000F50C0000}"/>
    <cellStyle name="Comma 2 51 6" xfId="4910" xr:uid="{00000000-0005-0000-0000-0000F60C0000}"/>
    <cellStyle name="Comma 2 51 7" xfId="4911" xr:uid="{00000000-0005-0000-0000-0000F70C0000}"/>
    <cellStyle name="Comma 2 51 8" xfId="4912" xr:uid="{00000000-0005-0000-0000-0000F80C0000}"/>
    <cellStyle name="Comma 2 51 9" xfId="4913" xr:uid="{00000000-0005-0000-0000-0000F90C0000}"/>
    <cellStyle name="Comma 2 52" xfId="4914" xr:uid="{00000000-0005-0000-0000-0000FA0C0000}"/>
    <cellStyle name="Comma 2 52 10" xfId="4915" xr:uid="{00000000-0005-0000-0000-0000FB0C0000}"/>
    <cellStyle name="Comma 2 52 11" xfId="4916" xr:uid="{00000000-0005-0000-0000-0000FC0C0000}"/>
    <cellStyle name="Comma 2 52 12" xfId="4917" xr:uid="{00000000-0005-0000-0000-0000FD0C0000}"/>
    <cellStyle name="Comma 2 52 13" xfId="4918" xr:uid="{00000000-0005-0000-0000-0000FE0C0000}"/>
    <cellStyle name="Comma 2 52 14" xfId="4919" xr:uid="{00000000-0005-0000-0000-0000FF0C0000}"/>
    <cellStyle name="Comma 2 52 15" xfId="4920" xr:uid="{00000000-0005-0000-0000-0000000D0000}"/>
    <cellStyle name="Comma 2 52 16" xfId="4921" xr:uid="{00000000-0005-0000-0000-0000010D0000}"/>
    <cellStyle name="Comma 2 52 17" xfId="4922" xr:uid="{00000000-0005-0000-0000-0000020D0000}"/>
    <cellStyle name="Comma 2 52 2" xfId="4923" xr:uid="{00000000-0005-0000-0000-0000030D0000}"/>
    <cellStyle name="Comma 2 52 3" xfId="4924" xr:uid="{00000000-0005-0000-0000-0000040D0000}"/>
    <cellStyle name="Comma 2 52 4" xfId="4925" xr:uid="{00000000-0005-0000-0000-0000050D0000}"/>
    <cellStyle name="Comma 2 52 5" xfId="4926" xr:uid="{00000000-0005-0000-0000-0000060D0000}"/>
    <cellStyle name="Comma 2 52 6" xfId="4927" xr:uid="{00000000-0005-0000-0000-0000070D0000}"/>
    <cellStyle name="Comma 2 52 7" xfId="4928" xr:uid="{00000000-0005-0000-0000-0000080D0000}"/>
    <cellStyle name="Comma 2 52 8" xfId="4929" xr:uid="{00000000-0005-0000-0000-0000090D0000}"/>
    <cellStyle name="Comma 2 52 9" xfId="4930" xr:uid="{00000000-0005-0000-0000-00000A0D0000}"/>
    <cellStyle name="Comma 2 53" xfId="4931" xr:uid="{00000000-0005-0000-0000-00000B0D0000}"/>
    <cellStyle name="Comma 2 54" xfId="4932" xr:uid="{00000000-0005-0000-0000-00000C0D0000}"/>
    <cellStyle name="Comma 2 55" xfId="4933" xr:uid="{00000000-0005-0000-0000-00000D0D0000}"/>
    <cellStyle name="Comma 2 56" xfId="4934" xr:uid="{00000000-0005-0000-0000-00000E0D0000}"/>
    <cellStyle name="Comma 2 57" xfId="4935" xr:uid="{00000000-0005-0000-0000-00000F0D0000}"/>
    <cellStyle name="Comma 2 58" xfId="4936" xr:uid="{00000000-0005-0000-0000-0000100D0000}"/>
    <cellStyle name="Comma 2 59" xfId="4937" xr:uid="{00000000-0005-0000-0000-0000110D0000}"/>
    <cellStyle name="Comma 2 6" xfId="354" xr:uid="{00000000-0005-0000-0000-0000120D0000}"/>
    <cellStyle name="Comma 2 60" xfId="4938" xr:uid="{00000000-0005-0000-0000-0000130D0000}"/>
    <cellStyle name="Comma 2 61" xfId="4939" xr:uid="{00000000-0005-0000-0000-0000140D0000}"/>
    <cellStyle name="Comma 2 62" xfId="4940" xr:uid="{00000000-0005-0000-0000-0000150D0000}"/>
    <cellStyle name="Comma 2 63" xfId="4941" xr:uid="{00000000-0005-0000-0000-0000160D0000}"/>
    <cellStyle name="Comma 2 64" xfId="4942" xr:uid="{00000000-0005-0000-0000-0000170D0000}"/>
    <cellStyle name="Comma 2 65" xfId="4943" xr:uid="{00000000-0005-0000-0000-0000180D0000}"/>
    <cellStyle name="Comma 2 66" xfId="4944" xr:uid="{00000000-0005-0000-0000-0000190D0000}"/>
    <cellStyle name="Comma 2 67" xfId="4945" xr:uid="{00000000-0005-0000-0000-00001A0D0000}"/>
    <cellStyle name="Comma 2 68" xfId="4946" xr:uid="{00000000-0005-0000-0000-00001B0D0000}"/>
    <cellStyle name="Comma 2 69" xfId="4947" xr:uid="{00000000-0005-0000-0000-00001C0D0000}"/>
    <cellStyle name="Comma 2 7" xfId="355" xr:uid="{00000000-0005-0000-0000-00001D0D0000}"/>
    <cellStyle name="Comma 2 70" xfId="4948" xr:uid="{00000000-0005-0000-0000-00001E0D0000}"/>
    <cellStyle name="Comma 2 71" xfId="4949" xr:uid="{00000000-0005-0000-0000-00001F0D0000}"/>
    <cellStyle name="Comma 2 72" xfId="4950" xr:uid="{00000000-0005-0000-0000-0000200D0000}"/>
    <cellStyle name="Comma 2 73" xfId="4951" xr:uid="{00000000-0005-0000-0000-0000210D0000}"/>
    <cellStyle name="Comma 2 74" xfId="4952" xr:uid="{00000000-0005-0000-0000-0000220D0000}"/>
    <cellStyle name="Comma 2 75" xfId="4953" xr:uid="{00000000-0005-0000-0000-0000230D0000}"/>
    <cellStyle name="Comma 2 76" xfId="4954" xr:uid="{00000000-0005-0000-0000-0000240D0000}"/>
    <cellStyle name="Comma 2 77" xfId="4955" xr:uid="{00000000-0005-0000-0000-0000250D0000}"/>
    <cellStyle name="Comma 2 78" xfId="4956" xr:uid="{00000000-0005-0000-0000-0000260D0000}"/>
    <cellStyle name="Comma 2 79" xfId="4957" xr:uid="{00000000-0005-0000-0000-0000270D0000}"/>
    <cellStyle name="Comma 2 8" xfId="356" xr:uid="{00000000-0005-0000-0000-0000280D0000}"/>
    <cellStyle name="Comma 2 80" xfId="4958" xr:uid="{00000000-0005-0000-0000-0000290D0000}"/>
    <cellStyle name="Comma 2 81" xfId="4959" xr:uid="{00000000-0005-0000-0000-00002A0D0000}"/>
    <cellStyle name="Comma 2 82" xfId="4960" xr:uid="{00000000-0005-0000-0000-00002B0D0000}"/>
    <cellStyle name="Comma 2 83" xfId="4961" xr:uid="{00000000-0005-0000-0000-00002C0D0000}"/>
    <cellStyle name="Comma 2 84" xfId="4962" xr:uid="{00000000-0005-0000-0000-00002D0D0000}"/>
    <cellStyle name="Comma 2 85" xfId="4963" xr:uid="{00000000-0005-0000-0000-00002E0D0000}"/>
    <cellStyle name="Comma 2 86" xfId="4964" xr:uid="{00000000-0005-0000-0000-00002F0D0000}"/>
    <cellStyle name="Comma 2 87" xfId="4965" xr:uid="{00000000-0005-0000-0000-0000300D0000}"/>
    <cellStyle name="Comma 2 88" xfId="4966" xr:uid="{00000000-0005-0000-0000-0000310D0000}"/>
    <cellStyle name="Comma 2 89" xfId="4967" xr:uid="{00000000-0005-0000-0000-0000320D0000}"/>
    <cellStyle name="Comma 2 9" xfId="357" xr:uid="{00000000-0005-0000-0000-0000330D0000}"/>
    <cellStyle name="Comma 2 90" xfId="4968" xr:uid="{00000000-0005-0000-0000-0000340D0000}"/>
    <cellStyle name="Comma 2 91" xfId="4969" xr:uid="{00000000-0005-0000-0000-0000350D0000}"/>
    <cellStyle name="Comma 2 92" xfId="4970" xr:uid="{00000000-0005-0000-0000-0000360D0000}"/>
    <cellStyle name="Comma 2 93" xfId="4971" xr:uid="{00000000-0005-0000-0000-0000370D0000}"/>
    <cellStyle name="Comma 2 94" xfId="4972" xr:uid="{00000000-0005-0000-0000-0000380D0000}"/>
    <cellStyle name="Comma 2 95" xfId="4973" xr:uid="{00000000-0005-0000-0000-0000390D0000}"/>
    <cellStyle name="Comma 2 96" xfId="4974" xr:uid="{00000000-0005-0000-0000-00003A0D0000}"/>
    <cellStyle name="Comma 2 97" xfId="4975" xr:uid="{00000000-0005-0000-0000-00003B0D0000}"/>
    <cellStyle name="Comma 2 98" xfId="4976" xr:uid="{00000000-0005-0000-0000-00003C0D0000}"/>
    <cellStyle name="Comma 2 99" xfId="4977" xr:uid="{00000000-0005-0000-0000-00003D0D0000}"/>
    <cellStyle name="Comma 2*" xfId="4978" xr:uid="{00000000-0005-0000-0000-00003E0D0000}"/>
    <cellStyle name="Comma 2_2.11 Staff NG BS" xfId="358" xr:uid="{00000000-0005-0000-0000-00003F0D0000}"/>
    <cellStyle name="Comma 3" xfId="359" xr:uid="{00000000-0005-0000-0000-0000400D0000}"/>
    <cellStyle name="Comma 3 10" xfId="4979" xr:uid="{00000000-0005-0000-0000-0000410D0000}"/>
    <cellStyle name="Comma 3 100" xfId="4980" xr:uid="{00000000-0005-0000-0000-0000420D0000}"/>
    <cellStyle name="Comma 3 101" xfId="4981" xr:uid="{00000000-0005-0000-0000-0000430D0000}"/>
    <cellStyle name="Comma 3 102" xfId="4982" xr:uid="{00000000-0005-0000-0000-0000440D0000}"/>
    <cellStyle name="Comma 3 103" xfId="4983" xr:uid="{00000000-0005-0000-0000-0000450D0000}"/>
    <cellStyle name="Comma 3 104" xfId="4984" xr:uid="{00000000-0005-0000-0000-0000460D0000}"/>
    <cellStyle name="Comma 3 105" xfId="4985" xr:uid="{00000000-0005-0000-0000-0000470D0000}"/>
    <cellStyle name="Comma 3 106" xfId="4986" xr:uid="{00000000-0005-0000-0000-0000480D0000}"/>
    <cellStyle name="Comma 3 107" xfId="4987" xr:uid="{00000000-0005-0000-0000-0000490D0000}"/>
    <cellStyle name="Comma 3 108" xfId="4988" xr:uid="{00000000-0005-0000-0000-00004A0D0000}"/>
    <cellStyle name="Comma 3 109" xfId="4989" xr:uid="{00000000-0005-0000-0000-00004B0D0000}"/>
    <cellStyle name="Comma 3 11" xfId="4990" xr:uid="{00000000-0005-0000-0000-00004C0D0000}"/>
    <cellStyle name="Comma 3 110" xfId="4991" xr:uid="{00000000-0005-0000-0000-00004D0D0000}"/>
    <cellStyle name="Comma 3 111" xfId="4992" xr:uid="{00000000-0005-0000-0000-00004E0D0000}"/>
    <cellStyle name="Comma 3 112" xfId="4993" xr:uid="{00000000-0005-0000-0000-00004F0D0000}"/>
    <cellStyle name="Comma 3 113" xfId="4994" xr:uid="{00000000-0005-0000-0000-0000500D0000}"/>
    <cellStyle name="Comma 3 114" xfId="4995" xr:uid="{00000000-0005-0000-0000-0000510D0000}"/>
    <cellStyle name="Comma 3 115" xfId="4996" xr:uid="{00000000-0005-0000-0000-0000520D0000}"/>
    <cellStyle name="Comma 3 116" xfId="4997" xr:uid="{00000000-0005-0000-0000-0000530D0000}"/>
    <cellStyle name="Comma 3 117" xfId="4998" xr:uid="{00000000-0005-0000-0000-0000540D0000}"/>
    <cellStyle name="Comma 3 118" xfId="4999" xr:uid="{00000000-0005-0000-0000-0000550D0000}"/>
    <cellStyle name="Comma 3 119" xfId="5000" xr:uid="{00000000-0005-0000-0000-0000560D0000}"/>
    <cellStyle name="Comma 3 12" xfId="5001" xr:uid="{00000000-0005-0000-0000-0000570D0000}"/>
    <cellStyle name="Comma 3 120" xfId="5002" xr:uid="{00000000-0005-0000-0000-0000580D0000}"/>
    <cellStyle name="Comma 3 121" xfId="5003" xr:uid="{00000000-0005-0000-0000-0000590D0000}"/>
    <cellStyle name="Comma 3 122" xfId="5004" xr:uid="{00000000-0005-0000-0000-00005A0D0000}"/>
    <cellStyle name="Comma 3 123" xfId="5005" xr:uid="{00000000-0005-0000-0000-00005B0D0000}"/>
    <cellStyle name="Comma 3 124" xfId="5006" xr:uid="{00000000-0005-0000-0000-00005C0D0000}"/>
    <cellStyle name="Comma 3 125" xfId="5007" xr:uid="{00000000-0005-0000-0000-00005D0D0000}"/>
    <cellStyle name="Comma 3 126" xfId="5008" xr:uid="{00000000-0005-0000-0000-00005E0D0000}"/>
    <cellStyle name="Comma 3 13" xfId="360" xr:uid="{00000000-0005-0000-0000-00005F0D0000}"/>
    <cellStyle name="Comma 3 14" xfId="5009" xr:uid="{00000000-0005-0000-0000-0000600D0000}"/>
    <cellStyle name="Comma 3 15" xfId="5010" xr:uid="{00000000-0005-0000-0000-0000610D0000}"/>
    <cellStyle name="Comma 3 16" xfId="5011" xr:uid="{00000000-0005-0000-0000-0000620D0000}"/>
    <cellStyle name="Comma 3 17" xfId="5012" xr:uid="{00000000-0005-0000-0000-0000630D0000}"/>
    <cellStyle name="Comma 3 18" xfId="5013" xr:uid="{00000000-0005-0000-0000-0000640D0000}"/>
    <cellStyle name="Comma 3 19" xfId="5014" xr:uid="{00000000-0005-0000-0000-0000650D0000}"/>
    <cellStyle name="Comma 3 2" xfId="361" xr:uid="{00000000-0005-0000-0000-0000660D0000}"/>
    <cellStyle name="Comma 3 2 2" xfId="362" xr:uid="{00000000-0005-0000-0000-0000670D0000}"/>
    <cellStyle name="Comma 3 2 2 10" xfId="5015" xr:uid="{00000000-0005-0000-0000-0000680D0000}"/>
    <cellStyle name="Comma 3 2 2 11" xfId="5016" xr:uid="{00000000-0005-0000-0000-0000690D0000}"/>
    <cellStyle name="Comma 3 2 2 12" xfId="5017" xr:uid="{00000000-0005-0000-0000-00006A0D0000}"/>
    <cellStyle name="Comma 3 2 2 13" xfId="5018" xr:uid="{00000000-0005-0000-0000-00006B0D0000}"/>
    <cellStyle name="Comma 3 2 2 14" xfId="5019" xr:uid="{00000000-0005-0000-0000-00006C0D0000}"/>
    <cellStyle name="Comma 3 2 2 2" xfId="5020" xr:uid="{00000000-0005-0000-0000-00006D0D0000}"/>
    <cellStyle name="Comma 3 2 2 3" xfId="5021" xr:uid="{00000000-0005-0000-0000-00006E0D0000}"/>
    <cellStyle name="Comma 3 2 2 4" xfId="5022" xr:uid="{00000000-0005-0000-0000-00006F0D0000}"/>
    <cellStyle name="Comma 3 2 2 5" xfId="5023" xr:uid="{00000000-0005-0000-0000-0000700D0000}"/>
    <cellStyle name="Comma 3 2 2 6" xfId="5024" xr:uid="{00000000-0005-0000-0000-0000710D0000}"/>
    <cellStyle name="Comma 3 2 2 7" xfId="5025" xr:uid="{00000000-0005-0000-0000-0000720D0000}"/>
    <cellStyle name="Comma 3 2 2 8" xfId="5026" xr:uid="{00000000-0005-0000-0000-0000730D0000}"/>
    <cellStyle name="Comma 3 2 2 9" xfId="5027" xr:uid="{00000000-0005-0000-0000-0000740D0000}"/>
    <cellStyle name="Comma 3 2 3" xfId="363" xr:uid="{00000000-0005-0000-0000-0000750D0000}"/>
    <cellStyle name="Comma 3 2 3 2" xfId="5028" xr:uid="{00000000-0005-0000-0000-0000760D0000}"/>
    <cellStyle name="Comma 3 2 4" xfId="5029" xr:uid="{00000000-0005-0000-0000-0000770D0000}"/>
    <cellStyle name="Comma 3 2 5" xfId="5030" xr:uid="{00000000-0005-0000-0000-0000780D0000}"/>
    <cellStyle name="Comma 3 2_3.1.2 DB Pension Detail" xfId="5031" xr:uid="{00000000-0005-0000-0000-0000790D0000}"/>
    <cellStyle name="Comma 3 20" xfId="5032" xr:uid="{00000000-0005-0000-0000-00007A0D0000}"/>
    <cellStyle name="Comma 3 21" xfId="5033" xr:uid="{00000000-0005-0000-0000-00007B0D0000}"/>
    <cellStyle name="Comma 3 22" xfId="5034" xr:uid="{00000000-0005-0000-0000-00007C0D0000}"/>
    <cellStyle name="Comma 3 23" xfId="5035" xr:uid="{00000000-0005-0000-0000-00007D0D0000}"/>
    <cellStyle name="Comma 3 24" xfId="5036" xr:uid="{00000000-0005-0000-0000-00007E0D0000}"/>
    <cellStyle name="Comma 3 25" xfId="5037" xr:uid="{00000000-0005-0000-0000-00007F0D0000}"/>
    <cellStyle name="Comma 3 26" xfId="5038" xr:uid="{00000000-0005-0000-0000-0000800D0000}"/>
    <cellStyle name="Comma 3 27" xfId="5039" xr:uid="{00000000-0005-0000-0000-0000810D0000}"/>
    <cellStyle name="Comma 3 28" xfId="5040" xr:uid="{00000000-0005-0000-0000-0000820D0000}"/>
    <cellStyle name="Comma 3 29" xfId="5041" xr:uid="{00000000-0005-0000-0000-0000830D0000}"/>
    <cellStyle name="Comma 3 3" xfId="364" xr:uid="{00000000-0005-0000-0000-0000840D0000}"/>
    <cellStyle name="Comma 3 3 2" xfId="365" xr:uid="{00000000-0005-0000-0000-0000850D0000}"/>
    <cellStyle name="Comma 3 3 2 2" xfId="5042" xr:uid="{00000000-0005-0000-0000-0000860D0000}"/>
    <cellStyle name="Comma 3 3 3" xfId="5043" xr:uid="{00000000-0005-0000-0000-0000870D0000}"/>
    <cellStyle name="Comma 3 3 4" xfId="5044" xr:uid="{00000000-0005-0000-0000-0000880D0000}"/>
    <cellStyle name="Comma 3 30" xfId="5045" xr:uid="{00000000-0005-0000-0000-0000890D0000}"/>
    <cellStyle name="Comma 3 31" xfId="5046" xr:uid="{00000000-0005-0000-0000-00008A0D0000}"/>
    <cellStyle name="Comma 3 32" xfId="5047" xr:uid="{00000000-0005-0000-0000-00008B0D0000}"/>
    <cellStyle name="Comma 3 33" xfId="5048" xr:uid="{00000000-0005-0000-0000-00008C0D0000}"/>
    <cellStyle name="Comma 3 34" xfId="5049" xr:uid="{00000000-0005-0000-0000-00008D0D0000}"/>
    <cellStyle name="Comma 3 35" xfId="5050" xr:uid="{00000000-0005-0000-0000-00008E0D0000}"/>
    <cellStyle name="Comma 3 36" xfId="5051" xr:uid="{00000000-0005-0000-0000-00008F0D0000}"/>
    <cellStyle name="Comma 3 37" xfId="5052" xr:uid="{00000000-0005-0000-0000-0000900D0000}"/>
    <cellStyle name="Comma 3 38" xfId="5053" xr:uid="{00000000-0005-0000-0000-0000910D0000}"/>
    <cellStyle name="Comma 3 39" xfId="5054" xr:uid="{00000000-0005-0000-0000-0000920D0000}"/>
    <cellStyle name="Comma 3 4" xfId="5055" xr:uid="{00000000-0005-0000-0000-0000930D0000}"/>
    <cellStyle name="Comma 3 40" xfId="5056" xr:uid="{00000000-0005-0000-0000-0000940D0000}"/>
    <cellStyle name="Comma 3 41" xfId="5057" xr:uid="{00000000-0005-0000-0000-0000950D0000}"/>
    <cellStyle name="Comma 3 42" xfId="5058" xr:uid="{00000000-0005-0000-0000-0000960D0000}"/>
    <cellStyle name="Comma 3 43" xfId="5059" xr:uid="{00000000-0005-0000-0000-0000970D0000}"/>
    <cellStyle name="Comma 3 44" xfId="5060" xr:uid="{00000000-0005-0000-0000-0000980D0000}"/>
    <cellStyle name="Comma 3 45" xfId="5061" xr:uid="{00000000-0005-0000-0000-0000990D0000}"/>
    <cellStyle name="Comma 3 46" xfId="5062" xr:uid="{00000000-0005-0000-0000-00009A0D0000}"/>
    <cellStyle name="Comma 3 47" xfId="5063" xr:uid="{00000000-0005-0000-0000-00009B0D0000}"/>
    <cellStyle name="Comma 3 48" xfId="5064" xr:uid="{00000000-0005-0000-0000-00009C0D0000}"/>
    <cellStyle name="Comma 3 49" xfId="5065" xr:uid="{00000000-0005-0000-0000-00009D0D0000}"/>
    <cellStyle name="Comma 3 5" xfId="5066" xr:uid="{00000000-0005-0000-0000-00009E0D0000}"/>
    <cellStyle name="Comma 3 50" xfId="5067" xr:uid="{00000000-0005-0000-0000-00009F0D0000}"/>
    <cellStyle name="Comma 3 51" xfId="5068" xr:uid="{00000000-0005-0000-0000-0000A00D0000}"/>
    <cellStyle name="Comma 3 51 10" xfId="5069" xr:uid="{00000000-0005-0000-0000-0000A10D0000}"/>
    <cellStyle name="Comma 3 51 11" xfId="5070" xr:uid="{00000000-0005-0000-0000-0000A20D0000}"/>
    <cellStyle name="Comma 3 51 12" xfId="5071" xr:uid="{00000000-0005-0000-0000-0000A30D0000}"/>
    <cellStyle name="Comma 3 51 13" xfId="5072" xr:uid="{00000000-0005-0000-0000-0000A40D0000}"/>
    <cellStyle name="Comma 3 51 14" xfId="5073" xr:uid="{00000000-0005-0000-0000-0000A50D0000}"/>
    <cellStyle name="Comma 3 51 15" xfId="5074" xr:uid="{00000000-0005-0000-0000-0000A60D0000}"/>
    <cellStyle name="Comma 3 51 16" xfId="5075" xr:uid="{00000000-0005-0000-0000-0000A70D0000}"/>
    <cellStyle name="Comma 3 51 17" xfId="5076" xr:uid="{00000000-0005-0000-0000-0000A80D0000}"/>
    <cellStyle name="Comma 3 51 2" xfId="5077" xr:uid="{00000000-0005-0000-0000-0000A90D0000}"/>
    <cellStyle name="Comma 3 51 3" xfId="5078" xr:uid="{00000000-0005-0000-0000-0000AA0D0000}"/>
    <cellStyle name="Comma 3 51 4" xfId="5079" xr:uid="{00000000-0005-0000-0000-0000AB0D0000}"/>
    <cellStyle name="Comma 3 51 5" xfId="5080" xr:uid="{00000000-0005-0000-0000-0000AC0D0000}"/>
    <cellStyle name="Comma 3 51 6" xfId="5081" xr:uid="{00000000-0005-0000-0000-0000AD0D0000}"/>
    <cellStyle name="Comma 3 51 7" xfId="5082" xr:uid="{00000000-0005-0000-0000-0000AE0D0000}"/>
    <cellStyle name="Comma 3 51 8" xfId="5083" xr:uid="{00000000-0005-0000-0000-0000AF0D0000}"/>
    <cellStyle name="Comma 3 51 9" xfId="5084" xr:uid="{00000000-0005-0000-0000-0000B00D0000}"/>
    <cellStyle name="Comma 3 52" xfId="5085" xr:uid="{00000000-0005-0000-0000-0000B10D0000}"/>
    <cellStyle name="Comma 3 52 10" xfId="5086" xr:uid="{00000000-0005-0000-0000-0000B20D0000}"/>
    <cellStyle name="Comma 3 52 11" xfId="5087" xr:uid="{00000000-0005-0000-0000-0000B30D0000}"/>
    <cellStyle name="Comma 3 52 12" xfId="5088" xr:uid="{00000000-0005-0000-0000-0000B40D0000}"/>
    <cellStyle name="Comma 3 52 13" xfId="5089" xr:uid="{00000000-0005-0000-0000-0000B50D0000}"/>
    <cellStyle name="Comma 3 52 14" xfId="5090" xr:uid="{00000000-0005-0000-0000-0000B60D0000}"/>
    <cellStyle name="Comma 3 52 15" xfId="5091" xr:uid="{00000000-0005-0000-0000-0000B70D0000}"/>
    <cellStyle name="Comma 3 52 16" xfId="5092" xr:uid="{00000000-0005-0000-0000-0000B80D0000}"/>
    <cellStyle name="Comma 3 52 17" xfId="5093" xr:uid="{00000000-0005-0000-0000-0000B90D0000}"/>
    <cellStyle name="Comma 3 52 2" xfId="5094" xr:uid="{00000000-0005-0000-0000-0000BA0D0000}"/>
    <cellStyle name="Comma 3 52 3" xfId="5095" xr:uid="{00000000-0005-0000-0000-0000BB0D0000}"/>
    <cellStyle name="Comma 3 52 4" xfId="5096" xr:uid="{00000000-0005-0000-0000-0000BC0D0000}"/>
    <cellStyle name="Comma 3 52 5" xfId="5097" xr:uid="{00000000-0005-0000-0000-0000BD0D0000}"/>
    <cellStyle name="Comma 3 52 6" xfId="5098" xr:uid="{00000000-0005-0000-0000-0000BE0D0000}"/>
    <cellStyle name="Comma 3 52 7" xfId="5099" xr:uid="{00000000-0005-0000-0000-0000BF0D0000}"/>
    <cellStyle name="Comma 3 52 8" xfId="5100" xr:uid="{00000000-0005-0000-0000-0000C00D0000}"/>
    <cellStyle name="Comma 3 52 9" xfId="5101" xr:uid="{00000000-0005-0000-0000-0000C10D0000}"/>
    <cellStyle name="Comma 3 53" xfId="5102" xr:uid="{00000000-0005-0000-0000-0000C20D0000}"/>
    <cellStyle name="Comma 3 54" xfId="5103" xr:uid="{00000000-0005-0000-0000-0000C30D0000}"/>
    <cellStyle name="Comma 3 55" xfId="5104" xr:uid="{00000000-0005-0000-0000-0000C40D0000}"/>
    <cellStyle name="Comma 3 56" xfId="5105" xr:uid="{00000000-0005-0000-0000-0000C50D0000}"/>
    <cellStyle name="Comma 3 57" xfId="5106" xr:uid="{00000000-0005-0000-0000-0000C60D0000}"/>
    <cellStyle name="Comma 3 58" xfId="5107" xr:uid="{00000000-0005-0000-0000-0000C70D0000}"/>
    <cellStyle name="Comma 3 59" xfId="5108" xr:uid="{00000000-0005-0000-0000-0000C80D0000}"/>
    <cellStyle name="Comma 3 6" xfId="5109" xr:uid="{00000000-0005-0000-0000-0000C90D0000}"/>
    <cellStyle name="Comma 3 60" xfId="5110" xr:uid="{00000000-0005-0000-0000-0000CA0D0000}"/>
    <cellStyle name="Comma 3 61" xfId="5111" xr:uid="{00000000-0005-0000-0000-0000CB0D0000}"/>
    <cellStyle name="Comma 3 62" xfId="5112" xr:uid="{00000000-0005-0000-0000-0000CC0D0000}"/>
    <cellStyle name="Comma 3 63" xfId="5113" xr:uid="{00000000-0005-0000-0000-0000CD0D0000}"/>
    <cellStyle name="Comma 3 64" xfId="5114" xr:uid="{00000000-0005-0000-0000-0000CE0D0000}"/>
    <cellStyle name="Comma 3 65" xfId="5115" xr:uid="{00000000-0005-0000-0000-0000CF0D0000}"/>
    <cellStyle name="Comma 3 66" xfId="5116" xr:uid="{00000000-0005-0000-0000-0000D00D0000}"/>
    <cellStyle name="Comma 3 67" xfId="5117" xr:uid="{00000000-0005-0000-0000-0000D10D0000}"/>
    <cellStyle name="Comma 3 68" xfId="5118" xr:uid="{00000000-0005-0000-0000-0000D20D0000}"/>
    <cellStyle name="Comma 3 69" xfId="5119" xr:uid="{00000000-0005-0000-0000-0000D30D0000}"/>
    <cellStyle name="Comma 3 7" xfId="5120" xr:uid="{00000000-0005-0000-0000-0000D40D0000}"/>
    <cellStyle name="Comma 3 70" xfId="5121" xr:uid="{00000000-0005-0000-0000-0000D50D0000}"/>
    <cellStyle name="Comma 3 71" xfId="5122" xr:uid="{00000000-0005-0000-0000-0000D60D0000}"/>
    <cellStyle name="Comma 3 72" xfId="5123" xr:uid="{00000000-0005-0000-0000-0000D70D0000}"/>
    <cellStyle name="Comma 3 73" xfId="5124" xr:uid="{00000000-0005-0000-0000-0000D80D0000}"/>
    <cellStyle name="Comma 3 74" xfId="5125" xr:uid="{00000000-0005-0000-0000-0000D90D0000}"/>
    <cellStyle name="Comma 3 75" xfId="5126" xr:uid="{00000000-0005-0000-0000-0000DA0D0000}"/>
    <cellStyle name="Comma 3 76" xfId="5127" xr:uid="{00000000-0005-0000-0000-0000DB0D0000}"/>
    <cellStyle name="Comma 3 77" xfId="5128" xr:uid="{00000000-0005-0000-0000-0000DC0D0000}"/>
    <cellStyle name="Comma 3 78" xfId="5129" xr:uid="{00000000-0005-0000-0000-0000DD0D0000}"/>
    <cellStyle name="Comma 3 79" xfId="5130" xr:uid="{00000000-0005-0000-0000-0000DE0D0000}"/>
    <cellStyle name="Comma 3 8" xfId="5131" xr:uid="{00000000-0005-0000-0000-0000DF0D0000}"/>
    <cellStyle name="Comma 3 80" xfId="5132" xr:uid="{00000000-0005-0000-0000-0000E00D0000}"/>
    <cellStyle name="Comma 3 81" xfId="5133" xr:uid="{00000000-0005-0000-0000-0000E10D0000}"/>
    <cellStyle name="Comma 3 82" xfId="5134" xr:uid="{00000000-0005-0000-0000-0000E20D0000}"/>
    <cellStyle name="Comma 3 83" xfId="5135" xr:uid="{00000000-0005-0000-0000-0000E30D0000}"/>
    <cellStyle name="Comma 3 84" xfId="5136" xr:uid="{00000000-0005-0000-0000-0000E40D0000}"/>
    <cellStyle name="Comma 3 85" xfId="5137" xr:uid="{00000000-0005-0000-0000-0000E50D0000}"/>
    <cellStyle name="Comma 3 86" xfId="5138" xr:uid="{00000000-0005-0000-0000-0000E60D0000}"/>
    <cellStyle name="Comma 3 87" xfId="5139" xr:uid="{00000000-0005-0000-0000-0000E70D0000}"/>
    <cellStyle name="Comma 3 88" xfId="5140" xr:uid="{00000000-0005-0000-0000-0000E80D0000}"/>
    <cellStyle name="Comma 3 89" xfId="5141" xr:uid="{00000000-0005-0000-0000-0000E90D0000}"/>
    <cellStyle name="Comma 3 9" xfId="5142" xr:uid="{00000000-0005-0000-0000-0000EA0D0000}"/>
    <cellStyle name="Comma 3 90" xfId="5143" xr:uid="{00000000-0005-0000-0000-0000EB0D0000}"/>
    <cellStyle name="Comma 3 91" xfId="5144" xr:uid="{00000000-0005-0000-0000-0000EC0D0000}"/>
    <cellStyle name="Comma 3 92" xfId="5145" xr:uid="{00000000-0005-0000-0000-0000ED0D0000}"/>
    <cellStyle name="Comma 3 93" xfId="5146" xr:uid="{00000000-0005-0000-0000-0000EE0D0000}"/>
    <cellStyle name="Comma 3 94" xfId="5147" xr:uid="{00000000-0005-0000-0000-0000EF0D0000}"/>
    <cellStyle name="Comma 3 95" xfId="5148" xr:uid="{00000000-0005-0000-0000-0000F00D0000}"/>
    <cellStyle name="Comma 3 96" xfId="5149" xr:uid="{00000000-0005-0000-0000-0000F10D0000}"/>
    <cellStyle name="Comma 3 97" xfId="5150" xr:uid="{00000000-0005-0000-0000-0000F20D0000}"/>
    <cellStyle name="Comma 3 98" xfId="5151" xr:uid="{00000000-0005-0000-0000-0000F30D0000}"/>
    <cellStyle name="Comma 3 99" xfId="5152" xr:uid="{00000000-0005-0000-0000-0000F40D0000}"/>
    <cellStyle name="Comma 3*" xfId="5153" xr:uid="{00000000-0005-0000-0000-0000F50D0000}"/>
    <cellStyle name="Comma 3_3.1.2 DB Pension Detail" xfId="5154" xr:uid="{00000000-0005-0000-0000-0000F60D0000}"/>
    <cellStyle name="Comma 4" xfId="366" xr:uid="{00000000-0005-0000-0000-0000F70D0000}"/>
    <cellStyle name="Comma 4 10" xfId="5155" xr:uid="{00000000-0005-0000-0000-0000F80D0000}"/>
    <cellStyle name="Comma 4 11" xfId="5156" xr:uid="{00000000-0005-0000-0000-0000F90D0000}"/>
    <cellStyle name="Comma 4 12" xfId="5157" xr:uid="{00000000-0005-0000-0000-0000FA0D0000}"/>
    <cellStyle name="Comma 4 13" xfId="5158" xr:uid="{00000000-0005-0000-0000-0000FB0D0000}"/>
    <cellStyle name="Comma 4 13 10" xfId="5159" xr:uid="{00000000-0005-0000-0000-0000FC0D0000}"/>
    <cellStyle name="Comma 4 13 11" xfId="5160" xr:uid="{00000000-0005-0000-0000-0000FD0D0000}"/>
    <cellStyle name="Comma 4 13 2" xfId="5161" xr:uid="{00000000-0005-0000-0000-0000FE0D0000}"/>
    <cellStyle name="Comma 4 13 2 2" xfId="5162" xr:uid="{00000000-0005-0000-0000-0000FF0D0000}"/>
    <cellStyle name="Comma 4 13 2 2 2" xfId="5163" xr:uid="{00000000-0005-0000-0000-0000000E0000}"/>
    <cellStyle name="Comma 4 13 2 3" xfId="5164" xr:uid="{00000000-0005-0000-0000-0000010E0000}"/>
    <cellStyle name="Comma 4 13 3" xfId="5165" xr:uid="{00000000-0005-0000-0000-0000020E0000}"/>
    <cellStyle name="Comma 4 13 4" xfId="5166" xr:uid="{00000000-0005-0000-0000-0000030E0000}"/>
    <cellStyle name="Comma 4 13 5" xfId="5167" xr:uid="{00000000-0005-0000-0000-0000040E0000}"/>
    <cellStyle name="Comma 4 13 6" xfId="5168" xr:uid="{00000000-0005-0000-0000-0000050E0000}"/>
    <cellStyle name="Comma 4 13 7" xfId="5169" xr:uid="{00000000-0005-0000-0000-0000060E0000}"/>
    <cellStyle name="Comma 4 13 8" xfId="5170" xr:uid="{00000000-0005-0000-0000-0000070E0000}"/>
    <cellStyle name="Comma 4 13 9" xfId="5171" xr:uid="{00000000-0005-0000-0000-0000080E0000}"/>
    <cellStyle name="Comma 4 14" xfId="5172" xr:uid="{00000000-0005-0000-0000-0000090E0000}"/>
    <cellStyle name="Comma 4 15" xfId="5173" xr:uid="{00000000-0005-0000-0000-00000A0E0000}"/>
    <cellStyle name="Comma 4 16" xfId="5174" xr:uid="{00000000-0005-0000-0000-00000B0E0000}"/>
    <cellStyle name="Comma 4 17" xfId="5175" xr:uid="{00000000-0005-0000-0000-00000C0E0000}"/>
    <cellStyle name="Comma 4 18" xfId="5176" xr:uid="{00000000-0005-0000-0000-00000D0E0000}"/>
    <cellStyle name="Comma 4 19" xfId="5177" xr:uid="{00000000-0005-0000-0000-00000E0E0000}"/>
    <cellStyle name="Comma 4 2" xfId="5178" xr:uid="{00000000-0005-0000-0000-00000F0E0000}"/>
    <cellStyle name="Comma 4 2 10" xfId="5179" xr:uid="{00000000-0005-0000-0000-0000100E0000}"/>
    <cellStyle name="Comma 4 2 100" xfId="5180" xr:uid="{00000000-0005-0000-0000-0000110E0000}"/>
    <cellStyle name="Comma 4 2 101" xfId="5181" xr:uid="{00000000-0005-0000-0000-0000120E0000}"/>
    <cellStyle name="Comma 4 2 102" xfId="5182" xr:uid="{00000000-0005-0000-0000-0000130E0000}"/>
    <cellStyle name="Comma 4 2 103" xfId="5183" xr:uid="{00000000-0005-0000-0000-0000140E0000}"/>
    <cellStyle name="Comma 4 2 104" xfId="5184" xr:uid="{00000000-0005-0000-0000-0000150E0000}"/>
    <cellStyle name="Comma 4 2 105" xfId="5185" xr:uid="{00000000-0005-0000-0000-0000160E0000}"/>
    <cellStyle name="Comma 4 2 106" xfId="5186" xr:uid="{00000000-0005-0000-0000-0000170E0000}"/>
    <cellStyle name="Comma 4 2 107" xfId="5187" xr:uid="{00000000-0005-0000-0000-0000180E0000}"/>
    <cellStyle name="Comma 4 2 108" xfId="5188" xr:uid="{00000000-0005-0000-0000-0000190E0000}"/>
    <cellStyle name="Comma 4 2 109" xfId="5189" xr:uid="{00000000-0005-0000-0000-00001A0E0000}"/>
    <cellStyle name="Comma 4 2 11" xfId="5190" xr:uid="{00000000-0005-0000-0000-00001B0E0000}"/>
    <cellStyle name="Comma 4 2 12" xfId="5191" xr:uid="{00000000-0005-0000-0000-00001C0E0000}"/>
    <cellStyle name="Comma 4 2 13" xfId="5192" xr:uid="{00000000-0005-0000-0000-00001D0E0000}"/>
    <cellStyle name="Comma 4 2 14" xfId="5193" xr:uid="{00000000-0005-0000-0000-00001E0E0000}"/>
    <cellStyle name="Comma 4 2 15" xfId="5194" xr:uid="{00000000-0005-0000-0000-00001F0E0000}"/>
    <cellStyle name="Comma 4 2 16" xfId="5195" xr:uid="{00000000-0005-0000-0000-0000200E0000}"/>
    <cellStyle name="Comma 4 2 17" xfId="5196" xr:uid="{00000000-0005-0000-0000-0000210E0000}"/>
    <cellStyle name="Comma 4 2 18" xfId="5197" xr:uid="{00000000-0005-0000-0000-0000220E0000}"/>
    <cellStyle name="Comma 4 2 19" xfId="5198" xr:uid="{00000000-0005-0000-0000-0000230E0000}"/>
    <cellStyle name="Comma 4 2 2" xfId="5199" xr:uid="{00000000-0005-0000-0000-0000240E0000}"/>
    <cellStyle name="Comma 4 2 2 10" xfId="5200" xr:uid="{00000000-0005-0000-0000-0000250E0000}"/>
    <cellStyle name="Comma 4 2 2 11" xfId="5201" xr:uid="{00000000-0005-0000-0000-0000260E0000}"/>
    <cellStyle name="Comma 4 2 2 12" xfId="5202" xr:uid="{00000000-0005-0000-0000-0000270E0000}"/>
    <cellStyle name="Comma 4 2 2 13" xfId="5203" xr:uid="{00000000-0005-0000-0000-0000280E0000}"/>
    <cellStyle name="Comma 4 2 2 2" xfId="5204" xr:uid="{00000000-0005-0000-0000-0000290E0000}"/>
    <cellStyle name="Comma 4 2 2 2 2" xfId="5205" xr:uid="{00000000-0005-0000-0000-00002A0E0000}"/>
    <cellStyle name="Comma 4 2 2 2 2 2" xfId="5206" xr:uid="{00000000-0005-0000-0000-00002B0E0000}"/>
    <cellStyle name="Comma 4 2 2 2 2 3" xfId="5207" xr:uid="{00000000-0005-0000-0000-00002C0E0000}"/>
    <cellStyle name="Comma 4 2 2 2 3" xfId="5208" xr:uid="{00000000-0005-0000-0000-00002D0E0000}"/>
    <cellStyle name="Comma 4 2 2 2 4" xfId="5209" xr:uid="{00000000-0005-0000-0000-00002E0E0000}"/>
    <cellStyle name="Comma 4 2 2 3" xfId="5210" xr:uid="{00000000-0005-0000-0000-00002F0E0000}"/>
    <cellStyle name="Comma 4 2 2 4" xfId="5211" xr:uid="{00000000-0005-0000-0000-0000300E0000}"/>
    <cellStyle name="Comma 4 2 2 4 2" xfId="5212" xr:uid="{00000000-0005-0000-0000-0000310E0000}"/>
    <cellStyle name="Comma 4 2 2 4 3" xfId="5213" xr:uid="{00000000-0005-0000-0000-0000320E0000}"/>
    <cellStyle name="Comma 4 2 2 5" xfId="5214" xr:uid="{00000000-0005-0000-0000-0000330E0000}"/>
    <cellStyle name="Comma 4 2 2 6" xfId="5215" xr:uid="{00000000-0005-0000-0000-0000340E0000}"/>
    <cellStyle name="Comma 4 2 2 7" xfId="5216" xr:uid="{00000000-0005-0000-0000-0000350E0000}"/>
    <cellStyle name="Comma 4 2 2 7 2" xfId="5217" xr:uid="{00000000-0005-0000-0000-0000360E0000}"/>
    <cellStyle name="Comma 4 2 2 8" xfId="5218" xr:uid="{00000000-0005-0000-0000-0000370E0000}"/>
    <cellStyle name="Comma 4 2 2 9" xfId="5219" xr:uid="{00000000-0005-0000-0000-0000380E0000}"/>
    <cellStyle name="Comma 4 2 20" xfId="5220" xr:uid="{00000000-0005-0000-0000-0000390E0000}"/>
    <cellStyle name="Comma 4 2 21" xfId="5221" xr:uid="{00000000-0005-0000-0000-00003A0E0000}"/>
    <cellStyle name="Comma 4 2 22" xfId="5222" xr:uid="{00000000-0005-0000-0000-00003B0E0000}"/>
    <cellStyle name="Comma 4 2 23" xfId="5223" xr:uid="{00000000-0005-0000-0000-00003C0E0000}"/>
    <cellStyle name="Comma 4 2 23 10" xfId="5224" xr:uid="{00000000-0005-0000-0000-00003D0E0000}"/>
    <cellStyle name="Comma 4 2 23 11" xfId="5225" xr:uid="{00000000-0005-0000-0000-00003E0E0000}"/>
    <cellStyle name="Comma 4 2 23 12" xfId="5226" xr:uid="{00000000-0005-0000-0000-00003F0E0000}"/>
    <cellStyle name="Comma 4 2 23 13" xfId="5227" xr:uid="{00000000-0005-0000-0000-0000400E0000}"/>
    <cellStyle name="Comma 4 2 23 14" xfId="5228" xr:uid="{00000000-0005-0000-0000-0000410E0000}"/>
    <cellStyle name="Comma 4 2 23 15" xfId="5229" xr:uid="{00000000-0005-0000-0000-0000420E0000}"/>
    <cellStyle name="Comma 4 2 23 16" xfId="5230" xr:uid="{00000000-0005-0000-0000-0000430E0000}"/>
    <cellStyle name="Comma 4 2 23 17" xfId="5231" xr:uid="{00000000-0005-0000-0000-0000440E0000}"/>
    <cellStyle name="Comma 4 2 23 2" xfId="5232" xr:uid="{00000000-0005-0000-0000-0000450E0000}"/>
    <cellStyle name="Comma 4 2 23 3" xfId="5233" xr:uid="{00000000-0005-0000-0000-0000460E0000}"/>
    <cellStyle name="Comma 4 2 23 4" xfId="5234" xr:uid="{00000000-0005-0000-0000-0000470E0000}"/>
    <cellStyle name="Comma 4 2 23 5" xfId="5235" xr:uid="{00000000-0005-0000-0000-0000480E0000}"/>
    <cellStyle name="Comma 4 2 23 6" xfId="5236" xr:uid="{00000000-0005-0000-0000-0000490E0000}"/>
    <cellStyle name="Comma 4 2 23 7" xfId="5237" xr:uid="{00000000-0005-0000-0000-00004A0E0000}"/>
    <cellStyle name="Comma 4 2 23 8" xfId="5238" xr:uid="{00000000-0005-0000-0000-00004B0E0000}"/>
    <cellStyle name="Comma 4 2 23 9" xfId="5239" xr:uid="{00000000-0005-0000-0000-00004C0E0000}"/>
    <cellStyle name="Comma 4 2 24" xfId="5240" xr:uid="{00000000-0005-0000-0000-00004D0E0000}"/>
    <cellStyle name="Comma 4 2 25" xfId="5241" xr:uid="{00000000-0005-0000-0000-00004E0E0000}"/>
    <cellStyle name="Comma 4 2 26" xfId="5242" xr:uid="{00000000-0005-0000-0000-00004F0E0000}"/>
    <cellStyle name="Comma 4 2 27" xfId="5243" xr:uid="{00000000-0005-0000-0000-0000500E0000}"/>
    <cellStyle name="Comma 4 2 28" xfId="5244" xr:uid="{00000000-0005-0000-0000-0000510E0000}"/>
    <cellStyle name="Comma 4 2 29" xfId="5245" xr:uid="{00000000-0005-0000-0000-0000520E0000}"/>
    <cellStyle name="Comma 4 2 3" xfId="5246" xr:uid="{00000000-0005-0000-0000-0000530E0000}"/>
    <cellStyle name="Comma 4 2 3 2" xfId="5247" xr:uid="{00000000-0005-0000-0000-0000540E0000}"/>
    <cellStyle name="Comma 4 2 3 2 2" xfId="5248" xr:uid="{00000000-0005-0000-0000-0000550E0000}"/>
    <cellStyle name="Comma 4 2 3 2 3" xfId="5249" xr:uid="{00000000-0005-0000-0000-0000560E0000}"/>
    <cellStyle name="Comma 4 2 3 3" xfId="5250" xr:uid="{00000000-0005-0000-0000-0000570E0000}"/>
    <cellStyle name="Comma 4 2 3 4" xfId="5251" xr:uid="{00000000-0005-0000-0000-0000580E0000}"/>
    <cellStyle name="Comma 4 2 30" xfId="5252" xr:uid="{00000000-0005-0000-0000-0000590E0000}"/>
    <cellStyle name="Comma 4 2 31" xfId="5253" xr:uid="{00000000-0005-0000-0000-00005A0E0000}"/>
    <cellStyle name="Comma 4 2 32" xfId="5254" xr:uid="{00000000-0005-0000-0000-00005B0E0000}"/>
    <cellStyle name="Comma 4 2 33" xfId="5255" xr:uid="{00000000-0005-0000-0000-00005C0E0000}"/>
    <cellStyle name="Comma 4 2 34" xfId="5256" xr:uid="{00000000-0005-0000-0000-00005D0E0000}"/>
    <cellStyle name="Comma 4 2 35" xfId="5257" xr:uid="{00000000-0005-0000-0000-00005E0E0000}"/>
    <cellStyle name="Comma 4 2 36" xfId="5258" xr:uid="{00000000-0005-0000-0000-00005F0E0000}"/>
    <cellStyle name="Comma 4 2 37" xfId="5259" xr:uid="{00000000-0005-0000-0000-0000600E0000}"/>
    <cellStyle name="Comma 4 2 38" xfId="5260" xr:uid="{00000000-0005-0000-0000-0000610E0000}"/>
    <cellStyle name="Comma 4 2 39" xfId="5261" xr:uid="{00000000-0005-0000-0000-0000620E0000}"/>
    <cellStyle name="Comma 4 2 4" xfId="5262" xr:uid="{00000000-0005-0000-0000-0000630E0000}"/>
    <cellStyle name="Comma 4 2 4 2" xfId="5263" xr:uid="{00000000-0005-0000-0000-0000640E0000}"/>
    <cellStyle name="Comma 4 2 4 3" xfId="5264" xr:uid="{00000000-0005-0000-0000-0000650E0000}"/>
    <cellStyle name="Comma 4 2 40" xfId="5265" xr:uid="{00000000-0005-0000-0000-0000660E0000}"/>
    <cellStyle name="Comma 4 2 41" xfId="5266" xr:uid="{00000000-0005-0000-0000-0000670E0000}"/>
    <cellStyle name="Comma 4 2 42" xfId="5267" xr:uid="{00000000-0005-0000-0000-0000680E0000}"/>
    <cellStyle name="Comma 4 2 43" xfId="5268" xr:uid="{00000000-0005-0000-0000-0000690E0000}"/>
    <cellStyle name="Comma 4 2 44" xfId="5269" xr:uid="{00000000-0005-0000-0000-00006A0E0000}"/>
    <cellStyle name="Comma 4 2 45" xfId="5270" xr:uid="{00000000-0005-0000-0000-00006B0E0000}"/>
    <cellStyle name="Comma 4 2 46" xfId="5271" xr:uid="{00000000-0005-0000-0000-00006C0E0000}"/>
    <cellStyle name="Comma 4 2 47" xfId="5272" xr:uid="{00000000-0005-0000-0000-00006D0E0000}"/>
    <cellStyle name="Comma 4 2 48" xfId="5273" xr:uid="{00000000-0005-0000-0000-00006E0E0000}"/>
    <cellStyle name="Comma 4 2 49" xfId="5274" xr:uid="{00000000-0005-0000-0000-00006F0E0000}"/>
    <cellStyle name="Comma 4 2 5" xfId="5275" xr:uid="{00000000-0005-0000-0000-0000700E0000}"/>
    <cellStyle name="Comma 4 2 5 2" xfId="5276" xr:uid="{00000000-0005-0000-0000-0000710E0000}"/>
    <cellStyle name="Comma 4 2 5 3" xfId="5277" xr:uid="{00000000-0005-0000-0000-0000720E0000}"/>
    <cellStyle name="Comma 4 2 50" xfId="5278" xr:uid="{00000000-0005-0000-0000-0000730E0000}"/>
    <cellStyle name="Comma 4 2 51" xfId="5279" xr:uid="{00000000-0005-0000-0000-0000740E0000}"/>
    <cellStyle name="Comma 4 2 52" xfId="5280" xr:uid="{00000000-0005-0000-0000-0000750E0000}"/>
    <cellStyle name="Comma 4 2 53" xfId="5281" xr:uid="{00000000-0005-0000-0000-0000760E0000}"/>
    <cellStyle name="Comma 4 2 54" xfId="5282" xr:uid="{00000000-0005-0000-0000-0000770E0000}"/>
    <cellStyle name="Comma 4 2 55" xfId="5283" xr:uid="{00000000-0005-0000-0000-0000780E0000}"/>
    <cellStyle name="Comma 4 2 56" xfId="5284" xr:uid="{00000000-0005-0000-0000-0000790E0000}"/>
    <cellStyle name="Comma 4 2 57" xfId="5285" xr:uid="{00000000-0005-0000-0000-00007A0E0000}"/>
    <cellStyle name="Comma 4 2 58" xfId="5286" xr:uid="{00000000-0005-0000-0000-00007B0E0000}"/>
    <cellStyle name="Comma 4 2 59" xfId="5287" xr:uid="{00000000-0005-0000-0000-00007C0E0000}"/>
    <cellStyle name="Comma 4 2 6" xfId="5288" xr:uid="{00000000-0005-0000-0000-00007D0E0000}"/>
    <cellStyle name="Comma 4 2 60" xfId="5289" xr:uid="{00000000-0005-0000-0000-00007E0E0000}"/>
    <cellStyle name="Comma 4 2 61" xfId="5290" xr:uid="{00000000-0005-0000-0000-00007F0E0000}"/>
    <cellStyle name="Comma 4 2 62" xfId="5291" xr:uid="{00000000-0005-0000-0000-0000800E0000}"/>
    <cellStyle name="Comma 4 2 63" xfId="5292" xr:uid="{00000000-0005-0000-0000-0000810E0000}"/>
    <cellStyle name="Comma 4 2 64" xfId="5293" xr:uid="{00000000-0005-0000-0000-0000820E0000}"/>
    <cellStyle name="Comma 4 2 65" xfId="5294" xr:uid="{00000000-0005-0000-0000-0000830E0000}"/>
    <cellStyle name="Comma 4 2 66" xfId="5295" xr:uid="{00000000-0005-0000-0000-0000840E0000}"/>
    <cellStyle name="Comma 4 2 67" xfId="5296" xr:uid="{00000000-0005-0000-0000-0000850E0000}"/>
    <cellStyle name="Comma 4 2 68" xfId="5297" xr:uid="{00000000-0005-0000-0000-0000860E0000}"/>
    <cellStyle name="Comma 4 2 69" xfId="5298" xr:uid="{00000000-0005-0000-0000-0000870E0000}"/>
    <cellStyle name="Comma 4 2 7" xfId="5299" xr:uid="{00000000-0005-0000-0000-0000880E0000}"/>
    <cellStyle name="Comma 4 2 70" xfId="5300" xr:uid="{00000000-0005-0000-0000-0000890E0000}"/>
    <cellStyle name="Comma 4 2 71" xfId="5301" xr:uid="{00000000-0005-0000-0000-00008A0E0000}"/>
    <cellStyle name="Comma 4 2 72" xfId="5302" xr:uid="{00000000-0005-0000-0000-00008B0E0000}"/>
    <cellStyle name="Comma 4 2 73" xfId="5303" xr:uid="{00000000-0005-0000-0000-00008C0E0000}"/>
    <cellStyle name="Comma 4 2 74" xfId="5304" xr:uid="{00000000-0005-0000-0000-00008D0E0000}"/>
    <cellStyle name="Comma 4 2 75" xfId="5305" xr:uid="{00000000-0005-0000-0000-00008E0E0000}"/>
    <cellStyle name="Comma 4 2 76" xfId="5306" xr:uid="{00000000-0005-0000-0000-00008F0E0000}"/>
    <cellStyle name="Comma 4 2 77" xfId="5307" xr:uid="{00000000-0005-0000-0000-0000900E0000}"/>
    <cellStyle name="Comma 4 2 78" xfId="5308" xr:uid="{00000000-0005-0000-0000-0000910E0000}"/>
    <cellStyle name="Comma 4 2 79" xfId="5309" xr:uid="{00000000-0005-0000-0000-0000920E0000}"/>
    <cellStyle name="Comma 4 2 8" xfId="5310" xr:uid="{00000000-0005-0000-0000-0000930E0000}"/>
    <cellStyle name="Comma 4 2 80" xfId="5311" xr:uid="{00000000-0005-0000-0000-0000940E0000}"/>
    <cellStyle name="Comma 4 2 81" xfId="5312" xr:uid="{00000000-0005-0000-0000-0000950E0000}"/>
    <cellStyle name="Comma 4 2 82" xfId="5313" xr:uid="{00000000-0005-0000-0000-0000960E0000}"/>
    <cellStyle name="Comma 4 2 83" xfId="5314" xr:uid="{00000000-0005-0000-0000-0000970E0000}"/>
    <cellStyle name="Comma 4 2 84" xfId="5315" xr:uid="{00000000-0005-0000-0000-0000980E0000}"/>
    <cellStyle name="Comma 4 2 85" xfId="5316" xr:uid="{00000000-0005-0000-0000-0000990E0000}"/>
    <cellStyle name="Comma 4 2 86" xfId="5317" xr:uid="{00000000-0005-0000-0000-00009A0E0000}"/>
    <cellStyle name="Comma 4 2 87" xfId="5318" xr:uid="{00000000-0005-0000-0000-00009B0E0000}"/>
    <cellStyle name="Comma 4 2 88" xfId="5319" xr:uid="{00000000-0005-0000-0000-00009C0E0000}"/>
    <cellStyle name="Comma 4 2 89" xfId="5320" xr:uid="{00000000-0005-0000-0000-00009D0E0000}"/>
    <cellStyle name="Comma 4 2 9" xfId="5321" xr:uid="{00000000-0005-0000-0000-00009E0E0000}"/>
    <cellStyle name="Comma 4 2 90" xfId="5322" xr:uid="{00000000-0005-0000-0000-00009F0E0000}"/>
    <cellStyle name="Comma 4 2 91" xfId="5323" xr:uid="{00000000-0005-0000-0000-0000A00E0000}"/>
    <cellStyle name="Comma 4 2 92" xfId="5324" xr:uid="{00000000-0005-0000-0000-0000A10E0000}"/>
    <cellStyle name="Comma 4 2 93" xfId="5325" xr:uid="{00000000-0005-0000-0000-0000A20E0000}"/>
    <cellStyle name="Comma 4 2 94" xfId="5326" xr:uid="{00000000-0005-0000-0000-0000A30E0000}"/>
    <cellStyle name="Comma 4 2 95" xfId="5327" xr:uid="{00000000-0005-0000-0000-0000A40E0000}"/>
    <cellStyle name="Comma 4 2 96" xfId="5328" xr:uid="{00000000-0005-0000-0000-0000A50E0000}"/>
    <cellStyle name="Comma 4 2 97" xfId="5329" xr:uid="{00000000-0005-0000-0000-0000A60E0000}"/>
    <cellStyle name="Comma 4 2 98" xfId="5330" xr:uid="{00000000-0005-0000-0000-0000A70E0000}"/>
    <cellStyle name="Comma 4 2 99" xfId="5331" xr:uid="{00000000-0005-0000-0000-0000A80E0000}"/>
    <cellStyle name="Comma 4 20" xfId="5332" xr:uid="{00000000-0005-0000-0000-0000A90E0000}"/>
    <cellStyle name="Comma 4 21" xfId="5333" xr:uid="{00000000-0005-0000-0000-0000AA0E0000}"/>
    <cellStyle name="Comma 4 22" xfId="5334" xr:uid="{00000000-0005-0000-0000-0000AB0E0000}"/>
    <cellStyle name="Comma 4 23" xfId="5335" xr:uid="{00000000-0005-0000-0000-0000AC0E0000}"/>
    <cellStyle name="Comma 4 24" xfId="5336" xr:uid="{00000000-0005-0000-0000-0000AD0E0000}"/>
    <cellStyle name="Comma 4 24 2" xfId="5337" xr:uid="{00000000-0005-0000-0000-0000AE0E0000}"/>
    <cellStyle name="Comma 4 24 3" xfId="5338" xr:uid="{00000000-0005-0000-0000-0000AF0E0000}"/>
    <cellStyle name="Comma 4 24 4" xfId="5339" xr:uid="{00000000-0005-0000-0000-0000B00E0000}"/>
    <cellStyle name="Comma 4 24 5" xfId="5340" xr:uid="{00000000-0005-0000-0000-0000B10E0000}"/>
    <cellStyle name="Comma 4 24 6" xfId="5341" xr:uid="{00000000-0005-0000-0000-0000B20E0000}"/>
    <cellStyle name="Comma 4 25" xfId="5342" xr:uid="{00000000-0005-0000-0000-0000B30E0000}"/>
    <cellStyle name="Comma 4 25 2" xfId="5343" xr:uid="{00000000-0005-0000-0000-0000B40E0000}"/>
    <cellStyle name="Comma 4 25 3" xfId="5344" xr:uid="{00000000-0005-0000-0000-0000B50E0000}"/>
    <cellStyle name="Comma 4 25 4" xfId="5345" xr:uid="{00000000-0005-0000-0000-0000B60E0000}"/>
    <cellStyle name="Comma 4 25 5" xfId="5346" xr:uid="{00000000-0005-0000-0000-0000B70E0000}"/>
    <cellStyle name="Comma 4 25 6" xfId="5347" xr:uid="{00000000-0005-0000-0000-0000B80E0000}"/>
    <cellStyle name="Comma 4 26" xfId="5348" xr:uid="{00000000-0005-0000-0000-0000B90E0000}"/>
    <cellStyle name="Comma 4 27" xfId="5349" xr:uid="{00000000-0005-0000-0000-0000BA0E0000}"/>
    <cellStyle name="Comma 4 28" xfId="5350" xr:uid="{00000000-0005-0000-0000-0000BB0E0000}"/>
    <cellStyle name="Comma 4 29" xfId="5351" xr:uid="{00000000-0005-0000-0000-0000BC0E0000}"/>
    <cellStyle name="Comma 4 3" xfId="5352" xr:uid="{00000000-0005-0000-0000-0000BD0E0000}"/>
    <cellStyle name="Comma 4 3 10" xfId="5353" xr:uid="{00000000-0005-0000-0000-0000BE0E0000}"/>
    <cellStyle name="Comma 4 3 11" xfId="5354" xr:uid="{00000000-0005-0000-0000-0000BF0E0000}"/>
    <cellStyle name="Comma 4 3 12" xfId="5355" xr:uid="{00000000-0005-0000-0000-0000C00E0000}"/>
    <cellStyle name="Comma 4 3 13" xfId="5356" xr:uid="{00000000-0005-0000-0000-0000C10E0000}"/>
    <cellStyle name="Comma 4 3 14" xfId="5357" xr:uid="{00000000-0005-0000-0000-0000C20E0000}"/>
    <cellStyle name="Comma 4 3 15" xfId="5358" xr:uid="{00000000-0005-0000-0000-0000C30E0000}"/>
    <cellStyle name="Comma 4 3 16" xfId="5359" xr:uid="{00000000-0005-0000-0000-0000C40E0000}"/>
    <cellStyle name="Comma 4 3 17" xfId="5360" xr:uid="{00000000-0005-0000-0000-0000C50E0000}"/>
    <cellStyle name="Comma 4 3 2" xfId="5361" xr:uid="{00000000-0005-0000-0000-0000C60E0000}"/>
    <cellStyle name="Comma 4 3 2 2" xfId="5362" xr:uid="{00000000-0005-0000-0000-0000C70E0000}"/>
    <cellStyle name="Comma 4 3 2 2 2" xfId="5363" xr:uid="{00000000-0005-0000-0000-0000C80E0000}"/>
    <cellStyle name="Comma 4 3 2 2 3" xfId="5364" xr:uid="{00000000-0005-0000-0000-0000C90E0000}"/>
    <cellStyle name="Comma 4 3 2 3" xfId="5365" xr:uid="{00000000-0005-0000-0000-0000CA0E0000}"/>
    <cellStyle name="Comma 4 3 2 4" xfId="5366" xr:uid="{00000000-0005-0000-0000-0000CB0E0000}"/>
    <cellStyle name="Comma 4 3 3" xfId="5367" xr:uid="{00000000-0005-0000-0000-0000CC0E0000}"/>
    <cellStyle name="Comma 4 3 4" xfId="5368" xr:uid="{00000000-0005-0000-0000-0000CD0E0000}"/>
    <cellStyle name="Comma 4 3 4 2" xfId="5369" xr:uid="{00000000-0005-0000-0000-0000CE0E0000}"/>
    <cellStyle name="Comma 4 3 4 3" xfId="5370" xr:uid="{00000000-0005-0000-0000-0000CF0E0000}"/>
    <cellStyle name="Comma 4 3 5" xfId="5371" xr:uid="{00000000-0005-0000-0000-0000D00E0000}"/>
    <cellStyle name="Comma 4 3 6" xfId="5372" xr:uid="{00000000-0005-0000-0000-0000D10E0000}"/>
    <cellStyle name="Comma 4 3 7" xfId="5373" xr:uid="{00000000-0005-0000-0000-0000D20E0000}"/>
    <cellStyle name="Comma 4 3 8" xfId="5374" xr:uid="{00000000-0005-0000-0000-0000D30E0000}"/>
    <cellStyle name="Comma 4 3 9" xfId="5375" xr:uid="{00000000-0005-0000-0000-0000D40E0000}"/>
    <cellStyle name="Comma 4 30" xfId="5376" xr:uid="{00000000-0005-0000-0000-0000D50E0000}"/>
    <cellStyle name="Comma 4 31" xfId="5377" xr:uid="{00000000-0005-0000-0000-0000D60E0000}"/>
    <cellStyle name="Comma 4 32" xfId="5378" xr:uid="{00000000-0005-0000-0000-0000D70E0000}"/>
    <cellStyle name="Comma 4 33" xfId="5379" xr:uid="{00000000-0005-0000-0000-0000D80E0000}"/>
    <cellStyle name="Comma 4 34" xfId="5380" xr:uid="{00000000-0005-0000-0000-0000D90E0000}"/>
    <cellStyle name="Comma 4 35" xfId="5381" xr:uid="{00000000-0005-0000-0000-0000DA0E0000}"/>
    <cellStyle name="Comma 4 36" xfId="5382" xr:uid="{00000000-0005-0000-0000-0000DB0E0000}"/>
    <cellStyle name="Comma 4 37" xfId="5383" xr:uid="{00000000-0005-0000-0000-0000DC0E0000}"/>
    <cellStyle name="Comma 4 38" xfId="5384" xr:uid="{00000000-0005-0000-0000-0000DD0E0000}"/>
    <cellStyle name="Comma 4 39" xfId="5385" xr:uid="{00000000-0005-0000-0000-0000DE0E0000}"/>
    <cellStyle name="Comma 4 4" xfId="5386" xr:uid="{00000000-0005-0000-0000-0000DF0E0000}"/>
    <cellStyle name="Comma 4 4 10" xfId="5387" xr:uid="{00000000-0005-0000-0000-0000E00E0000}"/>
    <cellStyle name="Comma 4 4 11" xfId="5388" xr:uid="{00000000-0005-0000-0000-0000E10E0000}"/>
    <cellStyle name="Comma 4 4 12" xfId="5389" xr:uid="{00000000-0005-0000-0000-0000E20E0000}"/>
    <cellStyle name="Comma 4 4 13" xfId="5390" xr:uid="{00000000-0005-0000-0000-0000E30E0000}"/>
    <cellStyle name="Comma 4 4 14" xfId="5391" xr:uid="{00000000-0005-0000-0000-0000E40E0000}"/>
    <cellStyle name="Comma 4 4 15" xfId="5392" xr:uid="{00000000-0005-0000-0000-0000E50E0000}"/>
    <cellStyle name="Comma 4 4 16" xfId="5393" xr:uid="{00000000-0005-0000-0000-0000E60E0000}"/>
    <cellStyle name="Comma 4 4 17" xfId="5394" xr:uid="{00000000-0005-0000-0000-0000E70E0000}"/>
    <cellStyle name="Comma 4 4 2" xfId="5395" xr:uid="{00000000-0005-0000-0000-0000E80E0000}"/>
    <cellStyle name="Comma 4 4 2 2" xfId="5396" xr:uid="{00000000-0005-0000-0000-0000E90E0000}"/>
    <cellStyle name="Comma 4 4 2 3" xfId="5397" xr:uid="{00000000-0005-0000-0000-0000EA0E0000}"/>
    <cellStyle name="Comma 4 4 3" xfId="5398" xr:uid="{00000000-0005-0000-0000-0000EB0E0000}"/>
    <cellStyle name="Comma 4 4 4" xfId="5399" xr:uid="{00000000-0005-0000-0000-0000EC0E0000}"/>
    <cellStyle name="Comma 4 4 5" xfId="5400" xr:uid="{00000000-0005-0000-0000-0000ED0E0000}"/>
    <cellStyle name="Comma 4 4 6" xfId="5401" xr:uid="{00000000-0005-0000-0000-0000EE0E0000}"/>
    <cellStyle name="Comma 4 4 7" xfId="5402" xr:uid="{00000000-0005-0000-0000-0000EF0E0000}"/>
    <cellStyle name="Comma 4 4 8" xfId="5403" xr:uid="{00000000-0005-0000-0000-0000F00E0000}"/>
    <cellStyle name="Comma 4 4 9" xfId="5404" xr:uid="{00000000-0005-0000-0000-0000F10E0000}"/>
    <cellStyle name="Comma 4 40" xfId="5405" xr:uid="{00000000-0005-0000-0000-0000F20E0000}"/>
    <cellStyle name="Comma 4 41" xfId="5406" xr:uid="{00000000-0005-0000-0000-0000F30E0000}"/>
    <cellStyle name="Comma 4 42" xfId="5407" xr:uid="{00000000-0005-0000-0000-0000F40E0000}"/>
    <cellStyle name="Comma 4 43" xfId="5408" xr:uid="{00000000-0005-0000-0000-0000F50E0000}"/>
    <cellStyle name="Comma 4 44" xfId="5409" xr:uid="{00000000-0005-0000-0000-0000F60E0000}"/>
    <cellStyle name="Comma 4 45" xfId="5410" xr:uid="{00000000-0005-0000-0000-0000F70E0000}"/>
    <cellStyle name="Comma 4 46" xfId="5411" xr:uid="{00000000-0005-0000-0000-0000F80E0000}"/>
    <cellStyle name="Comma 4 47" xfId="5412" xr:uid="{00000000-0005-0000-0000-0000F90E0000}"/>
    <cellStyle name="Comma 4 48" xfId="5413" xr:uid="{00000000-0005-0000-0000-0000FA0E0000}"/>
    <cellStyle name="Comma 4 49" xfId="5414" xr:uid="{00000000-0005-0000-0000-0000FB0E0000}"/>
    <cellStyle name="Comma 4 5" xfId="5415" xr:uid="{00000000-0005-0000-0000-0000FC0E0000}"/>
    <cellStyle name="Comma 4 5 2" xfId="5416" xr:uid="{00000000-0005-0000-0000-0000FD0E0000}"/>
    <cellStyle name="Comma 4 5 3" xfId="5417" xr:uid="{00000000-0005-0000-0000-0000FE0E0000}"/>
    <cellStyle name="Comma 4 50" xfId="5418" xr:uid="{00000000-0005-0000-0000-0000FF0E0000}"/>
    <cellStyle name="Comma 4 51" xfId="5419" xr:uid="{00000000-0005-0000-0000-0000000F0000}"/>
    <cellStyle name="Comma 4 52" xfId="5420" xr:uid="{00000000-0005-0000-0000-0000010F0000}"/>
    <cellStyle name="Comma 4 53" xfId="5421" xr:uid="{00000000-0005-0000-0000-0000020F0000}"/>
    <cellStyle name="Comma 4 54" xfId="5422" xr:uid="{00000000-0005-0000-0000-0000030F0000}"/>
    <cellStyle name="Comma 4 55" xfId="5423" xr:uid="{00000000-0005-0000-0000-0000040F0000}"/>
    <cellStyle name="Comma 4 56" xfId="5424" xr:uid="{00000000-0005-0000-0000-0000050F0000}"/>
    <cellStyle name="Comma 4 57" xfId="5425" xr:uid="{00000000-0005-0000-0000-0000060F0000}"/>
    <cellStyle name="Comma 4 58" xfId="5426" xr:uid="{00000000-0005-0000-0000-0000070F0000}"/>
    <cellStyle name="Comma 4 59" xfId="5427" xr:uid="{00000000-0005-0000-0000-0000080F0000}"/>
    <cellStyle name="Comma 4 6" xfId="5428" xr:uid="{00000000-0005-0000-0000-0000090F0000}"/>
    <cellStyle name="Comma 4 6 2" xfId="5429" xr:uid="{00000000-0005-0000-0000-00000A0F0000}"/>
    <cellStyle name="Comma 4 6 3" xfId="5430" xr:uid="{00000000-0005-0000-0000-00000B0F0000}"/>
    <cellStyle name="Comma 4 60" xfId="5431" xr:uid="{00000000-0005-0000-0000-00000C0F0000}"/>
    <cellStyle name="Comma 4 61" xfId="5432" xr:uid="{00000000-0005-0000-0000-00000D0F0000}"/>
    <cellStyle name="Comma 4 62" xfId="5433" xr:uid="{00000000-0005-0000-0000-00000E0F0000}"/>
    <cellStyle name="Comma 4 63" xfId="5434" xr:uid="{00000000-0005-0000-0000-00000F0F0000}"/>
    <cellStyle name="Comma 4 64" xfId="5435" xr:uid="{00000000-0005-0000-0000-0000100F0000}"/>
    <cellStyle name="Comma 4 65" xfId="5436" xr:uid="{00000000-0005-0000-0000-0000110F0000}"/>
    <cellStyle name="Comma 4 66" xfId="5437" xr:uid="{00000000-0005-0000-0000-0000120F0000}"/>
    <cellStyle name="Comma 4 67" xfId="5438" xr:uid="{00000000-0005-0000-0000-0000130F0000}"/>
    <cellStyle name="Comma 4 68" xfId="5439" xr:uid="{00000000-0005-0000-0000-0000140F0000}"/>
    <cellStyle name="Comma 4 69" xfId="5440" xr:uid="{00000000-0005-0000-0000-0000150F0000}"/>
    <cellStyle name="Comma 4 7" xfId="5441" xr:uid="{00000000-0005-0000-0000-0000160F0000}"/>
    <cellStyle name="Comma 4 70" xfId="5442" xr:uid="{00000000-0005-0000-0000-0000170F0000}"/>
    <cellStyle name="Comma 4 71" xfId="5443" xr:uid="{00000000-0005-0000-0000-0000180F0000}"/>
    <cellStyle name="Comma 4 72" xfId="5444" xr:uid="{00000000-0005-0000-0000-0000190F0000}"/>
    <cellStyle name="Comma 4 73" xfId="5445" xr:uid="{00000000-0005-0000-0000-00001A0F0000}"/>
    <cellStyle name="Comma 4 74" xfId="5446" xr:uid="{00000000-0005-0000-0000-00001B0F0000}"/>
    <cellStyle name="Comma 4 75" xfId="5447" xr:uid="{00000000-0005-0000-0000-00001C0F0000}"/>
    <cellStyle name="Comma 4 76" xfId="5448" xr:uid="{00000000-0005-0000-0000-00001D0F0000}"/>
    <cellStyle name="Comma 4 77" xfId="5449" xr:uid="{00000000-0005-0000-0000-00001E0F0000}"/>
    <cellStyle name="Comma 4 78" xfId="5450" xr:uid="{00000000-0005-0000-0000-00001F0F0000}"/>
    <cellStyle name="Comma 4 8" xfId="5451" xr:uid="{00000000-0005-0000-0000-0000200F0000}"/>
    <cellStyle name="Comma 4 9" xfId="5452" xr:uid="{00000000-0005-0000-0000-0000210F0000}"/>
    <cellStyle name="Comma 5" xfId="367" xr:uid="{00000000-0005-0000-0000-0000220F0000}"/>
    <cellStyle name="Comma 5 10" xfId="5453" xr:uid="{00000000-0005-0000-0000-0000230F0000}"/>
    <cellStyle name="Comma 5 11" xfId="5454" xr:uid="{00000000-0005-0000-0000-0000240F0000}"/>
    <cellStyle name="Comma 5 12" xfId="5455" xr:uid="{00000000-0005-0000-0000-0000250F0000}"/>
    <cellStyle name="Comma 5 13" xfId="5456" xr:uid="{00000000-0005-0000-0000-0000260F0000}"/>
    <cellStyle name="Comma 5 14" xfId="5457" xr:uid="{00000000-0005-0000-0000-0000270F0000}"/>
    <cellStyle name="Comma 5 15" xfId="5458" xr:uid="{00000000-0005-0000-0000-0000280F0000}"/>
    <cellStyle name="Comma 5 16" xfId="5459" xr:uid="{00000000-0005-0000-0000-0000290F0000}"/>
    <cellStyle name="Comma 5 17" xfId="5460" xr:uid="{00000000-0005-0000-0000-00002A0F0000}"/>
    <cellStyle name="Comma 5 18" xfId="5461" xr:uid="{00000000-0005-0000-0000-00002B0F0000}"/>
    <cellStyle name="Comma 5 19" xfId="5462" xr:uid="{00000000-0005-0000-0000-00002C0F0000}"/>
    <cellStyle name="Comma 5 2" xfId="5463" xr:uid="{00000000-0005-0000-0000-00002D0F0000}"/>
    <cellStyle name="Comma 5 2 10" xfId="5464" xr:uid="{00000000-0005-0000-0000-00002E0F0000}"/>
    <cellStyle name="Comma 5 2 11" xfId="5465" xr:uid="{00000000-0005-0000-0000-00002F0F0000}"/>
    <cellStyle name="Comma 5 2 12" xfId="5466" xr:uid="{00000000-0005-0000-0000-0000300F0000}"/>
    <cellStyle name="Comma 5 2 13" xfId="5467" xr:uid="{00000000-0005-0000-0000-0000310F0000}"/>
    <cellStyle name="Comma 5 2 14" xfId="5468" xr:uid="{00000000-0005-0000-0000-0000320F0000}"/>
    <cellStyle name="Comma 5 2 15" xfId="5469" xr:uid="{00000000-0005-0000-0000-0000330F0000}"/>
    <cellStyle name="Comma 5 2 16" xfId="5470" xr:uid="{00000000-0005-0000-0000-0000340F0000}"/>
    <cellStyle name="Comma 5 2 17" xfId="5471" xr:uid="{00000000-0005-0000-0000-0000350F0000}"/>
    <cellStyle name="Comma 5 2 2" xfId="5472" xr:uid="{00000000-0005-0000-0000-0000360F0000}"/>
    <cellStyle name="Comma 5 2 2 10" xfId="5473" xr:uid="{00000000-0005-0000-0000-0000370F0000}"/>
    <cellStyle name="Comma 5 2 2 11" xfId="5474" xr:uid="{00000000-0005-0000-0000-0000380F0000}"/>
    <cellStyle name="Comma 5 2 2 12" xfId="5475" xr:uid="{00000000-0005-0000-0000-0000390F0000}"/>
    <cellStyle name="Comma 5 2 2 13" xfId="5476" xr:uid="{00000000-0005-0000-0000-00003A0F0000}"/>
    <cellStyle name="Comma 5 2 2 14" xfId="5477" xr:uid="{00000000-0005-0000-0000-00003B0F0000}"/>
    <cellStyle name="Comma 5 2 2 15" xfId="5478" xr:uid="{00000000-0005-0000-0000-00003C0F0000}"/>
    <cellStyle name="Comma 5 2 2 16" xfId="5479" xr:uid="{00000000-0005-0000-0000-00003D0F0000}"/>
    <cellStyle name="Comma 5 2 2 2" xfId="5480" xr:uid="{00000000-0005-0000-0000-00003E0F0000}"/>
    <cellStyle name="Comma 5 2 2 2 10" xfId="5481" xr:uid="{00000000-0005-0000-0000-00003F0F0000}"/>
    <cellStyle name="Comma 5 2 2 2 11" xfId="5482" xr:uid="{00000000-0005-0000-0000-0000400F0000}"/>
    <cellStyle name="Comma 5 2 2 2 12" xfId="5483" xr:uid="{00000000-0005-0000-0000-0000410F0000}"/>
    <cellStyle name="Comma 5 2 2 2 13" xfId="5484" xr:uid="{00000000-0005-0000-0000-0000420F0000}"/>
    <cellStyle name="Comma 5 2 2 2 2" xfId="5485" xr:uid="{00000000-0005-0000-0000-0000430F0000}"/>
    <cellStyle name="Comma 5 2 2 2 3" xfId="5486" xr:uid="{00000000-0005-0000-0000-0000440F0000}"/>
    <cellStyle name="Comma 5 2 2 2 4" xfId="5487" xr:uid="{00000000-0005-0000-0000-0000450F0000}"/>
    <cellStyle name="Comma 5 2 2 2 5" xfId="5488" xr:uid="{00000000-0005-0000-0000-0000460F0000}"/>
    <cellStyle name="Comma 5 2 2 2 6" xfId="5489" xr:uid="{00000000-0005-0000-0000-0000470F0000}"/>
    <cellStyle name="Comma 5 2 2 2 7" xfId="5490" xr:uid="{00000000-0005-0000-0000-0000480F0000}"/>
    <cellStyle name="Comma 5 2 2 2 8" xfId="5491" xr:uid="{00000000-0005-0000-0000-0000490F0000}"/>
    <cellStyle name="Comma 5 2 2 2 9" xfId="5492" xr:uid="{00000000-0005-0000-0000-00004A0F0000}"/>
    <cellStyle name="Comma 5 2 2 3" xfId="5493" xr:uid="{00000000-0005-0000-0000-00004B0F0000}"/>
    <cellStyle name="Comma 5 2 2 3 10" xfId="5494" xr:uid="{00000000-0005-0000-0000-00004C0F0000}"/>
    <cellStyle name="Comma 5 2 2 3 11" xfId="5495" xr:uid="{00000000-0005-0000-0000-00004D0F0000}"/>
    <cellStyle name="Comma 5 2 2 3 12" xfId="5496" xr:uid="{00000000-0005-0000-0000-00004E0F0000}"/>
    <cellStyle name="Comma 5 2 2 3 13" xfId="5497" xr:uid="{00000000-0005-0000-0000-00004F0F0000}"/>
    <cellStyle name="Comma 5 2 2 3 2" xfId="5498" xr:uid="{00000000-0005-0000-0000-0000500F0000}"/>
    <cellStyle name="Comma 5 2 2 3 3" xfId="5499" xr:uid="{00000000-0005-0000-0000-0000510F0000}"/>
    <cellStyle name="Comma 5 2 2 3 4" xfId="5500" xr:uid="{00000000-0005-0000-0000-0000520F0000}"/>
    <cellStyle name="Comma 5 2 2 3 5" xfId="5501" xr:uid="{00000000-0005-0000-0000-0000530F0000}"/>
    <cellStyle name="Comma 5 2 2 3 6" xfId="5502" xr:uid="{00000000-0005-0000-0000-0000540F0000}"/>
    <cellStyle name="Comma 5 2 2 3 7" xfId="5503" xr:uid="{00000000-0005-0000-0000-0000550F0000}"/>
    <cellStyle name="Comma 5 2 2 3 8" xfId="5504" xr:uid="{00000000-0005-0000-0000-0000560F0000}"/>
    <cellStyle name="Comma 5 2 2 3 9" xfId="5505" xr:uid="{00000000-0005-0000-0000-0000570F0000}"/>
    <cellStyle name="Comma 5 2 2 4" xfId="5506" xr:uid="{00000000-0005-0000-0000-0000580F0000}"/>
    <cellStyle name="Comma 5 2 2 4 10" xfId="5507" xr:uid="{00000000-0005-0000-0000-0000590F0000}"/>
    <cellStyle name="Comma 5 2 2 4 11" xfId="5508" xr:uid="{00000000-0005-0000-0000-00005A0F0000}"/>
    <cellStyle name="Comma 5 2 2 4 12" xfId="5509" xr:uid="{00000000-0005-0000-0000-00005B0F0000}"/>
    <cellStyle name="Comma 5 2 2 4 13" xfId="5510" xr:uid="{00000000-0005-0000-0000-00005C0F0000}"/>
    <cellStyle name="Comma 5 2 2 4 2" xfId="5511" xr:uid="{00000000-0005-0000-0000-00005D0F0000}"/>
    <cellStyle name="Comma 5 2 2 4 3" xfId="5512" xr:uid="{00000000-0005-0000-0000-00005E0F0000}"/>
    <cellStyle name="Comma 5 2 2 4 4" xfId="5513" xr:uid="{00000000-0005-0000-0000-00005F0F0000}"/>
    <cellStyle name="Comma 5 2 2 4 5" xfId="5514" xr:uid="{00000000-0005-0000-0000-0000600F0000}"/>
    <cellStyle name="Comma 5 2 2 4 6" xfId="5515" xr:uid="{00000000-0005-0000-0000-0000610F0000}"/>
    <cellStyle name="Comma 5 2 2 4 7" xfId="5516" xr:uid="{00000000-0005-0000-0000-0000620F0000}"/>
    <cellStyle name="Comma 5 2 2 4 8" xfId="5517" xr:uid="{00000000-0005-0000-0000-0000630F0000}"/>
    <cellStyle name="Comma 5 2 2 4 9" xfId="5518" xr:uid="{00000000-0005-0000-0000-0000640F0000}"/>
    <cellStyle name="Comma 5 2 2 5" xfId="5519" xr:uid="{00000000-0005-0000-0000-0000650F0000}"/>
    <cellStyle name="Comma 5 2 2 6" xfId="5520" xr:uid="{00000000-0005-0000-0000-0000660F0000}"/>
    <cellStyle name="Comma 5 2 2 7" xfId="5521" xr:uid="{00000000-0005-0000-0000-0000670F0000}"/>
    <cellStyle name="Comma 5 2 2 8" xfId="5522" xr:uid="{00000000-0005-0000-0000-0000680F0000}"/>
    <cellStyle name="Comma 5 2 2 9" xfId="5523" xr:uid="{00000000-0005-0000-0000-0000690F0000}"/>
    <cellStyle name="Comma 5 2 3" xfId="5524" xr:uid="{00000000-0005-0000-0000-00006A0F0000}"/>
    <cellStyle name="Comma 5 2 3 10" xfId="5525" xr:uid="{00000000-0005-0000-0000-00006B0F0000}"/>
    <cellStyle name="Comma 5 2 3 11" xfId="5526" xr:uid="{00000000-0005-0000-0000-00006C0F0000}"/>
    <cellStyle name="Comma 5 2 3 12" xfId="5527" xr:uid="{00000000-0005-0000-0000-00006D0F0000}"/>
    <cellStyle name="Comma 5 2 3 13" xfId="5528" xr:uid="{00000000-0005-0000-0000-00006E0F0000}"/>
    <cellStyle name="Comma 5 2 3 2" xfId="5529" xr:uid="{00000000-0005-0000-0000-00006F0F0000}"/>
    <cellStyle name="Comma 5 2 3 3" xfId="5530" xr:uid="{00000000-0005-0000-0000-0000700F0000}"/>
    <cellStyle name="Comma 5 2 3 4" xfId="5531" xr:uid="{00000000-0005-0000-0000-0000710F0000}"/>
    <cellStyle name="Comma 5 2 3 5" xfId="5532" xr:uid="{00000000-0005-0000-0000-0000720F0000}"/>
    <cellStyle name="Comma 5 2 3 6" xfId="5533" xr:uid="{00000000-0005-0000-0000-0000730F0000}"/>
    <cellStyle name="Comma 5 2 3 7" xfId="5534" xr:uid="{00000000-0005-0000-0000-0000740F0000}"/>
    <cellStyle name="Comma 5 2 3 8" xfId="5535" xr:uid="{00000000-0005-0000-0000-0000750F0000}"/>
    <cellStyle name="Comma 5 2 3 9" xfId="5536" xr:uid="{00000000-0005-0000-0000-0000760F0000}"/>
    <cellStyle name="Comma 5 2 4" xfId="5537" xr:uid="{00000000-0005-0000-0000-0000770F0000}"/>
    <cellStyle name="Comma 5 2 5" xfId="5538" xr:uid="{00000000-0005-0000-0000-0000780F0000}"/>
    <cellStyle name="Comma 5 2 6" xfId="5539" xr:uid="{00000000-0005-0000-0000-0000790F0000}"/>
    <cellStyle name="Comma 5 2 7" xfId="5540" xr:uid="{00000000-0005-0000-0000-00007A0F0000}"/>
    <cellStyle name="Comma 5 2 8" xfId="5541" xr:uid="{00000000-0005-0000-0000-00007B0F0000}"/>
    <cellStyle name="Comma 5 2 9" xfId="5542" xr:uid="{00000000-0005-0000-0000-00007C0F0000}"/>
    <cellStyle name="Comma 5 20" xfId="5543" xr:uid="{00000000-0005-0000-0000-00007D0F0000}"/>
    <cellStyle name="Comma 5 21" xfId="5544" xr:uid="{00000000-0005-0000-0000-00007E0F0000}"/>
    <cellStyle name="Comma 5 22" xfId="5545" xr:uid="{00000000-0005-0000-0000-00007F0F0000}"/>
    <cellStyle name="Comma 5 23" xfId="5546" xr:uid="{00000000-0005-0000-0000-0000800F0000}"/>
    <cellStyle name="Comma 5 24" xfId="5547" xr:uid="{00000000-0005-0000-0000-0000810F0000}"/>
    <cellStyle name="Comma 5 25" xfId="5548" xr:uid="{00000000-0005-0000-0000-0000820F0000}"/>
    <cellStyle name="Comma 5 26" xfId="5549" xr:uid="{00000000-0005-0000-0000-0000830F0000}"/>
    <cellStyle name="Comma 5 27" xfId="5550" xr:uid="{00000000-0005-0000-0000-0000840F0000}"/>
    <cellStyle name="Comma 5 28" xfId="5551" xr:uid="{00000000-0005-0000-0000-0000850F0000}"/>
    <cellStyle name="Comma 5 29" xfId="5552" xr:uid="{00000000-0005-0000-0000-0000860F0000}"/>
    <cellStyle name="Comma 5 3" xfId="5553" xr:uid="{00000000-0005-0000-0000-0000870F0000}"/>
    <cellStyle name="Comma 5 3 10" xfId="5554" xr:uid="{00000000-0005-0000-0000-0000880F0000}"/>
    <cellStyle name="Comma 5 3 11" xfId="5555" xr:uid="{00000000-0005-0000-0000-0000890F0000}"/>
    <cellStyle name="Comma 5 3 12" xfId="5556" xr:uid="{00000000-0005-0000-0000-00008A0F0000}"/>
    <cellStyle name="Comma 5 3 13" xfId="5557" xr:uid="{00000000-0005-0000-0000-00008B0F0000}"/>
    <cellStyle name="Comma 5 3 14" xfId="5558" xr:uid="{00000000-0005-0000-0000-00008C0F0000}"/>
    <cellStyle name="Comma 5 3 15" xfId="5559" xr:uid="{00000000-0005-0000-0000-00008D0F0000}"/>
    <cellStyle name="Comma 5 3 16" xfId="5560" xr:uid="{00000000-0005-0000-0000-00008E0F0000}"/>
    <cellStyle name="Comma 5 3 17" xfId="5561" xr:uid="{00000000-0005-0000-0000-00008F0F0000}"/>
    <cellStyle name="Comma 5 3 2" xfId="5562" xr:uid="{00000000-0005-0000-0000-0000900F0000}"/>
    <cellStyle name="Comma 5 3 3" xfId="5563" xr:uid="{00000000-0005-0000-0000-0000910F0000}"/>
    <cellStyle name="Comma 5 3 4" xfId="5564" xr:uid="{00000000-0005-0000-0000-0000920F0000}"/>
    <cellStyle name="Comma 5 3 5" xfId="5565" xr:uid="{00000000-0005-0000-0000-0000930F0000}"/>
    <cellStyle name="Comma 5 3 6" xfId="5566" xr:uid="{00000000-0005-0000-0000-0000940F0000}"/>
    <cellStyle name="Comma 5 3 7" xfId="5567" xr:uid="{00000000-0005-0000-0000-0000950F0000}"/>
    <cellStyle name="Comma 5 3 8" xfId="5568" xr:uid="{00000000-0005-0000-0000-0000960F0000}"/>
    <cellStyle name="Comma 5 3 9" xfId="5569" xr:uid="{00000000-0005-0000-0000-0000970F0000}"/>
    <cellStyle name="Comma 5 30" xfId="5570" xr:uid="{00000000-0005-0000-0000-0000980F0000}"/>
    <cellStyle name="Comma 5 31" xfId="5571" xr:uid="{00000000-0005-0000-0000-0000990F0000}"/>
    <cellStyle name="Comma 5 32" xfId="5572" xr:uid="{00000000-0005-0000-0000-00009A0F0000}"/>
    <cellStyle name="Comma 5 33" xfId="5573" xr:uid="{00000000-0005-0000-0000-00009B0F0000}"/>
    <cellStyle name="Comma 5 34" xfId="5574" xr:uid="{00000000-0005-0000-0000-00009C0F0000}"/>
    <cellStyle name="Comma 5 35" xfId="5575" xr:uid="{00000000-0005-0000-0000-00009D0F0000}"/>
    <cellStyle name="Comma 5 36" xfId="5576" xr:uid="{00000000-0005-0000-0000-00009E0F0000}"/>
    <cellStyle name="Comma 5 37" xfId="5577" xr:uid="{00000000-0005-0000-0000-00009F0F0000}"/>
    <cellStyle name="Comma 5 38" xfId="5578" xr:uid="{00000000-0005-0000-0000-0000A00F0000}"/>
    <cellStyle name="Comma 5 39" xfId="5579" xr:uid="{00000000-0005-0000-0000-0000A10F0000}"/>
    <cellStyle name="Comma 5 4" xfId="5580" xr:uid="{00000000-0005-0000-0000-0000A20F0000}"/>
    <cellStyle name="Comma 5 40" xfId="5581" xr:uid="{00000000-0005-0000-0000-0000A30F0000}"/>
    <cellStyle name="Comma 5 41" xfId="5582" xr:uid="{00000000-0005-0000-0000-0000A40F0000}"/>
    <cellStyle name="Comma 5 42" xfId="5583" xr:uid="{00000000-0005-0000-0000-0000A50F0000}"/>
    <cellStyle name="Comma 5 43" xfId="5584" xr:uid="{00000000-0005-0000-0000-0000A60F0000}"/>
    <cellStyle name="Comma 5 44" xfId="5585" xr:uid="{00000000-0005-0000-0000-0000A70F0000}"/>
    <cellStyle name="Comma 5 45" xfId="5586" xr:uid="{00000000-0005-0000-0000-0000A80F0000}"/>
    <cellStyle name="Comma 5 46" xfId="5587" xr:uid="{00000000-0005-0000-0000-0000A90F0000}"/>
    <cellStyle name="Comma 5 47" xfId="5588" xr:uid="{00000000-0005-0000-0000-0000AA0F0000}"/>
    <cellStyle name="Comma 5 48" xfId="5589" xr:uid="{00000000-0005-0000-0000-0000AB0F0000}"/>
    <cellStyle name="Comma 5 49" xfId="5590" xr:uid="{00000000-0005-0000-0000-0000AC0F0000}"/>
    <cellStyle name="Comma 5 5" xfId="5591" xr:uid="{00000000-0005-0000-0000-0000AD0F0000}"/>
    <cellStyle name="Comma 5 50" xfId="5592" xr:uid="{00000000-0005-0000-0000-0000AE0F0000}"/>
    <cellStyle name="Comma 5 51" xfId="5593" xr:uid="{00000000-0005-0000-0000-0000AF0F0000}"/>
    <cellStyle name="Comma 5 52" xfId="5594" xr:uid="{00000000-0005-0000-0000-0000B00F0000}"/>
    <cellStyle name="Comma 5 53" xfId="5595" xr:uid="{00000000-0005-0000-0000-0000B10F0000}"/>
    <cellStyle name="Comma 5 54" xfId="5596" xr:uid="{00000000-0005-0000-0000-0000B20F0000}"/>
    <cellStyle name="Comma 5 55" xfId="5597" xr:uid="{00000000-0005-0000-0000-0000B30F0000}"/>
    <cellStyle name="Comma 5 56" xfId="5598" xr:uid="{00000000-0005-0000-0000-0000B40F0000}"/>
    <cellStyle name="Comma 5 57" xfId="5599" xr:uid="{00000000-0005-0000-0000-0000B50F0000}"/>
    <cellStyle name="Comma 5 58" xfId="5600" xr:uid="{00000000-0005-0000-0000-0000B60F0000}"/>
    <cellStyle name="Comma 5 59" xfId="5601" xr:uid="{00000000-0005-0000-0000-0000B70F0000}"/>
    <cellStyle name="Comma 5 6" xfId="5602" xr:uid="{00000000-0005-0000-0000-0000B80F0000}"/>
    <cellStyle name="Comma 5 6 2" xfId="5603" xr:uid="{00000000-0005-0000-0000-0000B90F0000}"/>
    <cellStyle name="Comma 5 6 3" xfId="5604" xr:uid="{00000000-0005-0000-0000-0000BA0F0000}"/>
    <cellStyle name="Comma 5 60" xfId="5605" xr:uid="{00000000-0005-0000-0000-0000BB0F0000}"/>
    <cellStyle name="Comma 5 61" xfId="5606" xr:uid="{00000000-0005-0000-0000-0000BC0F0000}"/>
    <cellStyle name="Comma 5 62" xfId="5607" xr:uid="{00000000-0005-0000-0000-0000BD0F0000}"/>
    <cellStyle name="Comma 5 63" xfId="5608" xr:uid="{00000000-0005-0000-0000-0000BE0F0000}"/>
    <cellStyle name="Comma 5 64" xfId="5609" xr:uid="{00000000-0005-0000-0000-0000BF0F0000}"/>
    <cellStyle name="Comma 5 65" xfId="5610" xr:uid="{00000000-0005-0000-0000-0000C00F0000}"/>
    <cellStyle name="Comma 5 66" xfId="5611" xr:uid="{00000000-0005-0000-0000-0000C10F0000}"/>
    <cellStyle name="Comma 5 67" xfId="5612" xr:uid="{00000000-0005-0000-0000-0000C20F0000}"/>
    <cellStyle name="Comma 5 68" xfId="5613" xr:uid="{00000000-0005-0000-0000-0000C30F0000}"/>
    <cellStyle name="Comma 5 69" xfId="5614" xr:uid="{00000000-0005-0000-0000-0000C40F0000}"/>
    <cellStyle name="Comma 5 7" xfId="5615" xr:uid="{00000000-0005-0000-0000-0000C50F0000}"/>
    <cellStyle name="Comma 5 70" xfId="5616" xr:uid="{00000000-0005-0000-0000-0000C60F0000}"/>
    <cellStyle name="Comma 5 71" xfId="5617" xr:uid="{00000000-0005-0000-0000-0000C70F0000}"/>
    <cellStyle name="Comma 5 72" xfId="5618" xr:uid="{00000000-0005-0000-0000-0000C80F0000}"/>
    <cellStyle name="Comma 5 73" xfId="5619" xr:uid="{00000000-0005-0000-0000-0000C90F0000}"/>
    <cellStyle name="Comma 5 74" xfId="5620" xr:uid="{00000000-0005-0000-0000-0000CA0F0000}"/>
    <cellStyle name="Comma 5 75" xfId="5621" xr:uid="{00000000-0005-0000-0000-0000CB0F0000}"/>
    <cellStyle name="Comma 5 76" xfId="5622" xr:uid="{00000000-0005-0000-0000-0000CC0F0000}"/>
    <cellStyle name="Comma 5 77" xfId="5623" xr:uid="{00000000-0005-0000-0000-0000CD0F0000}"/>
    <cellStyle name="Comma 5 78" xfId="5624" xr:uid="{00000000-0005-0000-0000-0000CE0F0000}"/>
    <cellStyle name="Comma 5 8" xfId="5625" xr:uid="{00000000-0005-0000-0000-0000CF0F0000}"/>
    <cellStyle name="Comma 5 9" xfId="5626" xr:uid="{00000000-0005-0000-0000-0000D00F0000}"/>
    <cellStyle name="Comma 6" xfId="368" xr:uid="{00000000-0005-0000-0000-0000D10F0000}"/>
    <cellStyle name="Comma 6 10" xfId="5627" xr:uid="{00000000-0005-0000-0000-0000D20F0000}"/>
    <cellStyle name="Comma 6 11" xfId="5628" xr:uid="{00000000-0005-0000-0000-0000D30F0000}"/>
    <cellStyle name="Comma 6 12" xfId="5629" xr:uid="{00000000-0005-0000-0000-0000D40F0000}"/>
    <cellStyle name="Comma 6 13" xfId="5630" xr:uid="{00000000-0005-0000-0000-0000D50F0000}"/>
    <cellStyle name="Comma 6 14" xfId="5631" xr:uid="{00000000-0005-0000-0000-0000D60F0000}"/>
    <cellStyle name="Comma 6 15" xfId="5632" xr:uid="{00000000-0005-0000-0000-0000D70F0000}"/>
    <cellStyle name="Comma 6 16" xfId="5633" xr:uid="{00000000-0005-0000-0000-0000D80F0000}"/>
    <cellStyle name="Comma 6 17" xfId="5634" xr:uid="{00000000-0005-0000-0000-0000D90F0000}"/>
    <cellStyle name="Comma 6 18" xfId="5635" xr:uid="{00000000-0005-0000-0000-0000DA0F0000}"/>
    <cellStyle name="Comma 6 19" xfId="5636" xr:uid="{00000000-0005-0000-0000-0000DB0F0000}"/>
    <cellStyle name="Comma 6 2" xfId="5637" xr:uid="{00000000-0005-0000-0000-0000DC0F0000}"/>
    <cellStyle name="Comma 6 2 10" xfId="5638" xr:uid="{00000000-0005-0000-0000-0000DD0F0000}"/>
    <cellStyle name="Comma 6 2 11" xfId="5639" xr:uid="{00000000-0005-0000-0000-0000DE0F0000}"/>
    <cellStyle name="Comma 6 2 12" xfId="5640" xr:uid="{00000000-0005-0000-0000-0000DF0F0000}"/>
    <cellStyle name="Comma 6 2 13" xfId="5641" xr:uid="{00000000-0005-0000-0000-0000E00F0000}"/>
    <cellStyle name="Comma 6 2 2" xfId="5642" xr:uid="{00000000-0005-0000-0000-0000E10F0000}"/>
    <cellStyle name="Comma 6 2 3" xfId="5643" xr:uid="{00000000-0005-0000-0000-0000E20F0000}"/>
    <cellStyle name="Comma 6 2 4" xfId="5644" xr:uid="{00000000-0005-0000-0000-0000E30F0000}"/>
    <cellStyle name="Comma 6 2 5" xfId="5645" xr:uid="{00000000-0005-0000-0000-0000E40F0000}"/>
    <cellStyle name="Comma 6 2 6" xfId="5646" xr:uid="{00000000-0005-0000-0000-0000E50F0000}"/>
    <cellStyle name="Comma 6 2 7" xfId="5647" xr:uid="{00000000-0005-0000-0000-0000E60F0000}"/>
    <cellStyle name="Comma 6 2 8" xfId="5648" xr:uid="{00000000-0005-0000-0000-0000E70F0000}"/>
    <cellStyle name="Comma 6 2 9" xfId="5649" xr:uid="{00000000-0005-0000-0000-0000E80F0000}"/>
    <cellStyle name="Comma 6 20" xfId="5650" xr:uid="{00000000-0005-0000-0000-0000E90F0000}"/>
    <cellStyle name="Comma 6 21" xfId="5651" xr:uid="{00000000-0005-0000-0000-0000EA0F0000}"/>
    <cellStyle name="Comma 6 22" xfId="5652" xr:uid="{00000000-0005-0000-0000-0000EB0F0000}"/>
    <cellStyle name="Comma 6 23" xfId="5653" xr:uid="{00000000-0005-0000-0000-0000EC0F0000}"/>
    <cellStyle name="Comma 6 3" xfId="5654" xr:uid="{00000000-0005-0000-0000-0000ED0F0000}"/>
    <cellStyle name="Comma 6 4" xfId="5655" xr:uid="{00000000-0005-0000-0000-0000EE0F0000}"/>
    <cellStyle name="Comma 6 5" xfId="5656" xr:uid="{00000000-0005-0000-0000-0000EF0F0000}"/>
    <cellStyle name="Comma 6 5 2" xfId="5657" xr:uid="{00000000-0005-0000-0000-0000F00F0000}"/>
    <cellStyle name="Comma 6 5 3" xfId="5658" xr:uid="{00000000-0005-0000-0000-0000F10F0000}"/>
    <cellStyle name="Comma 6 6" xfId="5659" xr:uid="{00000000-0005-0000-0000-0000F20F0000}"/>
    <cellStyle name="Comma 6 7" xfId="5660" xr:uid="{00000000-0005-0000-0000-0000F30F0000}"/>
    <cellStyle name="Comma 6 8" xfId="5661" xr:uid="{00000000-0005-0000-0000-0000F40F0000}"/>
    <cellStyle name="Comma 6 9" xfId="5662" xr:uid="{00000000-0005-0000-0000-0000F50F0000}"/>
    <cellStyle name="Comma 7" xfId="369" xr:uid="{00000000-0005-0000-0000-0000F60F0000}"/>
    <cellStyle name="Comma 7 10" xfId="5663" xr:uid="{00000000-0005-0000-0000-0000F70F0000}"/>
    <cellStyle name="Comma 7 11" xfId="5664" xr:uid="{00000000-0005-0000-0000-0000F80F0000}"/>
    <cellStyle name="Comma 7 12" xfId="5665" xr:uid="{00000000-0005-0000-0000-0000F90F0000}"/>
    <cellStyle name="Comma 7 13" xfId="5666" xr:uid="{00000000-0005-0000-0000-0000FA0F0000}"/>
    <cellStyle name="Comma 7 2" xfId="5667" xr:uid="{00000000-0005-0000-0000-0000FB0F0000}"/>
    <cellStyle name="Comma 7 3" xfId="5668" xr:uid="{00000000-0005-0000-0000-0000FC0F0000}"/>
    <cellStyle name="Comma 7 4" xfId="5669" xr:uid="{00000000-0005-0000-0000-0000FD0F0000}"/>
    <cellStyle name="Comma 7 5" xfId="5670" xr:uid="{00000000-0005-0000-0000-0000FE0F0000}"/>
    <cellStyle name="Comma 7 6" xfId="5671" xr:uid="{00000000-0005-0000-0000-0000FF0F0000}"/>
    <cellStyle name="Comma 7 7" xfId="5672" xr:uid="{00000000-0005-0000-0000-000000100000}"/>
    <cellStyle name="Comma 7 8" xfId="5673" xr:uid="{00000000-0005-0000-0000-000001100000}"/>
    <cellStyle name="Comma 7 9" xfId="5674" xr:uid="{00000000-0005-0000-0000-000002100000}"/>
    <cellStyle name="Comma 8" xfId="370" xr:uid="{00000000-0005-0000-0000-000003100000}"/>
    <cellStyle name="Comma 8 2" xfId="371" xr:uid="{00000000-0005-0000-0000-000004100000}"/>
    <cellStyle name="Comma 8 3" xfId="372" xr:uid="{00000000-0005-0000-0000-000005100000}"/>
    <cellStyle name="Comma 9" xfId="373" xr:uid="{00000000-0005-0000-0000-000006100000}"/>
    <cellStyle name="Comma*" xfId="5675" xr:uid="{00000000-0005-0000-0000-000007100000}"/>
    <cellStyle name="comma[0]" xfId="5676" xr:uid="{00000000-0005-0000-0000-000008100000}"/>
    <cellStyle name="Comma0" xfId="5677" xr:uid="{00000000-0005-0000-0000-000009100000}"/>
    <cellStyle name="Comma1" xfId="5678" xr:uid="{00000000-0005-0000-0000-00000A100000}"/>
    <cellStyle name="Comma2" xfId="5679" xr:uid="{00000000-0005-0000-0000-00000B100000}"/>
    <cellStyle name="Comment" xfId="374" xr:uid="{00000000-0005-0000-0000-00000C100000}"/>
    <cellStyle name="CompanyName" xfId="5680" xr:uid="{00000000-0005-0000-0000-00000D100000}"/>
    <cellStyle name="Copied" xfId="5681" xr:uid="{00000000-0005-0000-0000-00000E100000}"/>
    <cellStyle name="Copy0_" xfId="5682" xr:uid="{00000000-0005-0000-0000-00000F100000}"/>
    <cellStyle name="Copy1_" xfId="5683" xr:uid="{00000000-0005-0000-0000-000010100000}"/>
    <cellStyle name="Copy2_" xfId="5684" xr:uid="{00000000-0005-0000-0000-000011100000}"/>
    <cellStyle name="CountryTitle" xfId="5685" xr:uid="{00000000-0005-0000-0000-000012100000}"/>
    <cellStyle name="Currency (0)" xfId="5686" xr:uid="{00000000-0005-0000-0000-000013100000}"/>
    <cellStyle name="Currency (2)" xfId="5687" xr:uid="{00000000-0005-0000-0000-000014100000}"/>
    <cellStyle name="Currency [0.00]" xfId="5688" xr:uid="{00000000-0005-0000-0000-000015100000}"/>
    <cellStyle name="Currency 0" xfId="5689" xr:uid="{00000000-0005-0000-0000-000016100000}"/>
    <cellStyle name="Currency 2" xfId="5690" xr:uid="{00000000-0005-0000-0000-000017100000}"/>
    <cellStyle name="Currency 2*" xfId="5691" xr:uid="{00000000-0005-0000-0000-000018100000}"/>
    <cellStyle name="Currency 2_Model_Sep_2_02" xfId="5692" xr:uid="{00000000-0005-0000-0000-000019100000}"/>
    <cellStyle name="Currency 3" xfId="5693" xr:uid="{00000000-0005-0000-0000-00001A100000}"/>
    <cellStyle name="Currency 3*" xfId="5694" xr:uid="{00000000-0005-0000-0000-00001B100000}"/>
    <cellStyle name="Currency 4" xfId="5695" xr:uid="{00000000-0005-0000-0000-00001C100000}"/>
    <cellStyle name="Currency 5" xfId="5696" xr:uid="{00000000-0005-0000-0000-00001D100000}"/>
    <cellStyle name="Currency*" xfId="5697" xr:uid="{00000000-0005-0000-0000-00001E100000}"/>
    <cellStyle name="Currency0" xfId="5698" xr:uid="{00000000-0005-0000-0000-00001F100000}"/>
    <cellStyle name="Currency-Denomination" xfId="5699" xr:uid="{00000000-0005-0000-0000-000020100000}"/>
    <cellStyle name="d_yield" xfId="5700" xr:uid="{00000000-0005-0000-0000-000021100000}"/>
    <cellStyle name="Dash" xfId="5701" xr:uid="{00000000-0005-0000-0000-000022100000}"/>
    <cellStyle name="DATA Amount" xfId="5702" xr:uid="{00000000-0005-0000-0000-000023100000}"/>
    <cellStyle name="DATA Amount [1]" xfId="5703" xr:uid="{00000000-0005-0000-0000-000024100000}"/>
    <cellStyle name="DATA Amount [2]" xfId="5704" xr:uid="{00000000-0005-0000-0000-000025100000}"/>
    <cellStyle name="DATA Amount_strategic model 04r" xfId="5705" xr:uid="{00000000-0005-0000-0000-000026100000}"/>
    <cellStyle name="DATA Currency" xfId="5706" xr:uid="{00000000-0005-0000-0000-000027100000}"/>
    <cellStyle name="DATA Currency [1]" xfId="5707" xr:uid="{00000000-0005-0000-0000-000028100000}"/>
    <cellStyle name="DATA Currency [2]" xfId="5708" xr:uid="{00000000-0005-0000-0000-000029100000}"/>
    <cellStyle name="DATA Currency_strategic model 04r" xfId="5709" xr:uid="{00000000-0005-0000-0000-00002A100000}"/>
    <cellStyle name="DATA Date Long" xfId="5710" xr:uid="{00000000-0005-0000-0000-00002B100000}"/>
    <cellStyle name="DATA Date Short" xfId="5711" xr:uid="{00000000-0005-0000-0000-00002C100000}"/>
    <cellStyle name="DATA List" xfId="5712" xr:uid="{00000000-0005-0000-0000-00002D100000}"/>
    <cellStyle name="DATA Memo" xfId="5713" xr:uid="{00000000-0005-0000-0000-00002E100000}"/>
    <cellStyle name="DATA Percent" xfId="5714" xr:uid="{00000000-0005-0000-0000-00002F100000}"/>
    <cellStyle name="DATA Percent [1]" xfId="5715" xr:uid="{00000000-0005-0000-0000-000030100000}"/>
    <cellStyle name="DATA Percent [2]" xfId="5716" xr:uid="{00000000-0005-0000-0000-000031100000}"/>
    <cellStyle name="DATA Percent_strategic model 04r" xfId="5717" xr:uid="{00000000-0005-0000-0000-000032100000}"/>
    <cellStyle name="DATA Text" xfId="5718" xr:uid="{00000000-0005-0000-0000-000033100000}"/>
    <cellStyle name="DATA Version" xfId="5719" xr:uid="{00000000-0005-0000-0000-000034100000}"/>
    <cellStyle name="data-entry:0.00" xfId="5720" xr:uid="{00000000-0005-0000-0000-000035100000}"/>
    <cellStyle name="data-entry:0.00 2" xfId="5721" xr:uid="{00000000-0005-0000-0000-000036100000}"/>
    <cellStyle name="data-entry:0.00 2 2" xfId="5722" xr:uid="{00000000-0005-0000-0000-000037100000}"/>
    <cellStyle name="data-entry:0.00 3" xfId="5723" xr:uid="{00000000-0005-0000-0000-000038100000}"/>
    <cellStyle name="data-entry:0.00_SGN_14m" xfId="5724" xr:uid="{00000000-0005-0000-0000-000039100000}"/>
    <cellStyle name="Date" xfId="375" xr:uid="{00000000-0005-0000-0000-00003A100000}"/>
    <cellStyle name="Date 2" xfId="376" xr:uid="{00000000-0005-0000-0000-00003B100000}"/>
    <cellStyle name="Date 2 2" xfId="5725" xr:uid="{00000000-0005-0000-0000-00003C100000}"/>
    <cellStyle name="Date 2 3" xfId="5726" xr:uid="{00000000-0005-0000-0000-00003D100000}"/>
    <cellStyle name="Date 2 4" xfId="5727" xr:uid="{00000000-0005-0000-0000-00003E100000}"/>
    <cellStyle name="Date 2 5" xfId="5728" xr:uid="{00000000-0005-0000-0000-00003F100000}"/>
    <cellStyle name="Date 2 6" xfId="5729" xr:uid="{00000000-0005-0000-0000-000040100000}"/>
    <cellStyle name="Date 2 7" xfId="5730" xr:uid="{00000000-0005-0000-0000-000041100000}"/>
    <cellStyle name="Date 2 8" xfId="5731" xr:uid="{00000000-0005-0000-0000-000042100000}"/>
    <cellStyle name="Date 3" xfId="5732" xr:uid="{00000000-0005-0000-0000-000043100000}"/>
    <cellStyle name="Date 4" xfId="5733" xr:uid="{00000000-0005-0000-0000-000044100000}"/>
    <cellStyle name="Date 5" xfId="5734" xr:uid="{00000000-0005-0000-0000-000045100000}"/>
    <cellStyle name="Date 6" xfId="5735" xr:uid="{00000000-0005-0000-0000-000046100000}"/>
    <cellStyle name="Date 7" xfId="5736" xr:uid="{00000000-0005-0000-0000-000047100000}"/>
    <cellStyle name="Date 8" xfId="5737" xr:uid="{00000000-0005-0000-0000-000048100000}"/>
    <cellStyle name="Date 9" xfId="5738" xr:uid="{00000000-0005-0000-0000-000049100000}"/>
    <cellStyle name="Date Aligned" xfId="5739" xr:uid="{00000000-0005-0000-0000-00004A100000}"/>
    <cellStyle name="Date Aligned*" xfId="5740" xr:uid="{00000000-0005-0000-0000-00004B100000}"/>
    <cellStyle name="Date Aligned_Model_Sep_2_02" xfId="5741" xr:uid="{00000000-0005-0000-0000-00004C100000}"/>
    <cellStyle name="date title" xfId="5742" xr:uid="{00000000-0005-0000-0000-00004D100000}"/>
    <cellStyle name="Date_0910 GSO Capex RRP - Final (Detail) v2 220710" xfId="377" xr:uid="{00000000-0005-0000-0000-00004E100000}"/>
    <cellStyle name="DateFormat" xfId="5743" xr:uid="{00000000-0005-0000-0000-00004F100000}"/>
    <cellStyle name="DateLong" xfId="5744" xr:uid="{00000000-0005-0000-0000-000050100000}"/>
    <cellStyle name="DateLong 2" xfId="5745" xr:uid="{00000000-0005-0000-0000-000051100000}"/>
    <cellStyle name="DateLong 2 2" xfId="5746" xr:uid="{00000000-0005-0000-0000-000052100000}"/>
    <cellStyle name="DateLong 3" xfId="5747" xr:uid="{00000000-0005-0000-0000-000053100000}"/>
    <cellStyle name="DateLong 4" xfId="5748" xr:uid="{00000000-0005-0000-0000-000054100000}"/>
    <cellStyle name="DateLong_SGN_14m" xfId="5749" xr:uid="{00000000-0005-0000-0000-000055100000}"/>
    <cellStyle name="DateShort" xfId="5750" xr:uid="{00000000-0005-0000-0000-000056100000}"/>
    <cellStyle name="DateShort 2" xfId="5751" xr:uid="{00000000-0005-0000-0000-000057100000}"/>
    <cellStyle name="DateShort 2 2" xfId="5752" xr:uid="{00000000-0005-0000-0000-000058100000}"/>
    <cellStyle name="DateShort 3" xfId="5753" xr:uid="{00000000-0005-0000-0000-000059100000}"/>
    <cellStyle name="DateShort_Extract of 13l 02-02-11 1610 for Alan" xfId="5754" xr:uid="{00000000-0005-0000-0000-00005A100000}"/>
    <cellStyle name="Dec places 0" xfId="5755" xr:uid="{00000000-0005-0000-0000-00005B100000}"/>
    <cellStyle name="Dec places 1, millions" xfId="5756" xr:uid="{00000000-0005-0000-0000-00005C100000}"/>
    <cellStyle name="Dec places 2" xfId="5757" xr:uid="{00000000-0005-0000-0000-00005D100000}"/>
    <cellStyle name="Dec places 2, millions" xfId="5758" xr:uid="{00000000-0005-0000-0000-00005E100000}"/>
    <cellStyle name="Dec places 2_Draft RIIO plan presentation template - Customer Opsx Centre V7" xfId="5759" xr:uid="{00000000-0005-0000-0000-00005F100000}"/>
    <cellStyle name="Decimal_0dp" xfId="5760" xr:uid="{00000000-0005-0000-0000-000060100000}"/>
    <cellStyle name="Dezimal [0]_Anschreiben" xfId="5761" xr:uid="{00000000-0005-0000-0000-000061100000}"/>
    <cellStyle name="Dezimal_Anschreiben" xfId="5762" xr:uid="{00000000-0005-0000-0000-000062100000}"/>
    <cellStyle name="Directors" xfId="5763" xr:uid="{00000000-0005-0000-0000-000063100000}"/>
    <cellStyle name="dollar" xfId="5764" xr:uid="{00000000-0005-0000-0000-000064100000}"/>
    <cellStyle name="dollar[0]" xfId="5765" xr:uid="{00000000-0005-0000-0000-000065100000}"/>
    <cellStyle name="dollar_Draft RIIO plan presentation template - Customer Opsx Centre V7" xfId="5766" xr:uid="{00000000-0005-0000-0000-000066100000}"/>
    <cellStyle name="done" xfId="5767" xr:uid="{00000000-0005-0000-0000-000067100000}"/>
    <cellStyle name="Dotted Line" xfId="5768" xr:uid="{00000000-0005-0000-0000-000068100000}"/>
    <cellStyle name="DOWNFOOT" xfId="5769" xr:uid="{00000000-0005-0000-0000-000069100000}"/>
    <cellStyle name="DP 0, no commas" xfId="5770" xr:uid="{00000000-0005-0000-0000-00006A100000}"/>
    <cellStyle name="Dziesiêtny [0]_1" xfId="5771" xr:uid="{00000000-0005-0000-0000-00006B100000}"/>
    <cellStyle name="Dziesiêtny_1" xfId="5772" xr:uid="{00000000-0005-0000-0000-00006C100000}"/>
    <cellStyle name="Emphasis 1" xfId="378" xr:uid="{00000000-0005-0000-0000-00006D100000}"/>
    <cellStyle name="Emphasis 2" xfId="379" xr:uid="{00000000-0005-0000-0000-00006E100000}"/>
    <cellStyle name="Emphasis 3" xfId="380" xr:uid="{00000000-0005-0000-0000-00006F100000}"/>
    <cellStyle name="Entered" xfId="5773" xr:uid="{00000000-0005-0000-0000-000070100000}"/>
    <cellStyle name="eps" xfId="5774" xr:uid="{00000000-0005-0000-0000-000071100000}"/>
    <cellStyle name="eps$" xfId="5775" xr:uid="{00000000-0005-0000-0000-000072100000}"/>
    <cellStyle name="eps$A" xfId="5776" xr:uid="{00000000-0005-0000-0000-000073100000}"/>
    <cellStyle name="eps$E" xfId="5777" xr:uid="{00000000-0005-0000-0000-000074100000}"/>
    <cellStyle name="epsA" xfId="5778" xr:uid="{00000000-0005-0000-0000-000075100000}"/>
    <cellStyle name="epsE" xfId="5779" xr:uid="{00000000-0005-0000-0000-000076100000}"/>
    <cellStyle name="Euro" xfId="381" xr:uid="{00000000-0005-0000-0000-000077100000}"/>
    <cellStyle name="Euro 2" xfId="5780" xr:uid="{00000000-0005-0000-0000-000078100000}"/>
    <cellStyle name="Euro 3" xfId="5781" xr:uid="{00000000-0005-0000-0000-000079100000}"/>
    <cellStyle name="Euro billion" xfId="5782" xr:uid="{00000000-0005-0000-0000-00007A100000}"/>
    <cellStyle name="Euro million" xfId="5783" xr:uid="{00000000-0005-0000-0000-00007B100000}"/>
    <cellStyle name="Euro thousand" xfId="5784" xr:uid="{00000000-0005-0000-0000-00007C100000}"/>
    <cellStyle name="Euro_Allocated Opex " xfId="5785" xr:uid="{00000000-0005-0000-0000-00007D100000}"/>
    <cellStyle name="Explanatory Text 2" xfId="382" xr:uid="{00000000-0005-0000-0000-00007E100000}"/>
    <cellStyle name="Explanatory Text 2 2" xfId="5786" xr:uid="{00000000-0005-0000-0000-00007F100000}"/>
    <cellStyle name="Explanatory Text 2 2 2" xfId="5787" xr:uid="{00000000-0005-0000-0000-000080100000}"/>
    <cellStyle name="Explanatory Text 2 2 2 2" xfId="5788" xr:uid="{00000000-0005-0000-0000-000081100000}"/>
    <cellStyle name="Explanatory Text 2 2 2 2 2" xfId="5789" xr:uid="{00000000-0005-0000-0000-000082100000}"/>
    <cellStyle name="Explanatory Text 2 2 2 3" xfId="5790" xr:uid="{00000000-0005-0000-0000-000083100000}"/>
    <cellStyle name="Explanatory Text 2 2 2 4" xfId="5791" xr:uid="{00000000-0005-0000-0000-000084100000}"/>
    <cellStyle name="Explanatory Text 2 2 3" xfId="5792" xr:uid="{00000000-0005-0000-0000-000085100000}"/>
    <cellStyle name="Explanatory Text 2 2 3 2" xfId="5793" xr:uid="{00000000-0005-0000-0000-000086100000}"/>
    <cellStyle name="Explanatory Text 2 2 3 2 2" xfId="5794" xr:uid="{00000000-0005-0000-0000-000087100000}"/>
    <cellStyle name="Explanatory Text 2 2 4" xfId="5795" xr:uid="{00000000-0005-0000-0000-000088100000}"/>
    <cellStyle name="Explanatory Text 2 2 5" xfId="5796" xr:uid="{00000000-0005-0000-0000-000089100000}"/>
    <cellStyle name="Explanatory Text 2 2 6" xfId="5797" xr:uid="{00000000-0005-0000-0000-00008A100000}"/>
    <cellStyle name="Explanatory Text 2 2 6 2" xfId="5798" xr:uid="{00000000-0005-0000-0000-00008B100000}"/>
    <cellStyle name="Explanatory Text 2 3" xfId="5799" xr:uid="{00000000-0005-0000-0000-00008C100000}"/>
    <cellStyle name="Explanatory Text 2 4" xfId="5800" xr:uid="{00000000-0005-0000-0000-00008D100000}"/>
    <cellStyle name="Explanatory Text 2 4 2" xfId="5801" xr:uid="{00000000-0005-0000-0000-00008E100000}"/>
    <cellStyle name="Explanatory Text 2 4 2 2" xfId="5802" xr:uid="{00000000-0005-0000-0000-00008F100000}"/>
    <cellStyle name="Explanatory Text 2 5" xfId="5803" xr:uid="{00000000-0005-0000-0000-000090100000}"/>
    <cellStyle name="Explanatory Text 2 5 2" xfId="5804" xr:uid="{00000000-0005-0000-0000-000091100000}"/>
    <cellStyle name="Explanatory Text 2 5 2 2" xfId="5805" xr:uid="{00000000-0005-0000-0000-000092100000}"/>
    <cellStyle name="Explanatory Text 2 6" xfId="5806" xr:uid="{00000000-0005-0000-0000-000093100000}"/>
    <cellStyle name="Explanatory Text 2 7" xfId="5807" xr:uid="{00000000-0005-0000-0000-000094100000}"/>
    <cellStyle name="Explanatory Text 3" xfId="383" xr:uid="{00000000-0005-0000-0000-000095100000}"/>
    <cellStyle name="Explanatory Text 3 2" xfId="5808" xr:uid="{00000000-0005-0000-0000-000096100000}"/>
    <cellStyle name="Explanatory Text 3 3" xfId="5809" xr:uid="{00000000-0005-0000-0000-000097100000}"/>
    <cellStyle name="Explanatory Text 4" xfId="5810" xr:uid="{00000000-0005-0000-0000-000098100000}"/>
    <cellStyle name="Explanatory Text 5" xfId="5811" xr:uid="{00000000-0005-0000-0000-000099100000}"/>
    <cellStyle name="Explanatory Text 6" xfId="5812" xr:uid="{00000000-0005-0000-0000-00009A100000}"/>
    <cellStyle name="Explanatory Text 7" xfId="5813" xr:uid="{00000000-0005-0000-0000-00009B100000}"/>
    <cellStyle name="EYBlocked" xfId="5814" xr:uid="{00000000-0005-0000-0000-00009C100000}"/>
    <cellStyle name="EYBlocked 2" xfId="5815" xr:uid="{00000000-0005-0000-0000-00009D100000}"/>
    <cellStyle name="EYCallUp" xfId="5816" xr:uid="{00000000-0005-0000-0000-00009E100000}"/>
    <cellStyle name="EYCheck" xfId="5817" xr:uid="{00000000-0005-0000-0000-00009F100000}"/>
    <cellStyle name="EYDate" xfId="5818" xr:uid="{00000000-0005-0000-0000-0000A0100000}"/>
    <cellStyle name="EYDeviant" xfId="5819" xr:uid="{00000000-0005-0000-0000-0000A1100000}"/>
    <cellStyle name="EYDeviant 2" xfId="5820" xr:uid="{00000000-0005-0000-0000-0000A2100000}"/>
    <cellStyle name="EYFlag" xfId="5821" xr:uid="{00000000-0005-0000-0000-0000A3100000}"/>
    <cellStyle name="EYHeader1" xfId="5822" xr:uid="{00000000-0005-0000-0000-0000A4100000}"/>
    <cellStyle name="EYHeader1 2" xfId="5823" xr:uid="{00000000-0005-0000-0000-0000A5100000}"/>
    <cellStyle name="EYHeader2" xfId="5824" xr:uid="{00000000-0005-0000-0000-0000A6100000}"/>
    <cellStyle name="EYHeader3" xfId="5825" xr:uid="{00000000-0005-0000-0000-0000A7100000}"/>
    <cellStyle name="EYInputDate" xfId="5826" xr:uid="{00000000-0005-0000-0000-0000A8100000}"/>
    <cellStyle name="EYInputPercent" xfId="5827" xr:uid="{00000000-0005-0000-0000-0000A9100000}"/>
    <cellStyle name="EYInputValue" xfId="5828" xr:uid="{00000000-0005-0000-0000-0000AA100000}"/>
    <cellStyle name="EYNormal" xfId="5829" xr:uid="{00000000-0005-0000-0000-0000AB100000}"/>
    <cellStyle name="EYPercent" xfId="5830" xr:uid="{00000000-0005-0000-0000-0000AC100000}"/>
    <cellStyle name="EYPercent 2" xfId="5831" xr:uid="{00000000-0005-0000-0000-0000AD100000}"/>
    <cellStyle name="EYPercentCapped" xfId="5832" xr:uid="{00000000-0005-0000-0000-0000AE100000}"/>
    <cellStyle name="EYSubTotal" xfId="5833" xr:uid="{00000000-0005-0000-0000-0000AF100000}"/>
    <cellStyle name="EYSubTotal 2" xfId="5834" xr:uid="{00000000-0005-0000-0000-0000B0100000}"/>
    <cellStyle name="EYSubTotal 2 2" xfId="5835" xr:uid="{00000000-0005-0000-0000-0000B1100000}"/>
    <cellStyle name="EYSubTotal 3" xfId="5836" xr:uid="{00000000-0005-0000-0000-0000B2100000}"/>
    <cellStyle name="EYTotal" xfId="5837" xr:uid="{00000000-0005-0000-0000-0000B3100000}"/>
    <cellStyle name="EYTotal 2" xfId="5838" xr:uid="{00000000-0005-0000-0000-0000B4100000}"/>
    <cellStyle name="EYTotal 2 2" xfId="5839" xr:uid="{00000000-0005-0000-0000-0000B5100000}"/>
    <cellStyle name="EYTotal 3" xfId="5840" xr:uid="{00000000-0005-0000-0000-0000B6100000}"/>
    <cellStyle name="EYWIP" xfId="5841" xr:uid="{00000000-0005-0000-0000-0000B7100000}"/>
    <cellStyle name="EYWIP 2" xfId="5842" xr:uid="{00000000-0005-0000-0000-0000B8100000}"/>
    <cellStyle name="Ezres [0]_Munka1" xfId="5843" xr:uid="{00000000-0005-0000-0000-0000B9100000}"/>
    <cellStyle name="Ezres_Munka1" xfId="5844" xr:uid="{00000000-0005-0000-0000-0000BA100000}"/>
    <cellStyle name="Factor" xfId="5845" xr:uid="{00000000-0005-0000-0000-0000BB100000}"/>
    <cellStyle name="Factor 2" xfId="5846" xr:uid="{00000000-0005-0000-0000-0000BC100000}"/>
    <cellStyle name="Factor 2 2" xfId="5847" xr:uid="{00000000-0005-0000-0000-0000BD100000}"/>
    <cellStyle name="Factor 3" xfId="5848" xr:uid="{00000000-0005-0000-0000-0000BE100000}"/>
    <cellStyle name="Factor_Extract of 13l 02-02-11 1610 for Alan" xfId="5849" xr:uid="{00000000-0005-0000-0000-0000BF100000}"/>
    <cellStyle name="FieldName" xfId="5850" xr:uid="{00000000-0005-0000-0000-0000C0100000}"/>
    <cellStyle name="Fixed" xfId="5851" xr:uid="{00000000-0005-0000-0000-0000C1100000}"/>
    <cellStyle name="Font size 12 (bold)" xfId="5852" xr:uid="{00000000-0005-0000-0000-0000C2100000}"/>
    <cellStyle name="font size 8 (bold)" xfId="5853" xr:uid="{00000000-0005-0000-0000-0000C3100000}"/>
    <cellStyle name="FOOTER - Style1" xfId="5854" xr:uid="{00000000-0005-0000-0000-0000C4100000}"/>
    <cellStyle name="Footnote" xfId="5855" xr:uid="{00000000-0005-0000-0000-0000C5100000}"/>
    <cellStyle name="FORECAST" xfId="5856" xr:uid="{00000000-0005-0000-0000-0000C6100000}"/>
    <cellStyle name="Forecast Cell Column Heading" xfId="5857" xr:uid="{00000000-0005-0000-0000-0000C7100000}"/>
    <cellStyle name="Frontier" xfId="5858" xr:uid="{00000000-0005-0000-0000-0000C8100000}"/>
    <cellStyle name="fy_eps$" xfId="5859" xr:uid="{00000000-0005-0000-0000-0000C9100000}"/>
    <cellStyle name="g_rate" xfId="5860" xr:uid="{00000000-0005-0000-0000-0000CA100000}"/>
    <cellStyle name="GBP" xfId="5861" xr:uid="{00000000-0005-0000-0000-0000CB100000}"/>
    <cellStyle name="GBP billion" xfId="5862" xr:uid="{00000000-0005-0000-0000-0000CC100000}"/>
    <cellStyle name="GBP million" xfId="5863" xr:uid="{00000000-0005-0000-0000-0000CD100000}"/>
    <cellStyle name="GBP thousand" xfId="5864" xr:uid="{00000000-0005-0000-0000-0000CE100000}"/>
    <cellStyle name="General" xfId="5865" xr:uid="{00000000-0005-0000-0000-0000CF100000}"/>
    <cellStyle name="General 2" xfId="5866" xr:uid="{00000000-0005-0000-0000-0000D0100000}"/>
    <cellStyle name="Good 2" xfId="384" xr:uid="{00000000-0005-0000-0000-0000D1100000}"/>
    <cellStyle name="Good 2 2" xfId="5867" xr:uid="{00000000-0005-0000-0000-0000D2100000}"/>
    <cellStyle name="Good 2 2 2" xfId="5868" xr:uid="{00000000-0005-0000-0000-0000D3100000}"/>
    <cellStyle name="Good 2 2 2 2" xfId="5869" xr:uid="{00000000-0005-0000-0000-0000D4100000}"/>
    <cellStyle name="Good 2 2 2 2 2" xfId="5870" xr:uid="{00000000-0005-0000-0000-0000D5100000}"/>
    <cellStyle name="Good 2 2 2 3" xfId="5871" xr:uid="{00000000-0005-0000-0000-0000D6100000}"/>
    <cellStyle name="Good 2 2 2 4" xfId="5872" xr:uid="{00000000-0005-0000-0000-0000D7100000}"/>
    <cellStyle name="Good 2 2 3" xfId="5873" xr:uid="{00000000-0005-0000-0000-0000D8100000}"/>
    <cellStyle name="Good 2 2 3 2" xfId="5874" xr:uid="{00000000-0005-0000-0000-0000D9100000}"/>
    <cellStyle name="Good 2 2 3 2 2" xfId="5875" xr:uid="{00000000-0005-0000-0000-0000DA100000}"/>
    <cellStyle name="Good 2 2 4" xfId="5876" xr:uid="{00000000-0005-0000-0000-0000DB100000}"/>
    <cellStyle name="Good 2 2 5" xfId="5877" xr:uid="{00000000-0005-0000-0000-0000DC100000}"/>
    <cellStyle name="Good 2 2 6" xfId="5878" xr:uid="{00000000-0005-0000-0000-0000DD100000}"/>
    <cellStyle name="Good 2 2 6 2" xfId="5879" xr:uid="{00000000-0005-0000-0000-0000DE100000}"/>
    <cellStyle name="Good 2 3" xfId="5880" xr:uid="{00000000-0005-0000-0000-0000DF100000}"/>
    <cellStyle name="Good 2 4" xfId="5881" xr:uid="{00000000-0005-0000-0000-0000E0100000}"/>
    <cellStyle name="Good 2 4 2" xfId="5882" xr:uid="{00000000-0005-0000-0000-0000E1100000}"/>
    <cellStyle name="Good 2 4 2 2" xfId="5883" xr:uid="{00000000-0005-0000-0000-0000E2100000}"/>
    <cellStyle name="Good 2 5" xfId="5884" xr:uid="{00000000-0005-0000-0000-0000E3100000}"/>
    <cellStyle name="Good 2 5 2" xfId="5885" xr:uid="{00000000-0005-0000-0000-0000E4100000}"/>
    <cellStyle name="Good 2 5 2 2" xfId="5886" xr:uid="{00000000-0005-0000-0000-0000E5100000}"/>
    <cellStyle name="Good 2 6" xfId="5887" xr:uid="{00000000-0005-0000-0000-0000E6100000}"/>
    <cellStyle name="Good 2 7" xfId="5888" xr:uid="{00000000-0005-0000-0000-0000E7100000}"/>
    <cellStyle name="Good 3" xfId="385" xr:uid="{00000000-0005-0000-0000-0000E8100000}"/>
    <cellStyle name="Good 3 2" xfId="5889" xr:uid="{00000000-0005-0000-0000-0000E9100000}"/>
    <cellStyle name="Good 3 3" xfId="5890" xr:uid="{00000000-0005-0000-0000-0000EA100000}"/>
    <cellStyle name="Good 4" xfId="5891" xr:uid="{00000000-0005-0000-0000-0000EB100000}"/>
    <cellStyle name="Good 5" xfId="5892" xr:uid="{00000000-0005-0000-0000-0000EC100000}"/>
    <cellStyle name="Good 6" xfId="5893" xr:uid="{00000000-0005-0000-0000-0000ED100000}"/>
    <cellStyle name="Good 7" xfId="5894" xr:uid="{00000000-0005-0000-0000-0000EE100000}"/>
    <cellStyle name="gray text cells" xfId="5895" xr:uid="{00000000-0005-0000-0000-0000EF100000}"/>
    <cellStyle name="Grey" xfId="5896" xr:uid="{00000000-0005-0000-0000-0000F0100000}"/>
    <cellStyle name="GreyOrWhite" xfId="386" xr:uid="{00000000-0005-0000-0000-0000F1100000}"/>
    <cellStyle name="GreyOrWhite 2" xfId="387" xr:uid="{00000000-0005-0000-0000-0000F2100000}"/>
    <cellStyle name="GreyOrWhite 2 2" xfId="388" xr:uid="{00000000-0005-0000-0000-0000F3100000}"/>
    <cellStyle name="GreyOrWhite 2 3" xfId="389" xr:uid="{00000000-0005-0000-0000-0000F4100000}"/>
    <cellStyle name="GreyOrWhite 2 4" xfId="390" xr:uid="{00000000-0005-0000-0000-0000F5100000}"/>
    <cellStyle name="GreyOrWhite 2 5" xfId="391" xr:uid="{00000000-0005-0000-0000-0000F6100000}"/>
    <cellStyle name="GreyOrWhite 2 6" xfId="392" xr:uid="{00000000-0005-0000-0000-0000F7100000}"/>
    <cellStyle name="GreyOrWhite 2 7" xfId="393" xr:uid="{00000000-0005-0000-0000-0000F8100000}"/>
    <cellStyle name="GreyOrWhite 2 8" xfId="394" xr:uid="{00000000-0005-0000-0000-0000F9100000}"/>
    <cellStyle name="hard no." xfId="5897" xr:uid="{00000000-0005-0000-0000-0000FA100000}"/>
    <cellStyle name="Hard Percent" xfId="5898" xr:uid="{00000000-0005-0000-0000-0000FB100000}"/>
    <cellStyle name="Header" xfId="5899" xr:uid="{00000000-0005-0000-0000-0000FC100000}"/>
    <cellStyle name="Header1" xfId="5900" xr:uid="{00000000-0005-0000-0000-0000FD100000}"/>
    <cellStyle name="Header2" xfId="5901" xr:uid="{00000000-0005-0000-0000-0000FE100000}"/>
    <cellStyle name="Heading" xfId="5902" xr:uid="{00000000-0005-0000-0000-0000FF100000}"/>
    <cellStyle name="Heading 1 2" xfId="395" xr:uid="{00000000-0005-0000-0000-000000110000}"/>
    <cellStyle name="Heading 1 2 2" xfId="5903" xr:uid="{00000000-0005-0000-0000-000001110000}"/>
    <cellStyle name="Heading 1 2 2 2" xfId="5904" xr:uid="{00000000-0005-0000-0000-000002110000}"/>
    <cellStyle name="Heading 1 2 2 2 2" xfId="5905" xr:uid="{00000000-0005-0000-0000-000003110000}"/>
    <cellStyle name="Heading 1 2 2 2 2 2" xfId="5906" xr:uid="{00000000-0005-0000-0000-000004110000}"/>
    <cellStyle name="Heading 1 2 2 2 3" xfId="5907" xr:uid="{00000000-0005-0000-0000-000005110000}"/>
    <cellStyle name="Heading 1 2 2 2 4" xfId="5908" xr:uid="{00000000-0005-0000-0000-000006110000}"/>
    <cellStyle name="Heading 1 2 2 3" xfId="5909" xr:uid="{00000000-0005-0000-0000-000007110000}"/>
    <cellStyle name="Heading 1 2 2 3 2" xfId="5910" xr:uid="{00000000-0005-0000-0000-000008110000}"/>
    <cellStyle name="Heading 1 2 2 3 2 2" xfId="5911" xr:uid="{00000000-0005-0000-0000-000009110000}"/>
    <cellStyle name="Heading 1 2 2 4" xfId="5912" xr:uid="{00000000-0005-0000-0000-00000A110000}"/>
    <cellStyle name="Heading 1 2 2 5" xfId="5913" xr:uid="{00000000-0005-0000-0000-00000B110000}"/>
    <cellStyle name="Heading 1 2 2 6" xfId="5914" xr:uid="{00000000-0005-0000-0000-00000C110000}"/>
    <cellStyle name="Heading 1 2 2 6 2" xfId="5915" xr:uid="{00000000-0005-0000-0000-00000D110000}"/>
    <cellStyle name="Heading 1 2 3" xfId="5916" xr:uid="{00000000-0005-0000-0000-00000E110000}"/>
    <cellStyle name="Heading 1 2 4" xfId="5917" xr:uid="{00000000-0005-0000-0000-00000F110000}"/>
    <cellStyle name="Heading 1 2 4 2" xfId="5918" xr:uid="{00000000-0005-0000-0000-000010110000}"/>
    <cellStyle name="Heading 1 2 4 2 2" xfId="5919" xr:uid="{00000000-0005-0000-0000-000011110000}"/>
    <cellStyle name="Heading 1 2 5" xfId="5920" xr:uid="{00000000-0005-0000-0000-000012110000}"/>
    <cellStyle name="Heading 1 2 5 2" xfId="5921" xr:uid="{00000000-0005-0000-0000-000013110000}"/>
    <cellStyle name="Heading 1 2 5 2 2" xfId="5922" xr:uid="{00000000-0005-0000-0000-000014110000}"/>
    <cellStyle name="Heading 1 2 6" xfId="5923" xr:uid="{00000000-0005-0000-0000-000015110000}"/>
    <cellStyle name="Heading 1 2 7" xfId="5924" xr:uid="{00000000-0005-0000-0000-000016110000}"/>
    <cellStyle name="Heading 1 3" xfId="396" xr:uid="{00000000-0005-0000-0000-000017110000}"/>
    <cellStyle name="Heading 1 3 2" xfId="5925" xr:uid="{00000000-0005-0000-0000-000018110000}"/>
    <cellStyle name="Heading 1 3 3" xfId="5926" xr:uid="{00000000-0005-0000-0000-000019110000}"/>
    <cellStyle name="Heading 1 4" xfId="5927" xr:uid="{00000000-0005-0000-0000-00001A110000}"/>
    <cellStyle name="Heading 1 5" xfId="5928" xr:uid="{00000000-0005-0000-0000-00001B110000}"/>
    <cellStyle name="Heading 1 6" xfId="5929" xr:uid="{00000000-0005-0000-0000-00001C110000}"/>
    <cellStyle name="Heading 1 7" xfId="5930" xr:uid="{00000000-0005-0000-0000-00001D110000}"/>
    <cellStyle name="Heading 2 2" xfId="397" xr:uid="{00000000-0005-0000-0000-00001E110000}"/>
    <cellStyle name="Heading 2 2 2" xfId="5931" xr:uid="{00000000-0005-0000-0000-00001F110000}"/>
    <cellStyle name="Heading 2 2 2 2" xfId="5932" xr:uid="{00000000-0005-0000-0000-000020110000}"/>
    <cellStyle name="Heading 2 2 2 2 2" xfId="5933" xr:uid="{00000000-0005-0000-0000-000021110000}"/>
    <cellStyle name="Heading 2 2 2 2 2 2" xfId="5934" xr:uid="{00000000-0005-0000-0000-000022110000}"/>
    <cellStyle name="Heading 2 2 2 2 3" xfId="5935" xr:uid="{00000000-0005-0000-0000-000023110000}"/>
    <cellStyle name="Heading 2 2 2 2 4" xfId="5936" xr:uid="{00000000-0005-0000-0000-000024110000}"/>
    <cellStyle name="Heading 2 2 2 3" xfId="5937" xr:uid="{00000000-0005-0000-0000-000025110000}"/>
    <cellStyle name="Heading 2 2 2 3 2" xfId="5938" xr:uid="{00000000-0005-0000-0000-000026110000}"/>
    <cellStyle name="Heading 2 2 2 3 2 2" xfId="5939" xr:uid="{00000000-0005-0000-0000-000027110000}"/>
    <cellStyle name="Heading 2 2 2 4" xfId="5940" xr:uid="{00000000-0005-0000-0000-000028110000}"/>
    <cellStyle name="Heading 2 2 2 5" xfId="5941" xr:uid="{00000000-0005-0000-0000-000029110000}"/>
    <cellStyle name="Heading 2 2 2 6" xfId="5942" xr:uid="{00000000-0005-0000-0000-00002A110000}"/>
    <cellStyle name="Heading 2 2 2 6 2" xfId="5943" xr:uid="{00000000-0005-0000-0000-00002B110000}"/>
    <cellStyle name="Heading 2 2 3" xfId="5944" xr:uid="{00000000-0005-0000-0000-00002C110000}"/>
    <cellStyle name="Heading 2 2 4" xfId="5945" xr:uid="{00000000-0005-0000-0000-00002D110000}"/>
    <cellStyle name="Heading 2 2 4 2" xfId="5946" xr:uid="{00000000-0005-0000-0000-00002E110000}"/>
    <cellStyle name="Heading 2 2 4 2 2" xfId="5947" xr:uid="{00000000-0005-0000-0000-00002F110000}"/>
    <cellStyle name="Heading 2 2 5" xfId="5948" xr:uid="{00000000-0005-0000-0000-000030110000}"/>
    <cellStyle name="Heading 2 2 5 2" xfId="5949" xr:uid="{00000000-0005-0000-0000-000031110000}"/>
    <cellStyle name="Heading 2 2 5 2 2" xfId="5950" xr:uid="{00000000-0005-0000-0000-000032110000}"/>
    <cellStyle name="Heading 2 2 6" xfId="5951" xr:uid="{00000000-0005-0000-0000-000033110000}"/>
    <cellStyle name="Heading 2 2 7" xfId="5952" xr:uid="{00000000-0005-0000-0000-000034110000}"/>
    <cellStyle name="Heading 2 3" xfId="398" xr:uid="{00000000-0005-0000-0000-000035110000}"/>
    <cellStyle name="Heading 2 3 2" xfId="5953" xr:uid="{00000000-0005-0000-0000-000036110000}"/>
    <cellStyle name="Heading 2 3 3" xfId="5954" xr:uid="{00000000-0005-0000-0000-000037110000}"/>
    <cellStyle name="Heading 2 4" xfId="5955" xr:uid="{00000000-0005-0000-0000-000038110000}"/>
    <cellStyle name="Heading 2 5" xfId="5956" xr:uid="{00000000-0005-0000-0000-000039110000}"/>
    <cellStyle name="Heading 2 6" xfId="5957" xr:uid="{00000000-0005-0000-0000-00003A110000}"/>
    <cellStyle name="Heading 2 7" xfId="5958" xr:uid="{00000000-0005-0000-0000-00003B110000}"/>
    <cellStyle name="Heading 3 2" xfId="399" xr:uid="{00000000-0005-0000-0000-00003C110000}"/>
    <cellStyle name="Heading 3 2 2" xfId="5959" xr:uid="{00000000-0005-0000-0000-00003D110000}"/>
    <cellStyle name="Heading 3 2 2 2" xfId="5960" xr:uid="{00000000-0005-0000-0000-00003E110000}"/>
    <cellStyle name="Heading 3 2 2 2 2" xfId="5961" xr:uid="{00000000-0005-0000-0000-00003F110000}"/>
    <cellStyle name="Heading 3 2 2 2 2 2" xfId="5962" xr:uid="{00000000-0005-0000-0000-000040110000}"/>
    <cellStyle name="Heading 3 2 2 2 3" xfId="5963" xr:uid="{00000000-0005-0000-0000-000041110000}"/>
    <cellStyle name="Heading 3 2 2 2 4" xfId="5964" xr:uid="{00000000-0005-0000-0000-000042110000}"/>
    <cellStyle name="Heading 3 2 2 3" xfId="5965" xr:uid="{00000000-0005-0000-0000-000043110000}"/>
    <cellStyle name="Heading 3 2 2 3 2" xfId="5966" xr:uid="{00000000-0005-0000-0000-000044110000}"/>
    <cellStyle name="Heading 3 2 2 3 2 2" xfId="5967" xr:uid="{00000000-0005-0000-0000-000045110000}"/>
    <cellStyle name="Heading 3 2 2 4" xfId="5968" xr:uid="{00000000-0005-0000-0000-000046110000}"/>
    <cellStyle name="Heading 3 2 2 5" xfId="5969" xr:uid="{00000000-0005-0000-0000-000047110000}"/>
    <cellStyle name="Heading 3 2 2 6" xfId="5970" xr:uid="{00000000-0005-0000-0000-000048110000}"/>
    <cellStyle name="Heading 3 2 2 6 2" xfId="5971" xr:uid="{00000000-0005-0000-0000-000049110000}"/>
    <cellStyle name="Heading 3 2 3" xfId="5972" xr:uid="{00000000-0005-0000-0000-00004A110000}"/>
    <cellStyle name="Heading 3 2 4" xfId="5973" xr:uid="{00000000-0005-0000-0000-00004B110000}"/>
    <cellStyle name="Heading 3 2 4 2" xfId="5974" xr:uid="{00000000-0005-0000-0000-00004C110000}"/>
    <cellStyle name="Heading 3 2 4 2 2" xfId="5975" xr:uid="{00000000-0005-0000-0000-00004D110000}"/>
    <cellStyle name="Heading 3 2 5" xfId="5976" xr:uid="{00000000-0005-0000-0000-00004E110000}"/>
    <cellStyle name="Heading 3 2 5 2" xfId="5977" xr:uid="{00000000-0005-0000-0000-00004F110000}"/>
    <cellStyle name="Heading 3 2 5 2 2" xfId="5978" xr:uid="{00000000-0005-0000-0000-000050110000}"/>
    <cellStyle name="Heading 3 2 6" xfId="5979" xr:uid="{00000000-0005-0000-0000-000051110000}"/>
    <cellStyle name="Heading 3 2 7" xfId="5980" xr:uid="{00000000-0005-0000-0000-000052110000}"/>
    <cellStyle name="Heading 3 3" xfId="400" xr:uid="{00000000-0005-0000-0000-000053110000}"/>
    <cellStyle name="Heading 3 3 2" xfId="5981" xr:uid="{00000000-0005-0000-0000-000054110000}"/>
    <cellStyle name="Heading 3 3 3" xfId="5982" xr:uid="{00000000-0005-0000-0000-000055110000}"/>
    <cellStyle name="Heading 3 4" xfId="5983" xr:uid="{00000000-0005-0000-0000-000056110000}"/>
    <cellStyle name="Heading 3 5" xfId="5984" xr:uid="{00000000-0005-0000-0000-000057110000}"/>
    <cellStyle name="Heading 3 6" xfId="5985" xr:uid="{00000000-0005-0000-0000-000058110000}"/>
    <cellStyle name="Heading 3 7" xfId="5986" xr:uid="{00000000-0005-0000-0000-000059110000}"/>
    <cellStyle name="Heading 4 2" xfId="401" xr:uid="{00000000-0005-0000-0000-00005A110000}"/>
    <cellStyle name="Heading 4 2 2" xfId="5987" xr:uid="{00000000-0005-0000-0000-00005B110000}"/>
    <cellStyle name="Heading 4 2 2 2" xfId="5988" xr:uid="{00000000-0005-0000-0000-00005C110000}"/>
    <cellStyle name="Heading 4 2 2 2 2" xfId="5989" xr:uid="{00000000-0005-0000-0000-00005D110000}"/>
    <cellStyle name="Heading 4 2 2 2 2 2" xfId="5990" xr:uid="{00000000-0005-0000-0000-00005E110000}"/>
    <cellStyle name="Heading 4 2 2 2 3" xfId="5991" xr:uid="{00000000-0005-0000-0000-00005F110000}"/>
    <cellStyle name="Heading 4 2 2 2 4" xfId="5992" xr:uid="{00000000-0005-0000-0000-000060110000}"/>
    <cellStyle name="Heading 4 2 2 3" xfId="5993" xr:uid="{00000000-0005-0000-0000-000061110000}"/>
    <cellStyle name="Heading 4 2 2 3 2" xfId="5994" xr:uid="{00000000-0005-0000-0000-000062110000}"/>
    <cellStyle name="Heading 4 2 2 3 2 2" xfId="5995" xr:uid="{00000000-0005-0000-0000-000063110000}"/>
    <cellStyle name="Heading 4 2 2 4" xfId="5996" xr:uid="{00000000-0005-0000-0000-000064110000}"/>
    <cellStyle name="Heading 4 2 2 5" xfId="5997" xr:uid="{00000000-0005-0000-0000-000065110000}"/>
    <cellStyle name="Heading 4 2 2 6" xfId="5998" xr:uid="{00000000-0005-0000-0000-000066110000}"/>
    <cellStyle name="Heading 4 2 2 6 2" xfId="5999" xr:uid="{00000000-0005-0000-0000-000067110000}"/>
    <cellStyle name="Heading 4 2 3" xfId="6000" xr:uid="{00000000-0005-0000-0000-000068110000}"/>
    <cellStyle name="Heading 4 2 4" xfId="6001" xr:uid="{00000000-0005-0000-0000-000069110000}"/>
    <cellStyle name="Heading 4 2 4 2" xfId="6002" xr:uid="{00000000-0005-0000-0000-00006A110000}"/>
    <cellStyle name="Heading 4 2 4 2 2" xfId="6003" xr:uid="{00000000-0005-0000-0000-00006B110000}"/>
    <cellStyle name="Heading 4 2 5" xfId="6004" xr:uid="{00000000-0005-0000-0000-00006C110000}"/>
    <cellStyle name="Heading 4 2 5 2" xfId="6005" xr:uid="{00000000-0005-0000-0000-00006D110000}"/>
    <cellStyle name="Heading 4 2 5 2 2" xfId="6006" xr:uid="{00000000-0005-0000-0000-00006E110000}"/>
    <cellStyle name="Heading 4 2 6" xfId="6007" xr:uid="{00000000-0005-0000-0000-00006F110000}"/>
    <cellStyle name="Heading 4 2 7" xfId="6008" xr:uid="{00000000-0005-0000-0000-000070110000}"/>
    <cellStyle name="Heading 4 3" xfId="402" xr:uid="{00000000-0005-0000-0000-000071110000}"/>
    <cellStyle name="Heading 4 3 2" xfId="6009" xr:uid="{00000000-0005-0000-0000-000072110000}"/>
    <cellStyle name="Heading 4 3 3" xfId="6010" xr:uid="{00000000-0005-0000-0000-000073110000}"/>
    <cellStyle name="Heading 4 4" xfId="6011" xr:uid="{00000000-0005-0000-0000-000074110000}"/>
    <cellStyle name="Heading 4 5" xfId="6012" xr:uid="{00000000-0005-0000-0000-000075110000}"/>
    <cellStyle name="Heading 4 6" xfId="6013" xr:uid="{00000000-0005-0000-0000-000076110000}"/>
    <cellStyle name="Heading 4 7" xfId="6014" xr:uid="{00000000-0005-0000-0000-000077110000}"/>
    <cellStyle name="Heading1" xfId="6015" xr:uid="{00000000-0005-0000-0000-000078110000}"/>
    <cellStyle name="Heading2" xfId="6016" xr:uid="{00000000-0005-0000-0000-000079110000}"/>
    <cellStyle name="HEADINGS" xfId="6017" xr:uid="{00000000-0005-0000-0000-00007A110000}"/>
    <cellStyle name="Hidden" xfId="6018" xr:uid="{00000000-0005-0000-0000-00007B110000}"/>
    <cellStyle name="HIGHLIGHT" xfId="6019" xr:uid="{00000000-0005-0000-0000-00007C110000}"/>
    <cellStyle name="Historical" xfId="6020" xr:uid="{00000000-0005-0000-0000-00007D110000}"/>
    <cellStyle name="Hyperlink" xfId="48782" builtinId="8"/>
    <cellStyle name="Hyperlink 2" xfId="3" xr:uid="{00000000-0005-0000-0000-00007F110000}"/>
    <cellStyle name="Hyperlink 2 10" xfId="6021" xr:uid="{00000000-0005-0000-0000-000080110000}"/>
    <cellStyle name="Hyperlink 2 11" xfId="6022" xr:uid="{00000000-0005-0000-0000-000081110000}"/>
    <cellStyle name="Hyperlink 2 12" xfId="6023" xr:uid="{00000000-0005-0000-0000-000082110000}"/>
    <cellStyle name="Hyperlink 2 13" xfId="6024" xr:uid="{00000000-0005-0000-0000-000083110000}"/>
    <cellStyle name="Hyperlink 2 14" xfId="6025" xr:uid="{00000000-0005-0000-0000-000084110000}"/>
    <cellStyle name="Hyperlink 2 15" xfId="6026" xr:uid="{00000000-0005-0000-0000-000085110000}"/>
    <cellStyle name="Hyperlink 2 16" xfId="6027" xr:uid="{00000000-0005-0000-0000-000086110000}"/>
    <cellStyle name="Hyperlink 2 17" xfId="6028" xr:uid="{00000000-0005-0000-0000-000087110000}"/>
    <cellStyle name="Hyperlink 2 18" xfId="6029" xr:uid="{00000000-0005-0000-0000-000088110000}"/>
    <cellStyle name="Hyperlink 2 19" xfId="6030" xr:uid="{00000000-0005-0000-0000-000089110000}"/>
    <cellStyle name="Hyperlink 2 2" xfId="6031" xr:uid="{00000000-0005-0000-0000-00008A110000}"/>
    <cellStyle name="Hyperlink 2 2 2" xfId="6032" xr:uid="{00000000-0005-0000-0000-00008B110000}"/>
    <cellStyle name="Hyperlink 2 2 2 2" xfId="6033" xr:uid="{00000000-0005-0000-0000-00008C110000}"/>
    <cellStyle name="Hyperlink 2 20" xfId="6034" xr:uid="{00000000-0005-0000-0000-00008D110000}"/>
    <cellStyle name="Hyperlink 2 3" xfId="6035" xr:uid="{00000000-0005-0000-0000-00008E110000}"/>
    <cellStyle name="Hyperlink 2 3 10" xfId="6036" xr:uid="{00000000-0005-0000-0000-00008F110000}"/>
    <cellStyle name="Hyperlink 2 3 11" xfId="6037" xr:uid="{00000000-0005-0000-0000-000090110000}"/>
    <cellStyle name="Hyperlink 2 3 12" xfId="6038" xr:uid="{00000000-0005-0000-0000-000091110000}"/>
    <cellStyle name="Hyperlink 2 3 13" xfId="6039" xr:uid="{00000000-0005-0000-0000-000092110000}"/>
    <cellStyle name="Hyperlink 2 3 2" xfId="6040" xr:uid="{00000000-0005-0000-0000-000093110000}"/>
    <cellStyle name="Hyperlink 2 3 3" xfId="6041" xr:uid="{00000000-0005-0000-0000-000094110000}"/>
    <cellStyle name="Hyperlink 2 3 4" xfId="6042" xr:uid="{00000000-0005-0000-0000-000095110000}"/>
    <cellStyle name="Hyperlink 2 3 5" xfId="6043" xr:uid="{00000000-0005-0000-0000-000096110000}"/>
    <cellStyle name="Hyperlink 2 3 6" xfId="6044" xr:uid="{00000000-0005-0000-0000-000097110000}"/>
    <cellStyle name="Hyperlink 2 3 7" xfId="6045" xr:uid="{00000000-0005-0000-0000-000098110000}"/>
    <cellStyle name="Hyperlink 2 3 8" xfId="6046" xr:uid="{00000000-0005-0000-0000-000099110000}"/>
    <cellStyle name="Hyperlink 2 3 9" xfId="6047" xr:uid="{00000000-0005-0000-0000-00009A110000}"/>
    <cellStyle name="Hyperlink 2 4" xfId="6048" xr:uid="{00000000-0005-0000-0000-00009B110000}"/>
    <cellStyle name="Hyperlink 2 5" xfId="6049" xr:uid="{00000000-0005-0000-0000-00009C110000}"/>
    <cellStyle name="Hyperlink 2 6" xfId="6050" xr:uid="{00000000-0005-0000-0000-00009D110000}"/>
    <cellStyle name="Hyperlink 2 7" xfId="6051" xr:uid="{00000000-0005-0000-0000-00009E110000}"/>
    <cellStyle name="Hyperlink 2 8" xfId="6052" xr:uid="{00000000-0005-0000-0000-00009F110000}"/>
    <cellStyle name="Hyperlink 2 9" xfId="6053" xr:uid="{00000000-0005-0000-0000-0000A0110000}"/>
    <cellStyle name="Hyperlink 2_Book1" xfId="6054" xr:uid="{00000000-0005-0000-0000-0000A1110000}"/>
    <cellStyle name="Hyperlink 3" xfId="6055" xr:uid="{00000000-0005-0000-0000-0000A2110000}"/>
    <cellStyle name="Hyperlink 3 10" xfId="6056" xr:uid="{00000000-0005-0000-0000-0000A3110000}"/>
    <cellStyle name="Hyperlink 3 11" xfId="6057" xr:uid="{00000000-0005-0000-0000-0000A4110000}"/>
    <cellStyle name="Hyperlink 3 12" xfId="6058" xr:uid="{00000000-0005-0000-0000-0000A5110000}"/>
    <cellStyle name="Hyperlink 3 13" xfId="6059" xr:uid="{00000000-0005-0000-0000-0000A6110000}"/>
    <cellStyle name="Hyperlink 3 2" xfId="6060" xr:uid="{00000000-0005-0000-0000-0000A7110000}"/>
    <cellStyle name="Hyperlink 3 3" xfId="6061" xr:uid="{00000000-0005-0000-0000-0000A8110000}"/>
    <cellStyle name="Hyperlink 3 4" xfId="6062" xr:uid="{00000000-0005-0000-0000-0000A9110000}"/>
    <cellStyle name="Hyperlink 3 5" xfId="6063" xr:uid="{00000000-0005-0000-0000-0000AA110000}"/>
    <cellStyle name="Hyperlink 3 6" xfId="6064" xr:uid="{00000000-0005-0000-0000-0000AB110000}"/>
    <cellStyle name="Hyperlink 3 7" xfId="6065" xr:uid="{00000000-0005-0000-0000-0000AC110000}"/>
    <cellStyle name="Hyperlink 3 8" xfId="6066" xr:uid="{00000000-0005-0000-0000-0000AD110000}"/>
    <cellStyle name="Hyperlink 3 9" xfId="6067" xr:uid="{00000000-0005-0000-0000-0000AE110000}"/>
    <cellStyle name="Hyperlink 4" xfId="6068" xr:uid="{00000000-0005-0000-0000-0000AF110000}"/>
    <cellStyle name="Hyperlink 4 10" xfId="6069" xr:uid="{00000000-0005-0000-0000-0000B0110000}"/>
    <cellStyle name="Hyperlink 4 11" xfId="6070" xr:uid="{00000000-0005-0000-0000-0000B1110000}"/>
    <cellStyle name="Hyperlink 4 12" xfId="6071" xr:uid="{00000000-0005-0000-0000-0000B2110000}"/>
    <cellStyle name="Hyperlink 4 13" xfId="6072" xr:uid="{00000000-0005-0000-0000-0000B3110000}"/>
    <cellStyle name="Hyperlink 4 2" xfId="6073" xr:uid="{00000000-0005-0000-0000-0000B4110000}"/>
    <cellStyle name="Hyperlink 4 3" xfId="6074" xr:uid="{00000000-0005-0000-0000-0000B5110000}"/>
    <cellStyle name="Hyperlink 4 4" xfId="6075" xr:uid="{00000000-0005-0000-0000-0000B6110000}"/>
    <cellStyle name="Hyperlink 4 5" xfId="6076" xr:uid="{00000000-0005-0000-0000-0000B7110000}"/>
    <cellStyle name="Hyperlink 4 6" xfId="6077" xr:uid="{00000000-0005-0000-0000-0000B8110000}"/>
    <cellStyle name="Hyperlink 4 7" xfId="6078" xr:uid="{00000000-0005-0000-0000-0000B9110000}"/>
    <cellStyle name="Hyperlink 4 8" xfId="6079" xr:uid="{00000000-0005-0000-0000-0000BA110000}"/>
    <cellStyle name="Hyperlink 4 9" xfId="6080" xr:uid="{00000000-0005-0000-0000-0000BB110000}"/>
    <cellStyle name="Hyperlink 5" xfId="6081" xr:uid="{00000000-0005-0000-0000-0000BC110000}"/>
    <cellStyle name="Hyperlink 6" xfId="6082" xr:uid="{00000000-0005-0000-0000-0000BD110000}"/>
    <cellStyle name="Incomplete" xfId="6083" xr:uid="{00000000-0005-0000-0000-0000BE110000}"/>
    <cellStyle name="Input [yellow]" xfId="6084" xr:uid="{00000000-0005-0000-0000-0000BF110000}"/>
    <cellStyle name="Input 2" xfId="403" xr:uid="{00000000-0005-0000-0000-0000C0110000}"/>
    <cellStyle name="Input 2 10" xfId="6085" xr:uid="{00000000-0005-0000-0000-0000C1110000}"/>
    <cellStyle name="Input 2 10 2" xfId="6086" xr:uid="{00000000-0005-0000-0000-0000C2110000}"/>
    <cellStyle name="Input 2 11" xfId="6087" xr:uid="{00000000-0005-0000-0000-0000C3110000}"/>
    <cellStyle name="Input 2 12" xfId="6088" xr:uid="{00000000-0005-0000-0000-0000C4110000}"/>
    <cellStyle name="Input 2 13" xfId="6089" xr:uid="{00000000-0005-0000-0000-0000C5110000}"/>
    <cellStyle name="Input 2 14" xfId="6090" xr:uid="{00000000-0005-0000-0000-0000C6110000}"/>
    <cellStyle name="Input 2 15" xfId="6091" xr:uid="{00000000-0005-0000-0000-0000C7110000}"/>
    <cellStyle name="Input 2 16" xfId="6092" xr:uid="{00000000-0005-0000-0000-0000C8110000}"/>
    <cellStyle name="Input 2 17" xfId="6093" xr:uid="{00000000-0005-0000-0000-0000C9110000}"/>
    <cellStyle name="Input 2 18" xfId="6094" xr:uid="{00000000-0005-0000-0000-0000CA110000}"/>
    <cellStyle name="Input 2 19" xfId="6095" xr:uid="{00000000-0005-0000-0000-0000CB110000}"/>
    <cellStyle name="Input 2 2" xfId="404" xr:uid="{00000000-0005-0000-0000-0000CC110000}"/>
    <cellStyle name="Input 2 2 10" xfId="6096" xr:uid="{00000000-0005-0000-0000-0000CD110000}"/>
    <cellStyle name="Input 2 2 11" xfId="6097" xr:uid="{00000000-0005-0000-0000-0000CE110000}"/>
    <cellStyle name="Input 2 2 12" xfId="6098" xr:uid="{00000000-0005-0000-0000-0000CF110000}"/>
    <cellStyle name="Input 2 2 13" xfId="6099" xr:uid="{00000000-0005-0000-0000-0000D0110000}"/>
    <cellStyle name="Input 2 2 14" xfId="6100" xr:uid="{00000000-0005-0000-0000-0000D1110000}"/>
    <cellStyle name="Input 2 2 15" xfId="6101" xr:uid="{00000000-0005-0000-0000-0000D2110000}"/>
    <cellStyle name="Input 2 2 16" xfId="6102" xr:uid="{00000000-0005-0000-0000-0000D3110000}"/>
    <cellStyle name="Input 2 2 17" xfId="6103" xr:uid="{00000000-0005-0000-0000-0000D4110000}"/>
    <cellStyle name="Input 2 2 18" xfId="6104" xr:uid="{00000000-0005-0000-0000-0000D5110000}"/>
    <cellStyle name="Input 2 2 19" xfId="6105" xr:uid="{00000000-0005-0000-0000-0000D6110000}"/>
    <cellStyle name="Input 2 2 2" xfId="405" xr:uid="{00000000-0005-0000-0000-0000D7110000}"/>
    <cellStyle name="Input 2 2 2 2" xfId="6106" xr:uid="{00000000-0005-0000-0000-0000D8110000}"/>
    <cellStyle name="Input 2 2 2 3" xfId="6107" xr:uid="{00000000-0005-0000-0000-0000D9110000}"/>
    <cellStyle name="Input 2 2 20" xfId="6108" xr:uid="{00000000-0005-0000-0000-0000DA110000}"/>
    <cellStyle name="Input 2 2 21" xfId="6109" xr:uid="{00000000-0005-0000-0000-0000DB110000}"/>
    <cellStyle name="Input 2 2 22" xfId="6110" xr:uid="{00000000-0005-0000-0000-0000DC110000}"/>
    <cellStyle name="Input 2 2 23" xfId="6111" xr:uid="{00000000-0005-0000-0000-0000DD110000}"/>
    <cellStyle name="Input 2 2 24" xfId="6112" xr:uid="{00000000-0005-0000-0000-0000DE110000}"/>
    <cellStyle name="Input 2 2 25" xfId="6113" xr:uid="{00000000-0005-0000-0000-0000DF110000}"/>
    <cellStyle name="Input 2 2 26" xfId="6114" xr:uid="{00000000-0005-0000-0000-0000E0110000}"/>
    <cellStyle name="Input 2 2 27" xfId="6115" xr:uid="{00000000-0005-0000-0000-0000E1110000}"/>
    <cellStyle name="Input 2 2 28" xfId="6116" xr:uid="{00000000-0005-0000-0000-0000E2110000}"/>
    <cellStyle name="Input 2 2 29" xfId="6117" xr:uid="{00000000-0005-0000-0000-0000E3110000}"/>
    <cellStyle name="Input 2 2 3" xfId="6118" xr:uid="{00000000-0005-0000-0000-0000E4110000}"/>
    <cellStyle name="Input 2 2 3 2" xfId="6119" xr:uid="{00000000-0005-0000-0000-0000E5110000}"/>
    <cellStyle name="Input 2 2 3 3" xfId="6120" xr:uid="{00000000-0005-0000-0000-0000E6110000}"/>
    <cellStyle name="Input 2 2 30" xfId="6121" xr:uid="{00000000-0005-0000-0000-0000E7110000}"/>
    <cellStyle name="Input 2 2 31" xfId="6122" xr:uid="{00000000-0005-0000-0000-0000E8110000}"/>
    <cellStyle name="Input 2 2 32" xfId="6123" xr:uid="{00000000-0005-0000-0000-0000E9110000}"/>
    <cellStyle name="Input 2 2 4" xfId="6124" xr:uid="{00000000-0005-0000-0000-0000EA110000}"/>
    <cellStyle name="Input 2 2 5" xfId="6125" xr:uid="{00000000-0005-0000-0000-0000EB110000}"/>
    <cellStyle name="Input 2 2 6" xfId="6126" xr:uid="{00000000-0005-0000-0000-0000EC110000}"/>
    <cellStyle name="Input 2 2 7" xfId="6127" xr:uid="{00000000-0005-0000-0000-0000ED110000}"/>
    <cellStyle name="Input 2 2 8" xfId="6128" xr:uid="{00000000-0005-0000-0000-0000EE110000}"/>
    <cellStyle name="Input 2 2 9" xfId="6129" xr:uid="{00000000-0005-0000-0000-0000EF110000}"/>
    <cellStyle name="Input 2 20" xfId="6130" xr:uid="{00000000-0005-0000-0000-0000F0110000}"/>
    <cellStyle name="Input 2 21" xfId="6131" xr:uid="{00000000-0005-0000-0000-0000F1110000}"/>
    <cellStyle name="Input 2 22" xfId="6132" xr:uid="{00000000-0005-0000-0000-0000F2110000}"/>
    <cellStyle name="Input 2 23" xfId="6133" xr:uid="{00000000-0005-0000-0000-0000F3110000}"/>
    <cellStyle name="Input 2 24" xfId="6134" xr:uid="{00000000-0005-0000-0000-0000F4110000}"/>
    <cellStyle name="Input 2 25" xfId="6135" xr:uid="{00000000-0005-0000-0000-0000F5110000}"/>
    <cellStyle name="Input 2 26" xfId="6136" xr:uid="{00000000-0005-0000-0000-0000F6110000}"/>
    <cellStyle name="Input 2 27" xfId="6137" xr:uid="{00000000-0005-0000-0000-0000F7110000}"/>
    <cellStyle name="Input 2 28" xfId="6138" xr:uid="{00000000-0005-0000-0000-0000F8110000}"/>
    <cellStyle name="Input 2 29" xfId="6139" xr:uid="{00000000-0005-0000-0000-0000F9110000}"/>
    <cellStyle name="Input 2 3" xfId="406" xr:uid="{00000000-0005-0000-0000-0000FA110000}"/>
    <cellStyle name="Input 2 3 10" xfId="6140" xr:uid="{00000000-0005-0000-0000-0000FB110000}"/>
    <cellStyle name="Input 2 3 11" xfId="6141" xr:uid="{00000000-0005-0000-0000-0000FC110000}"/>
    <cellStyle name="Input 2 3 12" xfId="6142" xr:uid="{00000000-0005-0000-0000-0000FD110000}"/>
    <cellStyle name="Input 2 3 13" xfId="6143" xr:uid="{00000000-0005-0000-0000-0000FE110000}"/>
    <cellStyle name="Input 2 3 14" xfId="6144" xr:uid="{00000000-0005-0000-0000-0000FF110000}"/>
    <cellStyle name="Input 2 3 15" xfId="6145" xr:uid="{00000000-0005-0000-0000-000000120000}"/>
    <cellStyle name="Input 2 3 16" xfId="6146" xr:uid="{00000000-0005-0000-0000-000001120000}"/>
    <cellStyle name="Input 2 3 17" xfId="6147" xr:uid="{00000000-0005-0000-0000-000002120000}"/>
    <cellStyle name="Input 2 3 18" xfId="6148" xr:uid="{00000000-0005-0000-0000-000003120000}"/>
    <cellStyle name="Input 2 3 19" xfId="6149" xr:uid="{00000000-0005-0000-0000-000004120000}"/>
    <cellStyle name="Input 2 3 2" xfId="407" xr:uid="{00000000-0005-0000-0000-000005120000}"/>
    <cellStyle name="Input 2 3 2 2" xfId="6150" xr:uid="{00000000-0005-0000-0000-000006120000}"/>
    <cellStyle name="Input 2 3 2 3" xfId="6151" xr:uid="{00000000-0005-0000-0000-000007120000}"/>
    <cellStyle name="Input 2 3 20" xfId="6152" xr:uid="{00000000-0005-0000-0000-000008120000}"/>
    <cellStyle name="Input 2 3 21" xfId="6153" xr:uid="{00000000-0005-0000-0000-000009120000}"/>
    <cellStyle name="Input 2 3 22" xfId="6154" xr:uid="{00000000-0005-0000-0000-00000A120000}"/>
    <cellStyle name="Input 2 3 23" xfId="6155" xr:uid="{00000000-0005-0000-0000-00000B120000}"/>
    <cellStyle name="Input 2 3 24" xfId="6156" xr:uid="{00000000-0005-0000-0000-00000C120000}"/>
    <cellStyle name="Input 2 3 25" xfId="6157" xr:uid="{00000000-0005-0000-0000-00000D120000}"/>
    <cellStyle name="Input 2 3 26" xfId="6158" xr:uid="{00000000-0005-0000-0000-00000E120000}"/>
    <cellStyle name="Input 2 3 27" xfId="6159" xr:uid="{00000000-0005-0000-0000-00000F120000}"/>
    <cellStyle name="Input 2 3 28" xfId="6160" xr:uid="{00000000-0005-0000-0000-000010120000}"/>
    <cellStyle name="Input 2 3 29" xfId="6161" xr:uid="{00000000-0005-0000-0000-000011120000}"/>
    <cellStyle name="Input 2 3 3" xfId="6162" xr:uid="{00000000-0005-0000-0000-000012120000}"/>
    <cellStyle name="Input 2 3 3 2" xfId="6163" xr:uid="{00000000-0005-0000-0000-000013120000}"/>
    <cellStyle name="Input 2 3 3 3" xfId="6164" xr:uid="{00000000-0005-0000-0000-000014120000}"/>
    <cellStyle name="Input 2 3 30" xfId="6165" xr:uid="{00000000-0005-0000-0000-000015120000}"/>
    <cellStyle name="Input 2 3 31" xfId="6166" xr:uid="{00000000-0005-0000-0000-000016120000}"/>
    <cellStyle name="Input 2 3 32" xfId="6167" xr:uid="{00000000-0005-0000-0000-000017120000}"/>
    <cellStyle name="Input 2 3 4" xfId="6168" xr:uid="{00000000-0005-0000-0000-000018120000}"/>
    <cellStyle name="Input 2 3 5" xfId="6169" xr:uid="{00000000-0005-0000-0000-000019120000}"/>
    <cellStyle name="Input 2 3 6" xfId="6170" xr:uid="{00000000-0005-0000-0000-00001A120000}"/>
    <cellStyle name="Input 2 3 7" xfId="6171" xr:uid="{00000000-0005-0000-0000-00001B120000}"/>
    <cellStyle name="Input 2 3 8" xfId="6172" xr:uid="{00000000-0005-0000-0000-00001C120000}"/>
    <cellStyle name="Input 2 3 9" xfId="6173" xr:uid="{00000000-0005-0000-0000-00001D120000}"/>
    <cellStyle name="Input 2 30" xfId="6174" xr:uid="{00000000-0005-0000-0000-00001E120000}"/>
    <cellStyle name="Input 2 31" xfId="6175" xr:uid="{00000000-0005-0000-0000-00001F120000}"/>
    <cellStyle name="Input 2 32" xfId="6176" xr:uid="{00000000-0005-0000-0000-000020120000}"/>
    <cellStyle name="Input 2 33" xfId="6177" xr:uid="{00000000-0005-0000-0000-000021120000}"/>
    <cellStyle name="Input 2 34" xfId="6178" xr:uid="{00000000-0005-0000-0000-000022120000}"/>
    <cellStyle name="Input 2 35" xfId="6179" xr:uid="{00000000-0005-0000-0000-000023120000}"/>
    <cellStyle name="Input 2 36" xfId="6180" xr:uid="{00000000-0005-0000-0000-000024120000}"/>
    <cellStyle name="Input 2 4" xfId="408" xr:uid="{00000000-0005-0000-0000-000025120000}"/>
    <cellStyle name="Input 2 4 10" xfId="6181" xr:uid="{00000000-0005-0000-0000-000026120000}"/>
    <cellStyle name="Input 2 4 11" xfId="6182" xr:uid="{00000000-0005-0000-0000-000027120000}"/>
    <cellStyle name="Input 2 4 12" xfId="6183" xr:uid="{00000000-0005-0000-0000-000028120000}"/>
    <cellStyle name="Input 2 4 13" xfId="6184" xr:uid="{00000000-0005-0000-0000-000029120000}"/>
    <cellStyle name="Input 2 4 14" xfId="6185" xr:uid="{00000000-0005-0000-0000-00002A120000}"/>
    <cellStyle name="Input 2 4 15" xfId="6186" xr:uid="{00000000-0005-0000-0000-00002B120000}"/>
    <cellStyle name="Input 2 4 16" xfId="6187" xr:uid="{00000000-0005-0000-0000-00002C120000}"/>
    <cellStyle name="Input 2 4 17" xfId="6188" xr:uid="{00000000-0005-0000-0000-00002D120000}"/>
    <cellStyle name="Input 2 4 18" xfId="6189" xr:uid="{00000000-0005-0000-0000-00002E120000}"/>
    <cellStyle name="Input 2 4 19" xfId="6190" xr:uid="{00000000-0005-0000-0000-00002F120000}"/>
    <cellStyle name="Input 2 4 2" xfId="6191" xr:uid="{00000000-0005-0000-0000-000030120000}"/>
    <cellStyle name="Input 2 4 2 2" xfId="6192" xr:uid="{00000000-0005-0000-0000-000031120000}"/>
    <cellStyle name="Input 2 4 2 3" xfId="6193" xr:uid="{00000000-0005-0000-0000-000032120000}"/>
    <cellStyle name="Input 2 4 20" xfId="6194" xr:uid="{00000000-0005-0000-0000-000033120000}"/>
    <cellStyle name="Input 2 4 21" xfId="6195" xr:uid="{00000000-0005-0000-0000-000034120000}"/>
    <cellStyle name="Input 2 4 22" xfId="6196" xr:uid="{00000000-0005-0000-0000-000035120000}"/>
    <cellStyle name="Input 2 4 23" xfId="6197" xr:uid="{00000000-0005-0000-0000-000036120000}"/>
    <cellStyle name="Input 2 4 24" xfId="6198" xr:uid="{00000000-0005-0000-0000-000037120000}"/>
    <cellStyle name="Input 2 4 25" xfId="6199" xr:uid="{00000000-0005-0000-0000-000038120000}"/>
    <cellStyle name="Input 2 4 26" xfId="6200" xr:uid="{00000000-0005-0000-0000-000039120000}"/>
    <cellStyle name="Input 2 4 27" xfId="6201" xr:uid="{00000000-0005-0000-0000-00003A120000}"/>
    <cellStyle name="Input 2 4 28" xfId="6202" xr:uid="{00000000-0005-0000-0000-00003B120000}"/>
    <cellStyle name="Input 2 4 29" xfId="6203" xr:uid="{00000000-0005-0000-0000-00003C120000}"/>
    <cellStyle name="Input 2 4 3" xfId="6204" xr:uid="{00000000-0005-0000-0000-00003D120000}"/>
    <cellStyle name="Input 2 4 3 2" xfId="6205" xr:uid="{00000000-0005-0000-0000-00003E120000}"/>
    <cellStyle name="Input 2 4 3 3" xfId="6206" xr:uid="{00000000-0005-0000-0000-00003F120000}"/>
    <cellStyle name="Input 2 4 30" xfId="6207" xr:uid="{00000000-0005-0000-0000-000040120000}"/>
    <cellStyle name="Input 2 4 31" xfId="6208" xr:uid="{00000000-0005-0000-0000-000041120000}"/>
    <cellStyle name="Input 2 4 32" xfId="6209" xr:uid="{00000000-0005-0000-0000-000042120000}"/>
    <cellStyle name="Input 2 4 4" xfId="6210" xr:uid="{00000000-0005-0000-0000-000043120000}"/>
    <cellStyle name="Input 2 4 5" xfId="6211" xr:uid="{00000000-0005-0000-0000-000044120000}"/>
    <cellStyle name="Input 2 4 6" xfId="6212" xr:uid="{00000000-0005-0000-0000-000045120000}"/>
    <cellStyle name="Input 2 4 7" xfId="6213" xr:uid="{00000000-0005-0000-0000-000046120000}"/>
    <cellStyle name="Input 2 4 8" xfId="6214" xr:uid="{00000000-0005-0000-0000-000047120000}"/>
    <cellStyle name="Input 2 4 9" xfId="6215" xr:uid="{00000000-0005-0000-0000-000048120000}"/>
    <cellStyle name="Input 2 5" xfId="6216" xr:uid="{00000000-0005-0000-0000-000049120000}"/>
    <cellStyle name="Input 2 5 10" xfId="6217" xr:uid="{00000000-0005-0000-0000-00004A120000}"/>
    <cellStyle name="Input 2 5 11" xfId="6218" xr:uid="{00000000-0005-0000-0000-00004B120000}"/>
    <cellStyle name="Input 2 5 12" xfId="6219" xr:uid="{00000000-0005-0000-0000-00004C120000}"/>
    <cellStyle name="Input 2 5 13" xfId="6220" xr:uid="{00000000-0005-0000-0000-00004D120000}"/>
    <cellStyle name="Input 2 5 14" xfId="6221" xr:uid="{00000000-0005-0000-0000-00004E120000}"/>
    <cellStyle name="Input 2 5 15" xfId="6222" xr:uid="{00000000-0005-0000-0000-00004F120000}"/>
    <cellStyle name="Input 2 5 16" xfId="6223" xr:uid="{00000000-0005-0000-0000-000050120000}"/>
    <cellStyle name="Input 2 5 17" xfId="6224" xr:uid="{00000000-0005-0000-0000-000051120000}"/>
    <cellStyle name="Input 2 5 18" xfId="6225" xr:uid="{00000000-0005-0000-0000-000052120000}"/>
    <cellStyle name="Input 2 5 19" xfId="6226" xr:uid="{00000000-0005-0000-0000-000053120000}"/>
    <cellStyle name="Input 2 5 2" xfId="6227" xr:uid="{00000000-0005-0000-0000-000054120000}"/>
    <cellStyle name="Input 2 5 2 2" xfId="6228" xr:uid="{00000000-0005-0000-0000-000055120000}"/>
    <cellStyle name="Input 2 5 2 3" xfId="6229" xr:uid="{00000000-0005-0000-0000-000056120000}"/>
    <cellStyle name="Input 2 5 20" xfId="6230" xr:uid="{00000000-0005-0000-0000-000057120000}"/>
    <cellStyle name="Input 2 5 21" xfId="6231" xr:uid="{00000000-0005-0000-0000-000058120000}"/>
    <cellStyle name="Input 2 5 22" xfId="6232" xr:uid="{00000000-0005-0000-0000-000059120000}"/>
    <cellStyle name="Input 2 5 23" xfId="6233" xr:uid="{00000000-0005-0000-0000-00005A120000}"/>
    <cellStyle name="Input 2 5 24" xfId="6234" xr:uid="{00000000-0005-0000-0000-00005B120000}"/>
    <cellStyle name="Input 2 5 25" xfId="6235" xr:uid="{00000000-0005-0000-0000-00005C120000}"/>
    <cellStyle name="Input 2 5 26" xfId="6236" xr:uid="{00000000-0005-0000-0000-00005D120000}"/>
    <cellStyle name="Input 2 5 27" xfId="6237" xr:uid="{00000000-0005-0000-0000-00005E120000}"/>
    <cellStyle name="Input 2 5 28" xfId="6238" xr:uid="{00000000-0005-0000-0000-00005F120000}"/>
    <cellStyle name="Input 2 5 29" xfId="6239" xr:uid="{00000000-0005-0000-0000-000060120000}"/>
    <cellStyle name="Input 2 5 3" xfId="6240" xr:uid="{00000000-0005-0000-0000-000061120000}"/>
    <cellStyle name="Input 2 5 3 2" xfId="6241" xr:uid="{00000000-0005-0000-0000-000062120000}"/>
    <cellStyle name="Input 2 5 3 3" xfId="6242" xr:uid="{00000000-0005-0000-0000-000063120000}"/>
    <cellStyle name="Input 2 5 30" xfId="6243" xr:uid="{00000000-0005-0000-0000-000064120000}"/>
    <cellStyle name="Input 2 5 31" xfId="6244" xr:uid="{00000000-0005-0000-0000-000065120000}"/>
    <cellStyle name="Input 2 5 32" xfId="6245" xr:uid="{00000000-0005-0000-0000-000066120000}"/>
    <cellStyle name="Input 2 5 4" xfId="6246" xr:uid="{00000000-0005-0000-0000-000067120000}"/>
    <cellStyle name="Input 2 5 5" xfId="6247" xr:uid="{00000000-0005-0000-0000-000068120000}"/>
    <cellStyle name="Input 2 5 6" xfId="6248" xr:uid="{00000000-0005-0000-0000-000069120000}"/>
    <cellStyle name="Input 2 5 7" xfId="6249" xr:uid="{00000000-0005-0000-0000-00006A120000}"/>
    <cellStyle name="Input 2 5 8" xfId="6250" xr:uid="{00000000-0005-0000-0000-00006B120000}"/>
    <cellStyle name="Input 2 5 9" xfId="6251" xr:uid="{00000000-0005-0000-0000-00006C120000}"/>
    <cellStyle name="Input 2 6" xfId="6252" xr:uid="{00000000-0005-0000-0000-00006D120000}"/>
    <cellStyle name="Input 2 6 2" xfId="6253" xr:uid="{00000000-0005-0000-0000-00006E120000}"/>
    <cellStyle name="Input 2 6 2 2" xfId="6254" xr:uid="{00000000-0005-0000-0000-00006F120000}"/>
    <cellStyle name="Input 2 6 2 2 2" xfId="6255" xr:uid="{00000000-0005-0000-0000-000070120000}"/>
    <cellStyle name="Input 2 6 2 2 2 2" xfId="6256" xr:uid="{00000000-0005-0000-0000-000071120000}"/>
    <cellStyle name="Input 2 6 2 2 2 3" xfId="6257" xr:uid="{00000000-0005-0000-0000-000072120000}"/>
    <cellStyle name="Input 2 6 2 2 3" xfId="6258" xr:uid="{00000000-0005-0000-0000-000073120000}"/>
    <cellStyle name="Input 2 6 2 3" xfId="6259" xr:uid="{00000000-0005-0000-0000-000074120000}"/>
    <cellStyle name="Input 2 6 2 3 2" xfId="6260" xr:uid="{00000000-0005-0000-0000-000075120000}"/>
    <cellStyle name="Input 2 6 2 4" xfId="6261" xr:uid="{00000000-0005-0000-0000-000076120000}"/>
    <cellStyle name="Input 2 6 2 4 2" xfId="6262" xr:uid="{00000000-0005-0000-0000-000077120000}"/>
    <cellStyle name="Input 2 6 2 5" xfId="6263" xr:uid="{00000000-0005-0000-0000-000078120000}"/>
    <cellStyle name="Input 2 6 3" xfId="6264" xr:uid="{00000000-0005-0000-0000-000079120000}"/>
    <cellStyle name="Input 2 6 3 2" xfId="6265" xr:uid="{00000000-0005-0000-0000-00007A120000}"/>
    <cellStyle name="Input 2 6 3 2 2" xfId="6266" xr:uid="{00000000-0005-0000-0000-00007B120000}"/>
    <cellStyle name="Input 2 6 3 2 2 2" xfId="6267" xr:uid="{00000000-0005-0000-0000-00007C120000}"/>
    <cellStyle name="Input 2 6 3 2 3" xfId="6268" xr:uid="{00000000-0005-0000-0000-00007D120000}"/>
    <cellStyle name="Input 2 6 3 3" xfId="6269" xr:uid="{00000000-0005-0000-0000-00007E120000}"/>
    <cellStyle name="Input 2 6 4" xfId="6270" xr:uid="{00000000-0005-0000-0000-00007F120000}"/>
    <cellStyle name="Input 2 6 4 2" xfId="6271" xr:uid="{00000000-0005-0000-0000-000080120000}"/>
    <cellStyle name="Input 2 6 5" xfId="6272" xr:uid="{00000000-0005-0000-0000-000081120000}"/>
    <cellStyle name="Input 2 6 5 2" xfId="6273" xr:uid="{00000000-0005-0000-0000-000082120000}"/>
    <cellStyle name="Input 2 6 6" xfId="6274" xr:uid="{00000000-0005-0000-0000-000083120000}"/>
    <cellStyle name="Input 2 6 6 2" xfId="6275" xr:uid="{00000000-0005-0000-0000-000084120000}"/>
    <cellStyle name="Input 2 6 6 2 2" xfId="6276" xr:uid="{00000000-0005-0000-0000-000085120000}"/>
    <cellStyle name="Input 2 6 6 3" xfId="6277" xr:uid="{00000000-0005-0000-0000-000086120000}"/>
    <cellStyle name="Input 2 6 7" xfId="6278" xr:uid="{00000000-0005-0000-0000-000087120000}"/>
    <cellStyle name="Input 2 7" xfId="6279" xr:uid="{00000000-0005-0000-0000-000088120000}"/>
    <cellStyle name="Input 2 7 2" xfId="6280" xr:uid="{00000000-0005-0000-0000-000089120000}"/>
    <cellStyle name="Input 2 7 2 2" xfId="6281" xr:uid="{00000000-0005-0000-0000-00008A120000}"/>
    <cellStyle name="Input 2 7 2 2 2" xfId="6282" xr:uid="{00000000-0005-0000-0000-00008B120000}"/>
    <cellStyle name="Input 2 7 2 2 3" xfId="6283" xr:uid="{00000000-0005-0000-0000-00008C120000}"/>
    <cellStyle name="Input 2 7 2 3" xfId="6284" xr:uid="{00000000-0005-0000-0000-00008D120000}"/>
    <cellStyle name="Input 2 7 3" xfId="6285" xr:uid="{00000000-0005-0000-0000-00008E120000}"/>
    <cellStyle name="Input 2 8" xfId="6286" xr:uid="{00000000-0005-0000-0000-00008F120000}"/>
    <cellStyle name="Input 2 8 2" xfId="6287" xr:uid="{00000000-0005-0000-0000-000090120000}"/>
    <cellStyle name="Input 2 8 2 2" xfId="6288" xr:uid="{00000000-0005-0000-0000-000091120000}"/>
    <cellStyle name="Input 2 8 2 2 2" xfId="6289" xr:uid="{00000000-0005-0000-0000-000092120000}"/>
    <cellStyle name="Input 2 8 2 2 3" xfId="6290" xr:uid="{00000000-0005-0000-0000-000093120000}"/>
    <cellStyle name="Input 2 8 2 3" xfId="6291" xr:uid="{00000000-0005-0000-0000-000094120000}"/>
    <cellStyle name="Input 2 8 3" xfId="6292" xr:uid="{00000000-0005-0000-0000-000095120000}"/>
    <cellStyle name="Input 2 9" xfId="6293" xr:uid="{00000000-0005-0000-0000-000096120000}"/>
    <cellStyle name="Input 2 9 2" xfId="6294" xr:uid="{00000000-0005-0000-0000-000097120000}"/>
    <cellStyle name="Input 3" xfId="409" xr:uid="{00000000-0005-0000-0000-000098120000}"/>
    <cellStyle name="Input 3 2" xfId="410" xr:uid="{00000000-0005-0000-0000-000099120000}"/>
    <cellStyle name="Input 3 2 2" xfId="411" xr:uid="{00000000-0005-0000-0000-00009A120000}"/>
    <cellStyle name="Input 3 3" xfId="412" xr:uid="{00000000-0005-0000-0000-00009B120000}"/>
    <cellStyle name="Input 3 3 2" xfId="413" xr:uid="{00000000-0005-0000-0000-00009C120000}"/>
    <cellStyle name="Input 3 4" xfId="414" xr:uid="{00000000-0005-0000-0000-00009D120000}"/>
    <cellStyle name="Input 4" xfId="6295" xr:uid="{00000000-0005-0000-0000-00009E120000}"/>
    <cellStyle name="Input 4 2" xfId="6296" xr:uid="{00000000-0005-0000-0000-00009F120000}"/>
    <cellStyle name="Input 5" xfId="6297" xr:uid="{00000000-0005-0000-0000-0000A0120000}"/>
    <cellStyle name="Input 5 2" xfId="6298" xr:uid="{00000000-0005-0000-0000-0000A1120000}"/>
    <cellStyle name="Input 6" xfId="6299" xr:uid="{00000000-0005-0000-0000-0000A2120000}"/>
    <cellStyle name="Input 6 2" xfId="6300" xr:uid="{00000000-0005-0000-0000-0000A3120000}"/>
    <cellStyle name="Input 7" xfId="6301" xr:uid="{00000000-0005-0000-0000-0000A4120000}"/>
    <cellStyle name="Input 7 2" xfId="6302" xr:uid="{00000000-0005-0000-0000-0000A5120000}"/>
    <cellStyle name="InputBlueFont" xfId="6303" xr:uid="{00000000-0005-0000-0000-0000A6120000}"/>
    <cellStyle name="InputData" xfId="415" xr:uid="{00000000-0005-0000-0000-0000A7120000}"/>
    <cellStyle name="InputNegative" xfId="6304" xr:uid="{00000000-0005-0000-0000-0000A8120000}"/>
    <cellStyle name="Integer" xfId="6305" xr:uid="{00000000-0005-0000-0000-0000A9120000}"/>
    <cellStyle name="Jun" xfId="6306" xr:uid="{00000000-0005-0000-0000-0000AA120000}"/>
    <cellStyle name="KPMG Heading 1" xfId="6307" xr:uid="{00000000-0005-0000-0000-0000AB120000}"/>
    <cellStyle name="KPMG Heading 2" xfId="6308" xr:uid="{00000000-0005-0000-0000-0000AC120000}"/>
    <cellStyle name="KPMG Heading 3" xfId="6309" xr:uid="{00000000-0005-0000-0000-0000AD120000}"/>
    <cellStyle name="KPMG Heading 4" xfId="6310" xr:uid="{00000000-0005-0000-0000-0000AE120000}"/>
    <cellStyle name="KPMG Normal" xfId="6311" xr:uid="{00000000-0005-0000-0000-0000AF120000}"/>
    <cellStyle name="KPMG Normal Text" xfId="6312" xr:uid="{00000000-0005-0000-0000-0000B0120000}"/>
    <cellStyle name="KPMG Normal_AGP Finance Board Rpt Mar 2006" xfId="6313" xr:uid="{00000000-0005-0000-0000-0000B1120000}"/>
    <cellStyle name="LABEL Normal" xfId="6314" xr:uid="{00000000-0005-0000-0000-0000B2120000}"/>
    <cellStyle name="LABEL Note" xfId="6315" xr:uid="{00000000-0005-0000-0000-0000B3120000}"/>
    <cellStyle name="LABEL Units" xfId="6316" xr:uid="{00000000-0005-0000-0000-0000B4120000}"/>
    <cellStyle name="lala" xfId="6317" xr:uid="{00000000-0005-0000-0000-0000B5120000}"/>
    <cellStyle name="left" xfId="6318" xr:uid="{00000000-0005-0000-0000-0000B6120000}"/>
    <cellStyle name="Level 1" xfId="416" xr:uid="{00000000-0005-0000-0000-0000B7120000}"/>
    <cellStyle name="Level 2" xfId="417" xr:uid="{00000000-0005-0000-0000-0000B8120000}"/>
    <cellStyle name="Level 3" xfId="418" xr:uid="{00000000-0005-0000-0000-0000B9120000}"/>
    <cellStyle name="Level 4" xfId="419" xr:uid="{00000000-0005-0000-0000-0000BA120000}"/>
    <cellStyle name="Lines" xfId="6319" xr:uid="{00000000-0005-0000-0000-0000BB120000}"/>
    <cellStyle name="Link" xfId="6320" xr:uid="{00000000-0005-0000-0000-0000BC120000}"/>
    <cellStyle name="Linked Cell 2" xfId="420" xr:uid="{00000000-0005-0000-0000-0000BD120000}"/>
    <cellStyle name="Linked Cell 2 2" xfId="6321" xr:uid="{00000000-0005-0000-0000-0000BE120000}"/>
    <cellStyle name="Linked Cell 2 2 2" xfId="6322" xr:uid="{00000000-0005-0000-0000-0000BF120000}"/>
    <cellStyle name="Linked Cell 2 2 2 2" xfId="6323" xr:uid="{00000000-0005-0000-0000-0000C0120000}"/>
    <cellStyle name="Linked Cell 2 2 2 2 2" xfId="6324" xr:uid="{00000000-0005-0000-0000-0000C1120000}"/>
    <cellStyle name="Linked Cell 2 2 2 3" xfId="6325" xr:uid="{00000000-0005-0000-0000-0000C2120000}"/>
    <cellStyle name="Linked Cell 2 2 2 4" xfId="6326" xr:uid="{00000000-0005-0000-0000-0000C3120000}"/>
    <cellStyle name="Linked Cell 2 2 3" xfId="6327" xr:uid="{00000000-0005-0000-0000-0000C4120000}"/>
    <cellStyle name="Linked Cell 2 2 3 2" xfId="6328" xr:uid="{00000000-0005-0000-0000-0000C5120000}"/>
    <cellStyle name="Linked Cell 2 2 3 2 2" xfId="6329" xr:uid="{00000000-0005-0000-0000-0000C6120000}"/>
    <cellStyle name="Linked Cell 2 2 4" xfId="6330" xr:uid="{00000000-0005-0000-0000-0000C7120000}"/>
    <cellStyle name="Linked Cell 2 2 5" xfId="6331" xr:uid="{00000000-0005-0000-0000-0000C8120000}"/>
    <cellStyle name="Linked Cell 2 2 6" xfId="6332" xr:uid="{00000000-0005-0000-0000-0000C9120000}"/>
    <cellStyle name="Linked Cell 2 2 6 2" xfId="6333" xr:uid="{00000000-0005-0000-0000-0000CA120000}"/>
    <cellStyle name="Linked Cell 2 3" xfId="6334" xr:uid="{00000000-0005-0000-0000-0000CB120000}"/>
    <cellStyle name="Linked Cell 2 4" xfId="6335" xr:uid="{00000000-0005-0000-0000-0000CC120000}"/>
    <cellStyle name="Linked Cell 2 4 2" xfId="6336" xr:uid="{00000000-0005-0000-0000-0000CD120000}"/>
    <cellStyle name="Linked Cell 2 4 2 2" xfId="6337" xr:uid="{00000000-0005-0000-0000-0000CE120000}"/>
    <cellStyle name="Linked Cell 2 5" xfId="6338" xr:uid="{00000000-0005-0000-0000-0000CF120000}"/>
    <cellStyle name="Linked Cell 2 5 2" xfId="6339" xr:uid="{00000000-0005-0000-0000-0000D0120000}"/>
    <cellStyle name="Linked Cell 2 5 2 2" xfId="6340" xr:uid="{00000000-0005-0000-0000-0000D1120000}"/>
    <cellStyle name="Linked Cell 2 6" xfId="6341" xr:uid="{00000000-0005-0000-0000-0000D2120000}"/>
    <cellStyle name="Linked Cell 2 7" xfId="6342" xr:uid="{00000000-0005-0000-0000-0000D3120000}"/>
    <cellStyle name="Linked Cell 3" xfId="421" xr:uid="{00000000-0005-0000-0000-0000D4120000}"/>
    <cellStyle name="Linked Cell 3 2" xfId="6343" xr:uid="{00000000-0005-0000-0000-0000D5120000}"/>
    <cellStyle name="Linked Cell 3 3" xfId="6344" xr:uid="{00000000-0005-0000-0000-0000D6120000}"/>
    <cellStyle name="Linked Cell 4" xfId="6345" xr:uid="{00000000-0005-0000-0000-0000D7120000}"/>
    <cellStyle name="Linked Cell 5" xfId="6346" xr:uid="{00000000-0005-0000-0000-0000D8120000}"/>
    <cellStyle name="Linked Cell 6" xfId="6347" xr:uid="{00000000-0005-0000-0000-0000D9120000}"/>
    <cellStyle name="Linked Cell 7" xfId="6348" xr:uid="{00000000-0005-0000-0000-0000DA120000}"/>
    <cellStyle name="LTM Cell Column Heading" xfId="6349" xr:uid="{00000000-0005-0000-0000-0000DB120000}"/>
    <cellStyle name="m" xfId="6350" xr:uid="{00000000-0005-0000-0000-0000DC120000}"/>
    <cellStyle name="m$" xfId="6351" xr:uid="{00000000-0005-0000-0000-0000DD120000}"/>
    <cellStyle name="m_BRR" xfId="6352" xr:uid="{00000000-0005-0000-0000-0000DE120000}"/>
    <cellStyle name="m_Bsnx.xls Chart 1" xfId="6353" xr:uid="{00000000-0005-0000-0000-0000DF120000}"/>
    <cellStyle name="m_Bsnx.xls Chart 2" xfId="6354" xr:uid="{00000000-0005-0000-0000-0000E0120000}"/>
    <cellStyle name="m_Bsnx.xls Chart 3" xfId="6355" xr:uid="{00000000-0005-0000-0000-0000E1120000}"/>
    <cellStyle name="m_COG.XLS Chart 1" xfId="6356" xr:uid="{00000000-0005-0000-0000-0000E2120000}"/>
    <cellStyle name="m_COG.XLS Chart 2" xfId="6357" xr:uid="{00000000-0005-0000-0000-0000E3120000}"/>
    <cellStyle name="m_COG.XLS Chart 3" xfId="6358" xr:uid="{00000000-0005-0000-0000-0000E4120000}"/>
    <cellStyle name="m_LD.xls Chart 1" xfId="6359" xr:uid="{00000000-0005-0000-0000-0000E5120000}"/>
    <cellStyle name="m_LD.xls Chart 2" xfId="6360" xr:uid="{00000000-0005-0000-0000-0000E6120000}"/>
    <cellStyle name="m_LD.xls Chart 3" xfId="6361" xr:uid="{00000000-0005-0000-0000-0000E7120000}"/>
    <cellStyle name="m_Marathon SOP Backup_v10" xfId="6362" xr:uid="{00000000-0005-0000-0000-0000E8120000}"/>
    <cellStyle name="m_MARY.xls Chart 1" xfId="6363" xr:uid="{00000000-0005-0000-0000-0000E9120000}"/>
    <cellStyle name="m_MARY.xls Chart 2" xfId="6364" xr:uid="{00000000-0005-0000-0000-0000EA120000}"/>
    <cellStyle name="m_MARY.xls Chart 3" xfId="6365" xr:uid="{00000000-0005-0000-0000-0000EB120000}"/>
    <cellStyle name="m_nev.xls Chart 1" xfId="6366" xr:uid="{00000000-0005-0000-0000-0000EC120000}"/>
    <cellStyle name="m_nev.xls Chart 2" xfId="6367" xr:uid="{00000000-0005-0000-0000-0000ED120000}"/>
    <cellStyle name="m_nev.xls Chart 3" xfId="6368" xr:uid="{00000000-0005-0000-0000-0000EE120000}"/>
    <cellStyle name="m_OEI.xls Chart 1" xfId="6369" xr:uid="{00000000-0005-0000-0000-0000EF120000}"/>
    <cellStyle name="m_OEI.xls Chart 2" xfId="6370" xr:uid="{00000000-0005-0000-0000-0000F0120000}"/>
    <cellStyle name="m_OEI.xls Chart 3" xfId="6371" xr:uid="{00000000-0005-0000-0000-0000F1120000}"/>
    <cellStyle name="m_SPNX.xls Chart 1" xfId="6372" xr:uid="{00000000-0005-0000-0000-0000F2120000}"/>
    <cellStyle name="m_SPNX.xls Chart 2" xfId="6373" xr:uid="{00000000-0005-0000-0000-0000F3120000}"/>
    <cellStyle name="m_SPNX.xls Chart 3" xfId="6374" xr:uid="{00000000-0005-0000-0000-0000F4120000}"/>
    <cellStyle name="MACRO" xfId="6375" xr:uid="{00000000-0005-0000-0000-0000F5120000}"/>
    <cellStyle name="Main Heading" xfId="422" xr:uid="{00000000-0005-0000-0000-0000F6120000}"/>
    <cellStyle name="Main Title" xfId="6376" xr:uid="{00000000-0005-0000-0000-0000F7120000}"/>
    <cellStyle name="MAND_x000a_CHECK.COMMAND_x000e_RENAME.COMMAND_x0008_SHOW.BAR_x000b_DELETE.MENU_x000e_DELETE.COMMAND_x000e_GET.CHA" xfId="6377" xr:uid="{00000000-0005-0000-0000-0000F8120000}"/>
    <cellStyle name="Millares_caja3103" xfId="6378" xr:uid="{00000000-0005-0000-0000-0000F9120000}"/>
    <cellStyle name="Milliers [0]_Basis" xfId="6379" xr:uid="{00000000-0005-0000-0000-0000FA120000}"/>
    <cellStyle name="Milliers_Basis" xfId="6380" xr:uid="{00000000-0005-0000-0000-0000FB120000}"/>
    <cellStyle name="million" xfId="6381" xr:uid="{00000000-0005-0000-0000-0000FC120000}"/>
    <cellStyle name="mm" xfId="6382" xr:uid="{00000000-0005-0000-0000-0000FD120000}"/>
    <cellStyle name="Model" xfId="6383" xr:uid="{00000000-0005-0000-0000-0000FE120000}"/>
    <cellStyle name="Moeda [0]_K16010001" xfId="6384" xr:uid="{00000000-0005-0000-0000-0000FF120000}"/>
    <cellStyle name="Moeda_K16010001" xfId="6385" xr:uid="{00000000-0005-0000-0000-000000130000}"/>
    <cellStyle name="Monétaire [0]_Basis" xfId="6386" xr:uid="{00000000-0005-0000-0000-000001130000}"/>
    <cellStyle name="Monétaire_Basis" xfId="6387" xr:uid="{00000000-0005-0000-0000-000002130000}"/>
    <cellStyle name="MonthYears" xfId="6388" xr:uid="{00000000-0005-0000-0000-000003130000}"/>
    <cellStyle name="mult" xfId="6389" xr:uid="{00000000-0005-0000-0000-000004130000}"/>
    <cellStyle name="Multiple" xfId="6390" xr:uid="{00000000-0005-0000-0000-000005130000}"/>
    <cellStyle name="Multiple Cell Column Heading" xfId="6391" xr:uid="{00000000-0005-0000-0000-000006130000}"/>
    <cellStyle name="MultipleBelow" xfId="6392" xr:uid="{00000000-0005-0000-0000-000007130000}"/>
    <cellStyle name="Named range label" xfId="6393" xr:uid="{00000000-0005-0000-0000-000008130000}"/>
    <cellStyle name="Neutral 2" xfId="423" xr:uid="{00000000-0005-0000-0000-000009130000}"/>
    <cellStyle name="Neutral 2 2" xfId="6394" xr:uid="{00000000-0005-0000-0000-00000A130000}"/>
    <cellStyle name="Neutral 2 2 2" xfId="6395" xr:uid="{00000000-0005-0000-0000-00000B130000}"/>
    <cellStyle name="Neutral 2 2 2 2" xfId="6396" xr:uid="{00000000-0005-0000-0000-00000C130000}"/>
    <cellStyle name="Neutral 2 2 2 2 2" xfId="6397" xr:uid="{00000000-0005-0000-0000-00000D130000}"/>
    <cellStyle name="Neutral 2 2 2 3" xfId="6398" xr:uid="{00000000-0005-0000-0000-00000E130000}"/>
    <cellStyle name="Neutral 2 2 2 4" xfId="6399" xr:uid="{00000000-0005-0000-0000-00000F130000}"/>
    <cellStyle name="Neutral 2 2 3" xfId="6400" xr:uid="{00000000-0005-0000-0000-000010130000}"/>
    <cellStyle name="Neutral 2 2 3 2" xfId="6401" xr:uid="{00000000-0005-0000-0000-000011130000}"/>
    <cellStyle name="Neutral 2 2 3 2 2" xfId="6402" xr:uid="{00000000-0005-0000-0000-000012130000}"/>
    <cellStyle name="Neutral 2 2 4" xfId="6403" xr:uid="{00000000-0005-0000-0000-000013130000}"/>
    <cellStyle name="Neutral 2 2 5" xfId="6404" xr:uid="{00000000-0005-0000-0000-000014130000}"/>
    <cellStyle name="Neutral 2 2 6" xfId="6405" xr:uid="{00000000-0005-0000-0000-000015130000}"/>
    <cellStyle name="Neutral 2 2 6 2" xfId="6406" xr:uid="{00000000-0005-0000-0000-000016130000}"/>
    <cellStyle name="Neutral 2 3" xfId="6407" xr:uid="{00000000-0005-0000-0000-000017130000}"/>
    <cellStyle name="Neutral 2 4" xfId="6408" xr:uid="{00000000-0005-0000-0000-000018130000}"/>
    <cellStyle name="Neutral 2 4 2" xfId="6409" xr:uid="{00000000-0005-0000-0000-000019130000}"/>
    <cellStyle name="Neutral 2 4 2 2" xfId="6410" xr:uid="{00000000-0005-0000-0000-00001A130000}"/>
    <cellStyle name="Neutral 2 5" xfId="6411" xr:uid="{00000000-0005-0000-0000-00001B130000}"/>
    <cellStyle name="Neutral 2 5 2" xfId="6412" xr:uid="{00000000-0005-0000-0000-00001C130000}"/>
    <cellStyle name="Neutral 2 5 2 2" xfId="6413" xr:uid="{00000000-0005-0000-0000-00001D130000}"/>
    <cellStyle name="Neutral 2 6" xfId="6414" xr:uid="{00000000-0005-0000-0000-00001E130000}"/>
    <cellStyle name="Neutral 2 7" xfId="6415" xr:uid="{00000000-0005-0000-0000-00001F130000}"/>
    <cellStyle name="Neutral 3" xfId="424" xr:uid="{00000000-0005-0000-0000-000020130000}"/>
    <cellStyle name="Neutral 3 2" xfId="6416" xr:uid="{00000000-0005-0000-0000-000021130000}"/>
    <cellStyle name="Neutral 3 3" xfId="6417" xr:uid="{00000000-0005-0000-0000-000022130000}"/>
    <cellStyle name="Neutral 4" xfId="6418" xr:uid="{00000000-0005-0000-0000-000023130000}"/>
    <cellStyle name="Neutral 5" xfId="6419" xr:uid="{00000000-0005-0000-0000-000024130000}"/>
    <cellStyle name="Neutral 6" xfId="6420" xr:uid="{00000000-0005-0000-0000-000025130000}"/>
    <cellStyle name="Neutral 7" xfId="6421" xr:uid="{00000000-0005-0000-0000-000026130000}"/>
    <cellStyle name="no dec" xfId="6422" xr:uid="{00000000-0005-0000-0000-000027130000}"/>
    <cellStyle name="Normal" xfId="0" builtinId="0"/>
    <cellStyle name="Normal - Style1" xfId="6423" xr:uid="{00000000-0005-0000-0000-000029130000}"/>
    <cellStyle name="Normal - Style1 2" xfId="6424" xr:uid="{00000000-0005-0000-0000-00002A130000}"/>
    <cellStyle name="Normal (0)" xfId="6425" xr:uid="{00000000-0005-0000-0000-00002B130000}"/>
    <cellStyle name="Normal (0) U" xfId="6426" xr:uid="{00000000-0005-0000-0000-00002C130000}"/>
    <cellStyle name="Normal (0) UD" xfId="6427" xr:uid="{00000000-0005-0000-0000-00002D130000}"/>
    <cellStyle name="Normal (0)_Draft RIIO plan presentation template - Customer Opsx Centre V7" xfId="6428" xr:uid="{00000000-0005-0000-0000-00002E130000}"/>
    <cellStyle name="Normal (1)" xfId="6429" xr:uid="{00000000-0005-0000-0000-00002F130000}"/>
    <cellStyle name="Normal (2)" xfId="6430" xr:uid="{00000000-0005-0000-0000-000030130000}"/>
    <cellStyle name="Normal (3)" xfId="6431" xr:uid="{00000000-0005-0000-0000-000031130000}"/>
    <cellStyle name="Normal [0]" xfId="6432" xr:uid="{00000000-0005-0000-0000-000032130000}"/>
    <cellStyle name="Normal [2]" xfId="6433" xr:uid="{00000000-0005-0000-0000-000033130000}"/>
    <cellStyle name="Normal 10" xfId="425" xr:uid="{00000000-0005-0000-0000-000034130000}"/>
    <cellStyle name="Normal 10 2" xfId="6434" xr:uid="{00000000-0005-0000-0000-000035130000}"/>
    <cellStyle name="Normal 10 2 2" xfId="48788" xr:uid="{00000000-0005-0000-0000-000036130000}"/>
    <cellStyle name="Normal 10 3" xfId="6435" xr:uid="{00000000-0005-0000-0000-000037130000}"/>
    <cellStyle name="Normal 10 4" xfId="6436" xr:uid="{00000000-0005-0000-0000-000038130000}"/>
    <cellStyle name="Normal 10 5" xfId="6437" xr:uid="{00000000-0005-0000-0000-000039130000}"/>
    <cellStyle name="Normal 10 6" xfId="6438" xr:uid="{00000000-0005-0000-0000-00003A130000}"/>
    <cellStyle name="Normal 10 7" xfId="6439" xr:uid="{00000000-0005-0000-0000-00003B130000}"/>
    <cellStyle name="Normal 10 8" xfId="6440" xr:uid="{00000000-0005-0000-0000-00003C130000}"/>
    <cellStyle name="Normal 11" xfId="426" xr:uid="{00000000-0005-0000-0000-00003D130000}"/>
    <cellStyle name="Normal 11 10" xfId="6441" xr:uid="{00000000-0005-0000-0000-00003E130000}"/>
    <cellStyle name="Normal 11 11" xfId="6442" xr:uid="{00000000-0005-0000-0000-00003F130000}"/>
    <cellStyle name="Normal 11 12" xfId="6443" xr:uid="{00000000-0005-0000-0000-000040130000}"/>
    <cellStyle name="Normal 11 13" xfId="6444" xr:uid="{00000000-0005-0000-0000-000041130000}"/>
    <cellStyle name="Normal 11 14" xfId="6445" xr:uid="{00000000-0005-0000-0000-000042130000}"/>
    <cellStyle name="Normal 11 15" xfId="6446" xr:uid="{00000000-0005-0000-0000-000043130000}"/>
    <cellStyle name="Normal 11 16" xfId="6447" xr:uid="{00000000-0005-0000-0000-000044130000}"/>
    <cellStyle name="Normal 11 17" xfId="6448" xr:uid="{00000000-0005-0000-0000-000045130000}"/>
    <cellStyle name="Normal 11 18" xfId="6449" xr:uid="{00000000-0005-0000-0000-000046130000}"/>
    <cellStyle name="Normal 11 19" xfId="6450" xr:uid="{00000000-0005-0000-0000-000047130000}"/>
    <cellStyle name="Normal 11 2" xfId="427" xr:uid="{00000000-0005-0000-0000-000048130000}"/>
    <cellStyle name="Normal 11 2 10" xfId="6451" xr:uid="{00000000-0005-0000-0000-000049130000}"/>
    <cellStyle name="Normal 11 2 11" xfId="6452" xr:uid="{00000000-0005-0000-0000-00004A130000}"/>
    <cellStyle name="Normal 11 2 12" xfId="6453" xr:uid="{00000000-0005-0000-0000-00004B130000}"/>
    <cellStyle name="Normal 11 2 13" xfId="6454" xr:uid="{00000000-0005-0000-0000-00004C130000}"/>
    <cellStyle name="Normal 11 2 14" xfId="6455" xr:uid="{00000000-0005-0000-0000-00004D130000}"/>
    <cellStyle name="Normal 11 2 15" xfId="6456" xr:uid="{00000000-0005-0000-0000-00004E130000}"/>
    <cellStyle name="Normal 11 2 16" xfId="6457" xr:uid="{00000000-0005-0000-0000-00004F130000}"/>
    <cellStyle name="Normal 11 2 17" xfId="6458" xr:uid="{00000000-0005-0000-0000-000050130000}"/>
    <cellStyle name="Normal 11 2 18" xfId="6459" xr:uid="{00000000-0005-0000-0000-000051130000}"/>
    <cellStyle name="Normal 11 2 19" xfId="6460" xr:uid="{00000000-0005-0000-0000-000052130000}"/>
    <cellStyle name="Normal 11 2 2" xfId="6461" xr:uid="{00000000-0005-0000-0000-000053130000}"/>
    <cellStyle name="Normal 11 2 2 10" xfId="6462" xr:uid="{00000000-0005-0000-0000-000054130000}"/>
    <cellStyle name="Normal 11 2 2 11" xfId="6463" xr:uid="{00000000-0005-0000-0000-000055130000}"/>
    <cellStyle name="Normal 11 2 2 12" xfId="6464" xr:uid="{00000000-0005-0000-0000-000056130000}"/>
    <cellStyle name="Normal 11 2 2 13" xfId="6465" xr:uid="{00000000-0005-0000-0000-000057130000}"/>
    <cellStyle name="Normal 11 2 2 14" xfId="6466" xr:uid="{00000000-0005-0000-0000-000058130000}"/>
    <cellStyle name="Normal 11 2 2 15" xfId="6467" xr:uid="{00000000-0005-0000-0000-000059130000}"/>
    <cellStyle name="Normal 11 2 2 16" xfId="6468" xr:uid="{00000000-0005-0000-0000-00005A130000}"/>
    <cellStyle name="Normal 11 2 2 17" xfId="6469" xr:uid="{00000000-0005-0000-0000-00005B130000}"/>
    <cellStyle name="Normal 11 2 2 18" xfId="6470" xr:uid="{00000000-0005-0000-0000-00005C130000}"/>
    <cellStyle name="Normal 11 2 2 19" xfId="6471" xr:uid="{00000000-0005-0000-0000-00005D130000}"/>
    <cellStyle name="Normal 11 2 2 2" xfId="6472" xr:uid="{00000000-0005-0000-0000-00005E130000}"/>
    <cellStyle name="Normal 11 2 2 2 10" xfId="6473" xr:uid="{00000000-0005-0000-0000-00005F130000}"/>
    <cellStyle name="Normal 11 2 2 2 11" xfId="6474" xr:uid="{00000000-0005-0000-0000-000060130000}"/>
    <cellStyle name="Normal 11 2 2 2 12" xfId="6475" xr:uid="{00000000-0005-0000-0000-000061130000}"/>
    <cellStyle name="Normal 11 2 2 2 13" xfId="6476" xr:uid="{00000000-0005-0000-0000-000062130000}"/>
    <cellStyle name="Normal 11 2 2 2 14" xfId="6477" xr:uid="{00000000-0005-0000-0000-000063130000}"/>
    <cellStyle name="Normal 11 2 2 2 15" xfId="6478" xr:uid="{00000000-0005-0000-0000-000064130000}"/>
    <cellStyle name="Normal 11 2 2 2 16" xfId="6479" xr:uid="{00000000-0005-0000-0000-000065130000}"/>
    <cellStyle name="Normal 11 2 2 2 17" xfId="6480" xr:uid="{00000000-0005-0000-0000-000066130000}"/>
    <cellStyle name="Normal 11 2 2 2 18" xfId="6481" xr:uid="{00000000-0005-0000-0000-000067130000}"/>
    <cellStyle name="Normal 11 2 2 2 19" xfId="6482" xr:uid="{00000000-0005-0000-0000-000068130000}"/>
    <cellStyle name="Normal 11 2 2 2 2" xfId="6483" xr:uid="{00000000-0005-0000-0000-000069130000}"/>
    <cellStyle name="Normal 11 2 2 2 2 10" xfId="6484" xr:uid="{00000000-0005-0000-0000-00006A130000}"/>
    <cellStyle name="Normal 11 2 2 2 2 11" xfId="6485" xr:uid="{00000000-0005-0000-0000-00006B130000}"/>
    <cellStyle name="Normal 11 2 2 2 2 12" xfId="6486" xr:uid="{00000000-0005-0000-0000-00006C130000}"/>
    <cellStyle name="Normal 11 2 2 2 2 13" xfId="6487" xr:uid="{00000000-0005-0000-0000-00006D130000}"/>
    <cellStyle name="Normal 11 2 2 2 2 2" xfId="6488" xr:uid="{00000000-0005-0000-0000-00006E130000}"/>
    <cellStyle name="Normal 11 2 2 2 2 3" xfId="6489" xr:uid="{00000000-0005-0000-0000-00006F130000}"/>
    <cellStyle name="Normal 11 2 2 2 2 4" xfId="6490" xr:uid="{00000000-0005-0000-0000-000070130000}"/>
    <cellStyle name="Normal 11 2 2 2 2 5" xfId="6491" xr:uid="{00000000-0005-0000-0000-000071130000}"/>
    <cellStyle name="Normal 11 2 2 2 2 6" xfId="6492" xr:uid="{00000000-0005-0000-0000-000072130000}"/>
    <cellStyle name="Normal 11 2 2 2 2 7" xfId="6493" xr:uid="{00000000-0005-0000-0000-000073130000}"/>
    <cellStyle name="Normal 11 2 2 2 2 8" xfId="6494" xr:uid="{00000000-0005-0000-0000-000074130000}"/>
    <cellStyle name="Normal 11 2 2 2 2 9" xfId="6495" xr:uid="{00000000-0005-0000-0000-000075130000}"/>
    <cellStyle name="Normal 11 2 2 2 20" xfId="6496" xr:uid="{00000000-0005-0000-0000-000076130000}"/>
    <cellStyle name="Normal 11 2 2 2 21" xfId="6497" xr:uid="{00000000-0005-0000-0000-000077130000}"/>
    <cellStyle name="Normal 11 2 2 2 3" xfId="6498" xr:uid="{00000000-0005-0000-0000-000078130000}"/>
    <cellStyle name="Normal 11 2 2 2 4" xfId="6499" xr:uid="{00000000-0005-0000-0000-000079130000}"/>
    <cellStyle name="Normal 11 2 2 2 5" xfId="6500" xr:uid="{00000000-0005-0000-0000-00007A130000}"/>
    <cellStyle name="Normal 11 2 2 2 6" xfId="6501" xr:uid="{00000000-0005-0000-0000-00007B130000}"/>
    <cellStyle name="Normal 11 2 2 2 7" xfId="6502" xr:uid="{00000000-0005-0000-0000-00007C130000}"/>
    <cellStyle name="Normal 11 2 2 2 8" xfId="6503" xr:uid="{00000000-0005-0000-0000-00007D130000}"/>
    <cellStyle name="Normal 11 2 2 2 9" xfId="6504" xr:uid="{00000000-0005-0000-0000-00007E130000}"/>
    <cellStyle name="Normal 11 2 2 20" xfId="6505" xr:uid="{00000000-0005-0000-0000-00007F130000}"/>
    <cellStyle name="Normal 11 2 2 21" xfId="6506" xr:uid="{00000000-0005-0000-0000-000080130000}"/>
    <cellStyle name="Normal 11 2 2 22" xfId="6507" xr:uid="{00000000-0005-0000-0000-000081130000}"/>
    <cellStyle name="Normal 11 2 2 3" xfId="6508" xr:uid="{00000000-0005-0000-0000-000082130000}"/>
    <cellStyle name="Normal 11 2 2 3 10" xfId="6509" xr:uid="{00000000-0005-0000-0000-000083130000}"/>
    <cellStyle name="Normal 11 2 2 3 11" xfId="6510" xr:uid="{00000000-0005-0000-0000-000084130000}"/>
    <cellStyle name="Normal 11 2 2 3 12" xfId="6511" xr:uid="{00000000-0005-0000-0000-000085130000}"/>
    <cellStyle name="Normal 11 2 2 3 13" xfId="6512" xr:uid="{00000000-0005-0000-0000-000086130000}"/>
    <cellStyle name="Normal 11 2 2 3 2" xfId="6513" xr:uid="{00000000-0005-0000-0000-000087130000}"/>
    <cellStyle name="Normal 11 2 2 3 3" xfId="6514" xr:uid="{00000000-0005-0000-0000-000088130000}"/>
    <cellStyle name="Normal 11 2 2 3 4" xfId="6515" xr:uid="{00000000-0005-0000-0000-000089130000}"/>
    <cellStyle name="Normal 11 2 2 3 5" xfId="6516" xr:uid="{00000000-0005-0000-0000-00008A130000}"/>
    <cellStyle name="Normal 11 2 2 3 6" xfId="6517" xr:uid="{00000000-0005-0000-0000-00008B130000}"/>
    <cellStyle name="Normal 11 2 2 3 7" xfId="6518" xr:uid="{00000000-0005-0000-0000-00008C130000}"/>
    <cellStyle name="Normal 11 2 2 3 8" xfId="6519" xr:uid="{00000000-0005-0000-0000-00008D130000}"/>
    <cellStyle name="Normal 11 2 2 3 9" xfId="6520" xr:uid="{00000000-0005-0000-0000-00008E130000}"/>
    <cellStyle name="Normal 11 2 2 4" xfId="6521" xr:uid="{00000000-0005-0000-0000-00008F130000}"/>
    <cellStyle name="Normal 11 2 2 5" xfId="6522" xr:uid="{00000000-0005-0000-0000-000090130000}"/>
    <cellStyle name="Normal 11 2 2 6" xfId="6523" xr:uid="{00000000-0005-0000-0000-000091130000}"/>
    <cellStyle name="Normal 11 2 2 7" xfId="6524" xr:uid="{00000000-0005-0000-0000-000092130000}"/>
    <cellStyle name="Normal 11 2 2 8" xfId="6525" xr:uid="{00000000-0005-0000-0000-000093130000}"/>
    <cellStyle name="Normal 11 2 2 9" xfId="6526" xr:uid="{00000000-0005-0000-0000-000094130000}"/>
    <cellStyle name="Normal 11 2 2_4 28 1_Asst_Health_Crit_AllTO_RIIO_20110714pm" xfId="6527" xr:uid="{00000000-0005-0000-0000-000095130000}"/>
    <cellStyle name="Normal 11 2 20" xfId="6528" xr:uid="{00000000-0005-0000-0000-000096130000}"/>
    <cellStyle name="Normal 11 2 21" xfId="6529" xr:uid="{00000000-0005-0000-0000-000097130000}"/>
    <cellStyle name="Normal 11 2 22" xfId="6530" xr:uid="{00000000-0005-0000-0000-000098130000}"/>
    <cellStyle name="Normal 11 2 23" xfId="6531" xr:uid="{00000000-0005-0000-0000-000099130000}"/>
    <cellStyle name="Normal 11 2 24" xfId="6532" xr:uid="{00000000-0005-0000-0000-00009A130000}"/>
    <cellStyle name="Normal 11 2 25" xfId="6533" xr:uid="{00000000-0005-0000-0000-00009B130000}"/>
    <cellStyle name="Normal 11 2 3" xfId="6534" xr:uid="{00000000-0005-0000-0000-00009C130000}"/>
    <cellStyle name="Normal 11 2 3 10" xfId="6535" xr:uid="{00000000-0005-0000-0000-00009D130000}"/>
    <cellStyle name="Normal 11 2 3 11" xfId="6536" xr:uid="{00000000-0005-0000-0000-00009E130000}"/>
    <cellStyle name="Normal 11 2 3 12" xfId="6537" xr:uid="{00000000-0005-0000-0000-00009F130000}"/>
    <cellStyle name="Normal 11 2 3 13" xfId="6538" xr:uid="{00000000-0005-0000-0000-0000A0130000}"/>
    <cellStyle name="Normal 11 2 3 14" xfId="6539" xr:uid="{00000000-0005-0000-0000-0000A1130000}"/>
    <cellStyle name="Normal 11 2 3 15" xfId="6540" xr:uid="{00000000-0005-0000-0000-0000A2130000}"/>
    <cellStyle name="Normal 11 2 3 16" xfId="6541" xr:uid="{00000000-0005-0000-0000-0000A3130000}"/>
    <cellStyle name="Normal 11 2 3 17" xfId="6542" xr:uid="{00000000-0005-0000-0000-0000A4130000}"/>
    <cellStyle name="Normal 11 2 3 18" xfId="6543" xr:uid="{00000000-0005-0000-0000-0000A5130000}"/>
    <cellStyle name="Normal 11 2 3 19" xfId="6544" xr:uid="{00000000-0005-0000-0000-0000A6130000}"/>
    <cellStyle name="Normal 11 2 3 2" xfId="6545" xr:uid="{00000000-0005-0000-0000-0000A7130000}"/>
    <cellStyle name="Normal 11 2 3 2 10" xfId="6546" xr:uid="{00000000-0005-0000-0000-0000A8130000}"/>
    <cellStyle name="Normal 11 2 3 2 11" xfId="6547" xr:uid="{00000000-0005-0000-0000-0000A9130000}"/>
    <cellStyle name="Normal 11 2 3 2 12" xfId="6548" xr:uid="{00000000-0005-0000-0000-0000AA130000}"/>
    <cellStyle name="Normal 11 2 3 2 13" xfId="6549" xr:uid="{00000000-0005-0000-0000-0000AB130000}"/>
    <cellStyle name="Normal 11 2 3 2 2" xfId="6550" xr:uid="{00000000-0005-0000-0000-0000AC130000}"/>
    <cellStyle name="Normal 11 2 3 2 3" xfId="6551" xr:uid="{00000000-0005-0000-0000-0000AD130000}"/>
    <cellStyle name="Normal 11 2 3 2 4" xfId="6552" xr:uid="{00000000-0005-0000-0000-0000AE130000}"/>
    <cellStyle name="Normal 11 2 3 2 5" xfId="6553" xr:uid="{00000000-0005-0000-0000-0000AF130000}"/>
    <cellStyle name="Normal 11 2 3 2 6" xfId="6554" xr:uid="{00000000-0005-0000-0000-0000B0130000}"/>
    <cellStyle name="Normal 11 2 3 2 7" xfId="6555" xr:uid="{00000000-0005-0000-0000-0000B1130000}"/>
    <cellStyle name="Normal 11 2 3 2 8" xfId="6556" xr:uid="{00000000-0005-0000-0000-0000B2130000}"/>
    <cellStyle name="Normal 11 2 3 2 9" xfId="6557" xr:uid="{00000000-0005-0000-0000-0000B3130000}"/>
    <cellStyle name="Normal 11 2 3 20" xfId="6558" xr:uid="{00000000-0005-0000-0000-0000B4130000}"/>
    <cellStyle name="Normal 11 2 3 21" xfId="6559" xr:uid="{00000000-0005-0000-0000-0000B5130000}"/>
    <cellStyle name="Normal 11 2 3 3" xfId="6560" xr:uid="{00000000-0005-0000-0000-0000B6130000}"/>
    <cellStyle name="Normal 11 2 3 4" xfId="6561" xr:uid="{00000000-0005-0000-0000-0000B7130000}"/>
    <cellStyle name="Normal 11 2 3 5" xfId="6562" xr:uid="{00000000-0005-0000-0000-0000B8130000}"/>
    <cellStyle name="Normal 11 2 3 6" xfId="6563" xr:uid="{00000000-0005-0000-0000-0000B9130000}"/>
    <cellStyle name="Normal 11 2 3 7" xfId="6564" xr:uid="{00000000-0005-0000-0000-0000BA130000}"/>
    <cellStyle name="Normal 11 2 3 8" xfId="6565" xr:uid="{00000000-0005-0000-0000-0000BB130000}"/>
    <cellStyle name="Normal 11 2 3 9" xfId="6566" xr:uid="{00000000-0005-0000-0000-0000BC130000}"/>
    <cellStyle name="Normal 11 2 4" xfId="6567" xr:uid="{00000000-0005-0000-0000-0000BD130000}"/>
    <cellStyle name="Normal 11 2 4 10" xfId="6568" xr:uid="{00000000-0005-0000-0000-0000BE130000}"/>
    <cellStyle name="Normal 11 2 4 11" xfId="6569" xr:uid="{00000000-0005-0000-0000-0000BF130000}"/>
    <cellStyle name="Normal 11 2 4 12" xfId="6570" xr:uid="{00000000-0005-0000-0000-0000C0130000}"/>
    <cellStyle name="Normal 11 2 4 13" xfId="6571" xr:uid="{00000000-0005-0000-0000-0000C1130000}"/>
    <cellStyle name="Normal 11 2 4 2" xfId="6572" xr:uid="{00000000-0005-0000-0000-0000C2130000}"/>
    <cellStyle name="Normal 11 2 4 3" xfId="6573" xr:uid="{00000000-0005-0000-0000-0000C3130000}"/>
    <cellStyle name="Normal 11 2 4 4" xfId="6574" xr:uid="{00000000-0005-0000-0000-0000C4130000}"/>
    <cellStyle name="Normal 11 2 4 5" xfId="6575" xr:uid="{00000000-0005-0000-0000-0000C5130000}"/>
    <cellStyle name="Normal 11 2 4 6" xfId="6576" xr:uid="{00000000-0005-0000-0000-0000C6130000}"/>
    <cellStyle name="Normal 11 2 4 7" xfId="6577" xr:uid="{00000000-0005-0000-0000-0000C7130000}"/>
    <cellStyle name="Normal 11 2 4 8" xfId="6578" xr:uid="{00000000-0005-0000-0000-0000C8130000}"/>
    <cellStyle name="Normal 11 2 4 9" xfId="6579" xr:uid="{00000000-0005-0000-0000-0000C9130000}"/>
    <cellStyle name="Normal 11 2 5" xfId="6580" xr:uid="{00000000-0005-0000-0000-0000CA130000}"/>
    <cellStyle name="Normal 11 2 5 2" xfId="6581" xr:uid="{00000000-0005-0000-0000-0000CB130000}"/>
    <cellStyle name="Normal 11 2 5 2 2" xfId="6582" xr:uid="{00000000-0005-0000-0000-0000CC130000}"/>
    <cellStyle name="Normal 11 2 5 2 3" xfId="6583" xr:uid="{00000000-0005-0000-0000-0000CD130000}"/>
    <cellStyle name="Normal 11 2 5 3" xfId="6584" xr:uid="{00000000-0005-0000-0000-0000CE130000}"/>
    <cellStyle name="Normal 11 2 5 4" xfId="6585" xr:uid="{00000000-0005-0000-0000-0000CF130000}"/>
    <cellStyle name="Normal 11 2 6" xfId="6586" xr:uid="{00000000-0005-0000-0000-0000D0130000}"/>
    <cellStyle name="Normal 11 2 7" xfId="6587" xr:uid="{00000000-0005-0000-0000-0000D1130000}"/>
    <cellStyle name="Normal 11 2 8" xfId="6588" xr:uid="{00000000-0005-0000-0000-0000D2130000}"/>
    <cellStyle name="Normal 11 2 9" xfId="6589" xr:uid="{00000000-0005-0000-0000-0000D3130000}"/>
    <cellStyle name="Normal 11 2_4 28 1_Asst_Health_Crit_AllTO_RIIO_20110714pm" xfId="6590" xr:uid="{00000000-0005-0000-0000-0000D4130000}"/>
    <cellStyle name="Normal 11 20" xfId="6591" xr:uid="{00000000-0005-0000-0000-0000D5130000}"/>
    <cellStyle name="Normal 11 21" xfId="6592" xr:uid="{00000000-0005-0000-0000-0000D6130000}"/>
    <cellStyle name="Normal 11 22" xfId="6593" xr:uid="{00000000-0005-0000-0000-0000D7130000}"/>
    <cellStyle name="Normal 11 23" xfId="6594" xr:uid="{00000000-0005-0000-0000-0000D8130000}"/>
    <cellStyle name="Normal 11 24" xfId="6595" xr:uid="{00000000-0005-0000-0000-0000D9130000}"/>
    <cellStyle name="Normal 11 25" xfId="6596" xr:uid="{00000000-0005-0000-0000-0000DA130000}"/>
    <cellStyle name="Normal 11 26" xfId="6597" xr:uid="{00000000-0005-0000-0000-0000DB130000}"/>
    <cellStyle name="Normal 11 27" xfId="6598" xr:uid="{00000000-0005-0000-0000-0000DC130000}"/>
    <cellStyle name="Normal 11 3" xfId="6599" xr:uid="{00000000-0005-0000-0000-0000DD130000}"/>
    <cellStyle name="Normal 11 3 10" xfId="6600" xr:uid="{00000000-0005-0000-0000-0000DE130000}"/>
    <cellStyle name="Normal 11 3 11" xfId="6601" xr:uid="{00000000-0005-0000-0000-0000DF130000}"/>
    <cellStyle name="Normal 11 3 12" xfId="6602" xr:uid="{00000000-0005-0000-0000-0000E0130000}"/>
    <cellStyle name="Normal 11 3 13" xfId="6603" xr:uid="{00000000-0005-0000-0000-0000E1130000}"/>
    <cellStyle name="Normal 11 3 14" xfId="6604" xr:uid="{00000000-0005-0000-0000-0000E2130000}"/>
    <cellStyle name="Normal 11 3 15" xfId="6605" xr:uid="{00000000-0005-0000-0000-0000E3130000}"/>
    <cellStyle name="Normal 11 3 16" xfId="6606" xr:uid="{00000000-0005-0000-0000-0000E4130000}"/>
    <cellStyle name="Normal 11 3 17" xfId="6607" xr:uid="{00000000-0005-0000-0000-0000E5130000}"/>
    <cellStyle name="Normal 11 3 18" xfId="6608" xr:uid="{00000000-0005-0000-0000-0000E6130000}"/>
    <cellStyle name="Normal 11 3 19" xfId="6609" xr:uid="{00000000-0005-0000-0000-0000E7130000}"/>
    <cellStyle name="Normal 11 3 2" xfId="6610" xr:uid="{00000000-0005-0000-0000-0000E8130000}"/>
    <cellStyle name="Normal 11 3 2 10" xfId="6611" xr:uid="{00000000-0005-0000-0000-0000E9130000}"/>
    <cellStyle name="Normal 11 3 2 11" xfId="6612" xr:uid="{00000000-0005-0000-0000-0000EA130000}"/>
    <cellStyle name="Normal 11 3 2 12" xfId="6613" xr:uid="{00000000-0005-0000-0000-0000EB130000}"/>
    <cellStyle name="Normal 11 3 2 13" xfId="6614" xr:uid="{00000000-0005-0000-0000-0000EC130000}"/>
    <cellStyle name="Normal 11 3 2 14" xfId="6615" xr:uid="{00000000-0005-0000-0000-0000ED130000}"/>
    <cellStyle name="Normal 11 3 2 15" xfId="6616" xr:uid="{00000000-0005-0000-0000-0000EE130000}"/>
    <cellStyle name="Normal 11 3 2 16" xfId="6617" xr:uid="{00000000-0005-0000-0000-0000EF130000}"/>
    <cellStyle name="Normal 11 3 2 17" xfId="6618" xr:uid="{00000000-0005-0000-0000-0000F0130000}"/>
    <cellStyle name="Normal 11 3 2 18" xfId="6619" xr:uid="{00000000-0005-0000-0000-0000F1130000}"/>
    <cellStyle name="Normal 11 3 2 19" xfId="6620" xr:uid="{00000000-0005-0000-0000-0000F2130000}"/>
    <cellStyle name="Normal 11 3 2 2" xfId="6621" xr:uid="{00000000-0005-0000-0000-0000F3130000}"/>
    <cellStyle name="Normal 11 3 2 2 10" xfId="6622" xr:uid="{00000000-0005-0000-0000-0000F4130000}"/>
    <cellStyle name="Normal 11 3 2 2 11" xfId="6623" xr:uid="{00000000-0005-0000-0000-0000F5130000}"/>
    <cellStyle name="Normal 11 3 2 2 12" xfId="6624" xr:uid="{00000000-0005-0000-0000-0000F6130000}"/>
    <cellStyle name="Normal 11 3 2 2 13" xfId="6625" xr:uid="{00000000-0005-0000-0000-0000F7130000}"/>
    <cellStyle name="Normal 11 3 2 2 2" xfId="6626" xr:uid="{00000000-0005-0000-0000-0000F8130000}"/>
    <cellStyle name="Normal 11 3 2 2 3" xfId="6627" xr:uid="{00000000-0005-0000-0000-0000F9130000}"/>
    <cellStyle name="Normal 11 3 2 2 4" xfId="6628" xr:uid="{00000000-0005-0000-0000-0000FA130000}"/>
    <cellStyle name="Normal 11 3 2 2 5" xfId="6629" xr:uid="{00000000-0005-0000-0000-0000FB130000}"/>
    <cellStyle name="Normal 11 3 2 2 6" xfId="6630" xr:uid="{00000000-0005-0000-0000-0000FC130000}"/>
    <cellStyle name="Normal 11 3 2 2 7" xfId="6631" xr:uid="{00000000-0005-0000-0000-0000FD130000}"/>
    <cellStyle name="Normal 11 3 2 2 8" xfId="6632" xr:uid="{00000000-0005-0000-0000-0000FE130000}"/>
    <cellStyle name="Normal 11 3 2 2 9" xfId="6633" xr:uid="{00000000-0005-0000-0000-0000FF130000}"/>
    <cellStyle name="Normal 11 3 2 20" xfId="6634" xr:uid="{00000000-0005-0000-0000-000000140000}"/>
    <cellStyle name="Normal 11 3 2 21" xfId="6635" xr:uid="{00000000-0005-0000-0000-000001140000}"/>
    <cellStyle name="Normal 11 3 2 3" xfId="6636" xr:uid="{00000000-0005-0000-0000-000002140000}"/>
    <cellStyle name="Normal 11 3 2 4" xfId="6637" xr:uid="{00000000-0005-0000-0000-000003140000}"/>
    <cellStyle name="Normal 11 3 2 5" xfId="6638" xr:uid="{00000000-0005-0000-0000-000004140000}"/>
    <cellStyle name="Normal 11 3 2 6" xfId="6639" xr:uid="{00000000-0005-0000-0000-000005140000}"/>
    <cellStyle name="Normal 11 3 2 7" xfId="6640" xr:uid="{00000000-0005-0000-0000-000006140000}"/>
    <cellStyle name="Normal 11 3 2 8" xfId="6641" xr:uid="{00000000-0005-0000-0000-000007140000}"/>
    <cellStyle name="Normal 11 3 2 9" xfId="6642" xr:uid="{00000000-0005-0000-0000-000008140000}"/>
    <cellStyle name="Normal 11 3 20" xfId="6643" xr:uid="{00000000-0005-0000-0000-000009140000}"/>
    <cellStyle name="Normal 11 3 21" xfId="6644" xr:uid="{00000000-0005-0000-0000-00000A140000}"/>
    <cellStyle name="Normal 11 3 22" xfId="6645" xr:uid="{00000000-0005-0000-0000-00000B140000}"/>
    <cellStyle name="Normal 11 3 3" xfId="6646" xr:uid="{00000000-0005-0000-0000-00000C140000}"/>
    <cellStyle name="Normal 11 3 3 10" xfId="6647" xr:uid="{00000000-0005-0000-0000-00000D140000}"/>
    <cellStyle name="Normal 11 3 3 11" xfId="6648" xr:uid="{00000000-0005-0000-0000-00000E140000}"/>
    <cellStyle name="Normal 11 3 3 12" xfId="6649" xr:uid="{00000000-0005-0000-0000-00000F140000}"/>
    <cellStyle name="Normal 11 3 3 13" xfId="6650" xr:uid="{00000000-0005-0000-0000-000010140000}"/>
    <cellStyle name="Normal 11 3 3 2" xfId="6651" xr:uid="{00000000-0005-0000-0000-000011140000}"/>
    <cellStyle name="Normal 11 3 3 3" xfId="6652" xr:uid="{00000000-0005-0000-0000-000012140000}"/>
    <cellStyle name="Normal 11 3 3 4" xfId="6653" xr:uid="{00000000-0005-0000-0000-000013140000}"/>
    <cellStyle name="Normal 11 3 3 5" xfId="6654" xr:uid="{00000000-0005-0000-0000-000014140000}"/>
    <cellStyle name="Normal 11 3 3 6" xfId="6655" xr:uid="{00000000-0005-0000-0000-000015140000}"/>
    <cellStyle name="Normal 11 3 3 7" xfId="6656" xr:uid="{00000000-0005-0000-0000-000016140000}"/>
    <cellStyle name="Normal 11 3 3 8" xfId="6657" xr:uid="{00000000-0005-0000-0000-000017140000}"/>
    <cellStyle name="Normal 11 3 3 9" xfId="6658" xr:uid="{00000000-0005-0000-0000-000018140000}"/>
    <cellStyle name="Normal 11 3 4" xfId="6659" xr:uid="{00000000-0005-0000-0000-000019140000}"/>
    <cellStyle name="Normal 11 3 5" xfId="6660" xr:uid="{00000000-0005-0000-0000-00001A140000}"/>
    <cellStyle name="Normal 11 3 6" xfId="6661" xr:uid="{00000000-0005-0000-0000-00001B140000}"/>
    <cellStyle name="Normal 11 3 7" xfId="6662" xr:uid="{00000000-0005-0000-0000-00001C140000}"/>
    <cellStyle name="Normal 11 3 8" xfId="6663" xr:uid="{00000000-0005-0000-0000-00001D140000}"/>
    <cellStyle name="Normal 11 3 9" xfId="6664" xr:uid="{00000000-0005-0000-0000-00001E140000}"/>
    <cellStyle name="Normal 11 3_4 28 1_Asst_Health_Crit_AllTO_RIIO_20110714pm" xfId="6665" xr:uid="{00000000-0005-0000-0000-00001F140000}"/>
    <cellStyle name="Normal 11 4" xfId="6666" xr:uid="{00000000-0005-0000-0000-000020140000}"/>
    <cellStyle name="Normal 11 4 10" xfId="6667" xr:uid="{00000000-0005-0000-0000-000021140000}"/>
    <cellStyle name="Normal 11 4 11" xfId="6668" xr:uid="{00000000-0005-0000-0000-000022140000}"/>
    <cellStyle name="Normal 11 4 12" xfId="6669" xr:uid="{00000000-0005-0000-0000-000023140000}"/>
    <cellStyle name="Normal 11 4 13" xfId="6670" xr:uid="{00000000-0005-0000-0000-000024140000}"/>
    <cellStyle name="Normal 11 4 14" xfId="6671" xr:uid="{00000000-0005-0000-0000-000025140000}"/>
    <cellStyle name="Normal 11 4 15" xfId="6672" xr:uid="{00000000-0005-0000-0000-000026140000}"/>
    <cellStyle name="Normal 11 4 16" xfId="6673" xr:uid="{00000000-0005-0000-0000-000027140000}"/>
    <cellStyle name="Normal 11 4 17" xfId="6674" xr:uid="{00000000-0005-0000-0000-000028140000}"/>
    <cellStyle name="Normal 11 4 18" xfId="6675" xr:uid="{00000000-0005-0000-0000-000029140000}"/>
    <cellStyle name="Normal 11 4 19" xfId="6676" xr:uid="{00000000-0005-0000-0000-00002A140000}"/>
    <cellStyle name="Normal 11 4 2" xfId="6677" xr:uid="{00000000-0005-0000-0000-00002B140000}"/>
    <cellStyle name="Normal 11 4 2 10" xfId="6678" xr:uid="{00000000-0005-0000-0000-00002C140000}"/>
    <cellStyle name="Normal 11 4 2 11" xfId="6679" xr:uid="{00000000-0005-0000-0000-00002D140000}"/>
    <cellStyle name="Normal 11 4 2 12" xfId="6680" xr:uid="{00000000-0005-0000-0000-00002E140000}"/>
    <cellStyle name="Normal 11 4 2 13" xfId="6681" xr:uid="{00000000-0005-0000-0000-00002F140000}"/>
    <cellStyle name="Normal 11 4 2 2" xfId="6682" xr:uid="{00000000-0005-0000-0000-000030140000}"/>
    <cellStyle name="Normal 11 4 2 3" xfId="6683" xr:uid="{00000000-0005-0000-0000-000031140000}"/>
    <cellStyle name="Normal 11 4 2 4" xfId="6684" xr:uid="{00000000-0005-0000-0000-000032140000}"/>
    <cellStyle name="Normal 11 4 2 5" xfId="6685" xr:uid="{00000000-0005-0000-0000-000033140000}"/>
    <cellStyle name="Normal 11 4 2 6" xfId="6686" xr:uid="{00000000-0005-0000-0000-000034140000}"/>
    <cellStyle name="Normal 11 4 2 7" xfId="6687" xr:uid="{00000000-0005-0000-0000-000035140000}"/>
    <cellStyle name="Normal 11 4 2 8" xfId="6688" xr:uid="{00000000-0005-0000-0000-000036140000}"/>
    <cellStyle name="Normal 11 4 2 9" xfId="6689" xr:uid="{00000000-0005-0000-0000-000037140000}"/>
    <cellStyle name="Normal 11 4 20" xfId="6690" xr:uid="{00000000-0005-0000-0000-000038140000}"/>
    <cellStyle name="Normal 11 4 21" xfId="6691" xr:uid="{00000000-0005-0000-0000-000039140000}"/>
    <cellStyle name="Normal 11 4 3" xfId="6692" xr:uid="{00000000-0005-0000-0000-00003A140000}"/>
    <cellStyle name="Normal 11 4 4" xfId="6693" xr:uid="{00000000-0005-0000-0000-00003B140000}"/>
    <cellStyle name="Normal 11 4 5" xfId="6694" xr:uid="{00000000-0005-0000-0000-00003C140000}"/>
    <cellStyle name="Normal 11 4 6" xfId="6695" xr:uid="{00000000-0005-0000-0000-00003D140000}"/>
    <cellStyle name="Normal 11 4 7" xfId="6696" xr:uid="{00000000-0005-0000-0000-00003E140000}"/>
    <cellStyle name="Normal 11 4 8" xfId="6697" xr:uid="{00000000-0005-0000-0000-00003F140000}"/>
    <cellStyle name="Normal 11 4 9" xfId="6698" xr:uid="{00000000-0005-0000-0000-000040140000}"/>
    <cellStyle name="Normal 11 5" xfId="6699" xr:uid="{00000000-0005-0000-0000-000041140000}"/>
    <cellStyle name="Normal 11 5 10" xfId="6700" xr:uid="{00000000-0005-0000-0000-000042140000}"/>
    <cellStyle name="Normal 11 5 11" xfId="6701" xr:uid="{00000000-0005-0000-0000-000043140000}"/>
    <cellStyle name="Normal 11 5 12" xfId="6702" xr:uid="{00000000-0005-0000-0000-000044140000}"/>
    <cellStyle name="Normal 11 5 13" xfId="6703" xr:uid="{00000000-0005-0000-0000-000045140000}"/>
    <cellStyle name="Normal 11 5 14" xfId="6704" xr:uid="{00000000-0005-0000-0000-000046140000}"/>
    <cellStyle name="Normal 11 5 2" xfId="6705" xr:uid="{00000000-0005-0000-0000-000047140000}"/>
    <cellStyle name="Normal 11 5 2 10" xfId="6706" xr:uid="{00000000-0005-0000-0000-000048140000}"/>
    <cellStyle name="Normal 11 5 2 11" xfId="6707" xr:uid="{00000000-0005-0000-0000-000049140000}"/>
    <cellStyle name="Normal 11 5 2 12" xfId="6708" xr:uid="{00000000-0005-0000-0000-00004A140000}"/>
    <cellStyle name="Normal 11 5 2 13" xfId="6709" xr:uid="{00000000-0005-0000-0000-00004B140000}"/>
    <cellStyle name="Normal 11 5 2 2" xfId="6710" xr:uid="{00000000-0005-0000-0000-00004C140000}"/>
    <cellStyle name="Normal 11 5 2 3" xfId="6711" xr:uid="{00000000-0005-0000-0000-00004D140000}"/>
    <cellStyle name="Normal 11 5 2 4" xfId="6712" xr:uid="{00000000-0005-0000-0000-00004E140000}"/>
    <cellStyle name="Normal 11 5 2 5" xfId="6713" xr:uid="{00000000-0005-0000-0000-00004F140000}"/>
    <cellStyle name="Normal 11 5 2 6" xfId="6714" xr:uid="{00000000-0005-0000-0000-000050140000}"/>
    <cellStyle name="Normal 11 5 2 7" xfId="6715" xr:uid="{00000000-0005-0000-0000-000051140000}"/>
    <cellStyle name="Normal 11 5 2 8" xfId="6716" xr:uid="{00000000-0005-0000-0000-000052140000}"/>
    <cellStyle name="Normal 11 5 2 9" xfId="6717" xr:uid="{00000000-0005-0000-0000-000053140000}"/>
    <cellStyle name="Normal 11 5 3" xfId="6718" xr:uid="{00000000-0005-0000-0000-000054140000}"/>
    <cellStyle name="Normal 11 5 4" xfId="6719" xr:uid="{00000000-0005-0000-0000-000055140000}"/>
    <cellStyle name="Normal 11 5 5" xfId="6720" xr:uid="{00000000-0005-0000-0000-000056140000}"/>
    <cellStyle name="Normal 11 5 6" xfId="6721" xr:uid="{00000000-0005-0000-0000-000057140000}"/>
    <cellStyle name="Normal 11 5 7" xfId="6722" xr:uid="{00000000-0005-0000-0000-000058140000}"/>
    <cellStyle name="Normal 11 5 8" xfId="6723" xr:uid="{00000000-0005-0000-0000-000059140000}"/>
    <cellStyle name="Normal 11 5 9" xfId="6724" xr:uid="{00000000-0005-0000-0000-00005A140000}"/>
    <cellStyle name="Normal 11 6" xfId="6725" xr:uid="{00000000-0005-0000-0000-00005B140000}"/>
    <cellStyle name="Normal 11 6 10" xfId="6726" xr:uid="{00000000-0005-0000-0000-00005C140000}"/>
    <cellStyle name="Normal 11 6 11" xfId="6727" xr:uid="{00000000-0005-0000-0000-00005D140000}"/>
    <cellStyle name="Normal 11 6 12" xfId="6728" xr:uid="{00000000-0005-0000-0000-00005E140000}"/>
    <cellStyle name="Normal 11 6 13" xfId="6729" xr:uid="{00000000-0005-0000-0000-00005F140000}"/>
    <cellStyle name="Normal 11 6 2" xfId="6730" xr:uid="{00000000-0005-0000-0000-000060140000}"/>
    <cellStyle name="Normal 11 6 3" xfId="6731" xr:uid="{00000000-0005-0000-0000-000061140000}"/>
    <cellStyle name="Normal 11 6 4" xfId="6732" xr:uid="{00000000-0005-0000-0000-000062140000}"/>
    <cellStyle name="Normal 11 6 5" xfId="6733" xr:uid="{00000000-0005-0000-0000-000063140000}"/>
    <cellStyle name="Normal 11 6 6" xfId="6734" xr:uid="{00000000-0005-0000-0000-000064140000}"/>
    <cellStyle name="Normal 11 6 7" xfId="6735" xr:uid="{00000000-0005-0000-0000-000065140000}"/>
    <cellStyle name="Normal 11 6 8" xfId="6736" xr:uid="{00000000-0005-0000-0000-000066140000}"/>
    <cellStyle name="Normal 11 6 9" xfId="6737" xr:uid="{00000000-0005-0000-0000-000067140000}"/>
    <cellStyle name="Normal 11 7" xfId="6738" xr:uid="{00000000-0005-0000-0000-000068140000}"/>
    <cellStyle name="Normal 11 7 2" xfId="6739" xr:uid="{00000000-0005-0000-0000-000069140000}"/>
    <cellStyle name="Normal 11 7 2 2" xfId="6740" xr:uid="{00000000-0005-0000-0000-00006A140000}"/>
    <cellStyle name="Normal 11 7 2 3" xfId="6741" xr:uid="{00000000-0005-0000-0000-00006B140000}"/>
    <cellStyle name="Normal 11 7 3" xfId="6742" xr:uid="{00000000-0005-0000-0000-00006C140000}"/>
    <cellStyle name="Normal 11 7 4" xfId="6743" xr:uid="{00000000-0005-0000-0000-00006D140000}"/>
    <cellStyle name="Normal 11 8" xfId="6744" xr:uid="{00000000-0005-0000-0000-00006E140000}"/>
    <cellStyle name="Normal 11 9" xfId="6745" xr:uid="{00000000-0005-0000-0000-00006F140000}"/>
    <cellStyle name="Normal 11_1.3s Accounting C Costs Scots" xfId="6746" xr:uid="{00000000-0005-0000-0000-000070140000}"/>
    <cellStyle name="Normal 12" xfId="428" xr:uid="{00000000-0005-0000-0000-000071140000}"/>
    <cellStyle name="Normal 12 10" xfId="6747" xr:uid="{00000000-0005-0000-0000-000072140000}"/>
    <cellStyle name="Normal 12 11" xfId="6748" xr:uid="{00000000-0005-0000-0000-000073140000}"/>
    <cellStyle name="Normal 12 12" xfId="6749" xr:uid="{00000000-0005-0000-0000-000074140000}"/>
    <cellStyle name="Normal 12 13" xfId="6750" xr:uid="{00000000-0005-0000-0000-000075140000}"/>
    <cellStyle name="Normal 12 14" xfId="6751" xr:uid="{00000000-0005-0000-0000-000076140000}"/>
    <cellStyle name="Normal 12 15" xfId="6752" xr:uid="{00000000-0005-0000-0000-000077140000}"/>
    <cellStyle name="Normal 12 16" xfId="6753" xr:uid="{00000000-0005-0000-0000-000078140000}"/>
    <cellStyle name="Normal 12 17" xfId="6754" xr:uid="{00000000-0005-0000-0000-000079140000}"/>
    <cellStyle name="Normal 12 18" xfId="6755" xr:uid="{00000000-0005-0000-0000-00007A140000}"/>
    <cellStyle name="Normal 12 19" xfId="6756" xr:uid="{00000000-0005-0000-0000-00007B140000}"/>
    <cellStyle name="Normal 12 2" xfId="429" xr:uid="{00000000-0005-0000-0000-00007C140000}"/>
    <cellStyle name="Normal 12 2 10" xfId="6757" xr:uid="{00000000-0005-0000-0000-00007D140000}"/>
    <cellStyle name="Normal 12 2 11" xfId="6758" xr:uid="{00000000-0005-0000-0000-00007E140000}"/>
    <cellStyle name="Normal 12 2 12" xfId="6759" xr:uid="{00000000-0005-0000-0000-00007F140000}"/>
    <cellStyle name="Normal 12 2 13" xfId="6760" xr:uid="{00000000-0005-0000-0000-000080140000}"/>
    <cellStyle name="Normal 12 2 14" xfId="6761" xr:uid="{00000000-0005-0000-0000-000081140000}"/>
    <cellStyle name="Normal 12 2 15" xfId="6762" xr:uid="{00000000-0005-0000-0000-000082140000}"/>
    <cellStyle name="Normal 12 2 16" xfId="6763" xr:uid="{00000000-0005-0000-0000-000083140000}"/>
    <cellStyle name="Normal 12 2 17" xfId="6764" xr:uid="{00000000-0005-0000-0000-000084140000}"/>
    <cellStyle name="Normal 12 2 18" xfId="6765" xr:uid="{00000000-0005-0000-0000-000085140000}"/>
    <cellStyle name="Normal 12 2 19" xfId="6766" xr:uid="{00000000-0005-0000-0000-000086140000}"/>
    <cellStyle name="Normal 12 2 2" xfId="6767" xr:uid="{00000000-0005-0000-0000-000087140000}"/>
    <cellStyle name="Normal 12 2 2 10" xfId="6768" xr:uid="{00000000-0005-0000-0000-000088140000}"/>
    <cellStyle name="Normal 12 2 2 11" xfId="6769" xr:uid="{00000000-0005-0000-0000-000089140000}"/>
    <cellStyle name="Normal 12 2 2 12" xfId="6770" xr:uid="{00000000-0005-0000-0000-00008A140000}"/>
    <cellStyle name="Normal 12 2 2 13" xfId="6771" xr:uid="{00000000-0005-0000-0000-00008B140000}"/>
    <cellStyle name="Normal 12 2 2 14" xfId="6772" xr:uid="{00000000-0005-0000-0000-00008C140000}"/>
    <cellStyle name="Normal 12 2 2 15" xfId="6773" xr:uid="{00000000-0005-0000-0000-00008D140000}"/>
    <cellStyle name="Normal 12 2 2 2" xfId="6774" xr:uid="{00000000-0005-0000-0000-00008E140000}"/>
    <cellStyle name="Normal 12 2 2 2 10" xfId="6775" xr:uid="{00000000-0005-0000-0000-00008F140000}"/>
    <cellStyle name="Normal 12 2 2 2 11" xfId="6776" xr:uid="{00000000-0005-0000-0000-000090140000}"/>
    <cellStyle name="Normal 12 2 2 2 12" xfId="6777" xr:uid="{00000000-0005-0000-0000-000091140000}"/>
    <cellStyle name="Normal 12 2 2 2 13" xfId="6778" xr:uid="{00000000-0005-0000-0000-000092140000}"/>
    <cellStyle name="Normal 12 2 2 2 14" xfId="6779" xr:uid="{00000000-0005-0000-0000-000093140000}"/>
    <cellStyle name="Normal 12 2 2 2 15" xfId="6780" xr:uid="{00000000-0005-0000-0000-000094140000}"/>
    <cellStyle name="Normal 12 2 2 2 16" xfId="6781" xr:uid="{00000000-0005-0000-0000-000095140000}"/>
    <cellStyle name="Normal 12 2 2 2 17" xfId="6782" xr:uid="{00000000-0005-0000-0000-000096140000}"/>
    <cellStyle name="Normal 12 2 2 2 18" xfId="6783" xr:uid="{00000000-0005-0000-0000-000097140000}"/>
    <cellStyle name="Normal 12 2 2 2 19" xfId="6784" xr:uid="{00000000-0005-0000-0000-000098140000}"/>
    <cellStyle name="Normal 12 2 2 2 2" xfId="6785" xr:uid="{00000000-0005-0000-0000-000099140000}"/>
    <cellStyle name="Normal 12 2 2 2 2 10" xfId="6786" xr:uid="{00000000-0005-0000-0000-00009A140000}"/>
    <cellStyle name="Normal 12 2 2 2 2 11" xfId="6787" xr:uid="{00000000-0005-0000-0000-00009B140000}"/>
    <cellStyle name="Normal 12 2 2 2 2 12" xfId="6788" xr:uid="{00000000-0005-0000-0000-00009C140000}"/>
    <cellStyle name="Normal 12 2 2 2 2 13" xfId="6789" xr:uid="{00000000-0005-0000-0000-00009D140000}"/>
    <cellStyle name="Normal 12 2 2 2 2 2" xfId="6790" xr:uid="{00000000-0005-0000-0000-00009E140000}"/>
    <cellStyle name="Normal 12 2 2 2 2 3" xfId="6791" xr:uid="{00000000-0005-0000-0000-00009F140000}"/>
    <cellStyle name="Normal 12 2 2 2 2 4" xfId="6792" xr:uid="{00000000-0005-0000-0000-0000A0140000}"/>
    <cellStyle name="Normal 12 2 2 2 2 5" xfId="6793" xr:uid="{00000000-0005-0000-0000-0000A1140000}"/>
    <cellStyle name="Normal 12 2 2 2 2 6" xfId="6794" xr:uid="{00000000-0005-0000-0000-0000A2140000}"/>
    <cellStyle name="Normal 12 2 2 2 2 7" xfId="6795" xr:uid="{00000000-0005-0000-0000-0000A3140000}"/>
    <cellStyle name="Normal 12 2 2 2 2 8" xfId="6796" xr:uid="{00000000-0005-0000-0000-0000A4140000}"/>
    <cellStyle name="Normal 12 2 2 2 2 9" xfId="6797" xr:uid="{00000000-0005-0000-0000-0000A5140000}"/>
    <cellStyle name="Normal 12 2 2 2 20" xfId="6798" xr:uid="{00000000-0005-0000-0000-0000A6140000}"/>
    <cellStyle name="Normal 12 2 2 2 21" xfId="6799" xr:uid="{00000000-0005-0000-0000-0000A7140000}"/>
    <cellStyle name="Normal 12 2 2 2 3" xfId="6800" xr:uid="{00000000-0005-0000-0000-0000A8140000}"/>
    <cellStyle name="Normal 12 2 2 2 4" xfId="6801" xr:uid="{00000000-0005-0000-0000-0000A9140000}"/>
    <cellStyle name="Normal 12 2 2 2 5" xfId="6802" xr:uid="{00000000-0005-0000-0000-0000AA140000}"/>
    <cellStyle name="Normal 12 2 2 2 6" xfId="6803" xr:uid="{00000000-0005-0000-0000-0000AB140000}"/>
    <cellStyle name="Normal 12 2 2 2 7" xfId="6804" xr:uid="{00000000-0005-0000-0000-0000AC140000}"/>
    <cellStyle name="Normal 12 2 2 2 8" xfId="6805" xr:uid="{00000000-0005-0000-0000-0000AD140000}"/>
    <cellStyle name="Normal 12 2 2 2 9" xfId="6806" xr:uid="{00000000-0005-0000-0000-0000AE140000}"/>
    <cellStyle name="Normal 12 2 2 3" xfId="6807" xr:uid="{00000000-0005-0000-0000-0000AF140000}"/>
    <cellStyle name="Normal 12 2 2 3 10" xfId="6808" xr:uid="{00000000-0005-0000-0000-0000B0140000}"/>
    <cellStyle name="Normal 12 2 2 3 11" xfId="6809" xr:uid="{00000000-0005-0000-0000-0000B1140000}"/>
    <cellStyle name="Normal 12 2 2 3 12" xfId="6810" xr:uid="{00000000-0005-0000-0000-0000B2140000}"/>
    <cellStyle name="Normal 12 2 2 3 13" xfId="6811" xr:uid="{00000000-0005-0000-0000-0000B3140000}"/>
    <cellStyle name="Normal 12 2 2 3 2" xfId="6812" xr:uid="{00000000-0005-0000-0000-0000B4140000}"/>
    <cellStyle name="Normal 12 2 2 3 3" xfId="6813" xr:uid="{00000000-0005-0000-0000-0000B5140000}"/>
    <cellStyle name="Normal 12 2 2 3 4" xfId="6814" xr:uid="{00000000-0005-0000-0000-0000B6140000}"/>
    <cellStyle name="Normal 12 2 2 3 5" xfId="6815" xr:uid="{00000000-0005-0000-0000-0000B7140000}"/>
    <cellStyle name="Normal 12 2 2 3 6" xfId="6816" xr:uid="{00000000-0005-0000-0000-0000B8140000}"/>
    <cellStyle name="Normal 12 2 2 3 7" xfId="6817" xr:uid="{00000000-0005-0000-0000-0000B9140000}"/>
    <cellStyle name="Normal 12 2 2 3 8" xfId="6818" xr:uid="{00000000-0005-0000-0000-0000BA140000}"/>
    <cellStyle name="Normal 12 2 2 3 9" xfId="6819" xr:uid="{00000000-0005-0000-0000-0000BB140000}"/>
    <cellStyle name="Normal 12 2 2 4" xfId="6820" xr:uid="{00000000-0005-0000-0000-0000BC140000}"/>
    <cellStyle name="Normal 12 2 2 5" xfId="6821" xr:uid="{00000000-0005-0000-0000-0000BD140000}"/>
    <cellStyle name="Normal 12 2 2 6" xfId="6822" xr:uid="{00000000-0005-0000-0000-0000BE140000}"/>
    <cellStyle name="Normal 12 2 2 7" xfId="6823" xr:uid="{00000000-0005-0000-0000-0000BF140000}"/>
    <cellStyle name="Normal 12 2 2 8" xfId="6824" xr:uid="{00000000-0005-0000-0000-0000C0140000}"/>
    <cellStyle name="Normal 12 2 2 9" xfId="6825" xr:uid="{00000000-0005-0000-0000-0000C1140000}"/>
    <cellStyle name="Normal 12 2 2_4 28 1_Asst_Health_Crit_AllTO_RIIO_20110714pm" xfId="6826" xr:uid="{00000000-0005-0000-0000-0000C2140000}"/>
    <cellStyle name="Normal 12 2 20" xfId="6827" xr:uid="{00000000-0005-0000-0000-0000C3140000}"/>
    <cellStyle name="Normal 12 2 21" xfId="6828" xr:uid="{00000000-0005-0000-0000-0000C4140000}"/>
    <cellStyle name="Normal 12 2 22" xfId="6829" xr:uid="{00000000-0005-0000-0000-0000C5140000}"/>
    <cellStyle name="Normal 12 2 23" xfId="6830" xr:uid="{00000000-0005-0000-0000-0000C6140000}"/>
    <cellStyle name="Normal 12 2 24" xfId="6831" xr:uid="{00000000-0005-0000-0000-0000C7140000}"/>
    <cellStyle name="Normal 12 2 25" xfId="6832" xr:uid="{00000000-0005-0000-0000-0000C8140000}"/>
    <cellStyle name="Normal 12 2 26" xfId="6833" xr:uid="{00000000-0005-0000-0000-0000C9140000}"/>
    <cellStyle name="Normal 12 2 3" xfId="6834" xr:uid="{00000000-0005-0000-0000-0000CA140000}"/>
    <cellStyle name="Normal 12 2 3 10" xfId="6835" xr:uid="{00000000-0005-0000-0000-0000CB140000}"/>
    <cellStyle name="Normal 12 2 3 11" xfId="6836" xr:uid="{00000000-0005-0000-0000-0000CC140000}"/>
    <cellStyle name="Normal 12 2 3 12" xfId="6837" xr:uid="{00000000-0005-0000-0000-0000CD140000}"/>
    <cellStyle name="Normal 12 2 3 13" xfId="6838" xr:uid="{00000000-0005-0000-0000-0000CE140000}"/>
    <cellStyle name="Normal 12 2 3 14" xfId="6839" xr:uid="{00000000-0005-0000-0000-0000CF140000}"/>
    <cellStyle name="Normal 12 2 3 15" xfId="6840" xr:uid="{00000000-0005-0000-0000-0000D0140000}"/>
    <cellStyle name="Normal 12 2 3 16" xfId="6841" xr:uid="{00000000-0005-0000-0000-0000D1140000}"/>
    <cellStyle name="Normal 12 2 3 17" xfId="6842" xr:uid="{00000000-0005-0000-0000-0000D2140000}"/>
    <cellStyle name="Normal 12 2 3 18" xfId="6843" xr:uid="{00000000-0005-0000-0000-0000D3140000}"/>
    <cellStyle name="Normal 12 2 3 19" xfId="6844" xr:uid="{00000000-0005-0000-0000-0000D4140000}"/>
    <cellStyle name="Normal 12 2 3 2" xfId="6845" xr:uid="{00000000-0005-0000-0000-0000D5140000}"/>
    <cellStyle name="Normal 12 2 3 2 10" xfId="6846" xr:uid="{00000000-0005-0000-0000-0000D6140000}"/>
    <cellStyle name="Normal 12 2 3 2 11" xfId="6847" xr:uid="{00000000-0005-0000-0000-0000D7140000}"/>
    <cellStyle name="Normal 12 2 3 2 12" xfId="6848" xr:uid="{00000000-0005-0000-0000-0000D8140000}"/>
    <cellStyle name="Normal 12 2 3 2 13" xfId="6849" xr:uid="{00000000-0005-0000-0000-0000D9140000}"/>
    <cellStyle name="Normal 12 2 3 2 2" xfId="6850" xr:uid="{00000000-0005-0000-0000-0000DA140000}"/>
    <cellStyle name="Normal 12 2 3 2 3" xfId="6851" xr:uid="{00000000-0005-0000-0000-0000DB140000}"/>
    <cellStyle name="Normal 12 2 3 2 4" xfId="6852" xr:uid="{00000000-0005-0000-0000-0000DC140000}"/>
    <cellStyle name="Normal 12 2 3 2 5" xfId="6853" xr:uid="{00000000-0005-0000-0000-0000DD140000}"/>
    <cellStyle name="Normal 12 2 3 2 6" xfId="6854" xr:uid="{00000000-0005-0000-0000-0000DE140000}"/>
    <cellStyle name="Normal 12 2 3 2 7" xfId="6855" xr:uid="{00000000-0005-0000-0000-0000DF140000}"/>
    <cellStyle name="Normal 12 2 3 2 8" xfId="6856" xr:uid="{00000000-0005-0000-0000-0000E0140000}"/>
    <cellStyle name="Normal 12 2 3 2 9" xfId="6857" xr:uid="{00000000-0005-0000-0000-0000E1140000}"/>
    <cellStyle name="Normal 12 2 3 20" xfId="6858" xr:uid="{00000000-0005-0000-0000-0000E2140000}"/>
    <cellStyle name="Normal 12 2 3 21" xfId="6859" xr:uid="{00000000-0005-0000-0000-0000E3140000}"/>
    <cellStyle name="Normal 12 2 3 3" xfId="6860" xr:uid="{00000000-0005-0000-0000-0000E4140000}"/>
    <cellStyle name="Normal 12 2 3 4" xfId="6861" xr:uid="{00000000-0005-0000-0000-0000E5140000}"/>
    <cellStyle name="Normal 12 2 3 5" xfId="6862" xr:uid="{00000000-0005-0000-0000-0000E6140000}"/>
    <cellStyle name="Normal 12 2 3 6" xfId="6863" xr:uid="{00000000-0005-0000-0000-0000E7140000}"/>
    <cellStyle name="Normal 12 2 3 7" xfId="6864" xr:uid="{00000000-0005-0000-0000-0000E8140000}"/>
    <cellStyle name="Normal 12 2 3 8" xfId="6865" xr:uid="{00000000-0005-0000-0000-0000E9140000}"/>
    <cellStyle name="Normal 12 2 3 9" xfId="6866" xr:uid="{00000000-0005-0000-0000-0000EA140000}"/>
    <cellStyle name="Normal 12 2 4" xfId="6867" xr:uid="{00000000-0005-0000-0000-0000EB140000}"/>
    <cellStyle name="Normal 12 2 4 10" xfId="6868" xr:uid="{00000000-0005-0000-0000-0000EC140000}"/>
    <cellStyle name="Normal 12 2 4 11" xfId="6869" xr:uid="{00000000-0005-0000-0000-0000ED140000}"/>
    <cellStyle name="Normal 12 2 4 12" xfId="6870" xr:uid="{00000000-0005-0000-0000-0000EE140000}"/>
    <cellStyle name="Normal 12 2 4 13" xfId="6871" xr:uid="{00000000-0005-0000-0000-0000EF140000}"/>
    <cellStyle name="Normal 12 2 4 14" xfId="6872" xr:uid="{00000000-0005-0000-0000-0000F0140000}"/>
    <cellStyle name="Normal 12 2 4 2" xfId="6873" xr:uid="{00000000-0005-0000-0000-0000F1140000}"/>
    <cellStyle name="Normal 12 2 4 2 10" xfId="6874" xr:uid="{00000000-0005-0000-0000-0000F2140000}"/>
    <cellStyle name="Normal 12 2 4 2 11" xfId="6875" xr:uid="{00000000-0005-0000-0000-0000F3140000}"/>
    <cellStyle name="Normal 12 2 4 2 12" xfId="6876" xr:uid="{00000000-0005-0000-0000-0000F4140000}"/>
    <cellStyle name="Normal 12 2 4 2 13" xfId="6877" xr:uid="{00000000-0005-0000-0000-0000F5140000}"/>
    <cellStyle name="Normal 12 2 4 2 2" xfId="6878" xr:uid="{00000000-0005-0000-0000-0000F6140000}"/>
    <cellStyle name="Normal 12 2 4 2 3" xfId="6879" xr:uid="{00000000-0005-0000-0000-0000F7140000}"/>
    <cellStyle name="Normal 12 2 4 2 4" xfId="6880" xr:uid="{00000000-0005-0000-0000-0000F8140000}"/>
    <cellStyle name="Normal 12 2 4 2 5" xfId="6881" xr:uid="{00000000-0005-0000-0000-0000F9140000}"/>
    <cellStyle name="Normal 12 2 4 2 6" xfId="6882" xr:uid="{00000000-0005-0000-0000-0000FA140000}"/>
    <cellStyle name="Normal 12 2 4 2 7" xfId="6883" xr:uid="{00000000-0005-0000-0000-0000FB140000}"/>
    <cellStyle name="Normal 12 2 4 2 8" xfId="6884" xr:uid="{00000000-0005-0000-0000-0000FC140000}"/>
    <cellStyle name="Normal 12 2 4 2 9" xfId="6885" xr:uid="{00000000-0005-0000-0000-0000FD140000}"/>
    <cellStyle name="Normal 12 2 4 3" xfId="6886" xr:uid="{00000000-0005-0000-0000-0000FE140000}"/>
    <cellStyle name="Normal 12 2 4 4" xfId="6887" xr:uid="{00000000-0005-0000-0000-0000FF140000}"/>
    <cellStyle name="Normal 12 2 4 5" xfId="6888" xr:uid="{00000000-0005-0000-0000-000000150000}"/>
    <cellStyle name="Normal 12 2 4 6" xfId="6889" xr:uid="{00000000-0005-0000-0000-000001150000}"/>
    <cellStyle name="Normal 12 2 4 7" xfId="6890" xr:uid="{00000000-0005-0000-0000-000002150000}"/>
    <cellStyle name="Normal 12 2 4 8" xfId="6891" xr:uid="{00000000-0005-0000-0000-000003150000}"/>
    <cellStyle name="Normal 12 2 4 9" xfId="6892" xr:uid="{00000000-0005-0000-0000-000004150000}"/>
    <cellStyle name="Normal 12 2 5" xfId="6893" xr:uid="{00000000-0005-0000-0000-000005150000}"/>
    <cellStyle name="Normal 12 2 5 10" xfId="6894" xr:uid="{00000000-0005-0000-0000-000006150000}"/>
    <cellStyle name="Normal 12 2 5 11" xfId="6895" xr:uid="{00000000-0005-0000-0000-000007150000}"/>
    <cellStyle name="Normal 12 2 5 12" xfId="6896" xr:uid="{00000000-0005-0000-0000-000008150000}"/>
    <cellStyle name="Normal 12 2 5 13" xfId="6897" xr:uid="{00000000-0005-0000-0000-000009150000}"/>
    <cellStyle name="Normal 12 2 5 2" xfId="6898" xr:uid="{00000000-0005-0000-0000-00000A150000}"/>
    <cellStyle name="Normal 12 2 5 3" xfId="6899" xr:uid="{00000000-0005-0000-0000-00000B150000}"/>
    <cellStyle name="Normal 12 2 5 4" xfId="6900" xr:uid="{00000000-0005-0000-0000-00000C150000}"/>
    <cellStyle name="Normal 12 2 5 5" xfId="6901" xr:uid="{00000000-0005-0000-0000-00000D150000}"/>
    <cellStyle name="Normal 12 2 5 6" xfId="6902" xr:uid="{00000000-0005-0000-0000-00000E150000}"/>
    <cellStyle name="Normal 12 2 5 7" xfId="6903" xr:uid="{00000000-0005-0000-0000-00000F150000}"/>
    <cellStyle name="Normal 12 2 5 8" xfId="6904" xr:uid="{00000000-0005-0000-0000-000010150000}"/>
    <cellStyle name="Normal 12 2 5 9" xfId="6905" xr:uid="{00000000-0005-0000-0000-000011150000}"/>
    <cellStyle name="Normal 12 2 6" xfId="6906" xr:uid="{00000000-0005-0000-0000-000012150000}"/>
    <cellStyle name="Normal 12 2 6 2" xfId="6907" xr:uid="{00000000-0005-0000-0000-000013150000}"/>
    <cellStyle name="Normal 12 2 6 2 2" xfId="6908" xr:uid="{00000000-0005-0000-0000-000014150000}"/>
    <cellStyle name="Normal 12 2 6 2 3" xfId="6909" xr:uid="{00000000-0005-0000-0000-000015150000}"/>
    <cellStyle name="Normal 12 2 6 3" xfId="6910" xr:uid="{00000000-0005-0000-0000-000016150000}"/>
    <cellStyle name="Normal 12 2 6 4" xfId="6911" xr:uid="{00000000-0005-0000-0000-000017150000}"/>
    <cellStyle name="Normal 12 2 7" xfId="6912" xr:uid="{00000000-0005-0000-0000-000018150000}"/>
    <cellStyle name="Normal 12 2 8" xfId="6913" xr:uid="{00000000-0005-0000-0000-000019150000}"/>
    <cellStyle name="Normal 12 2 9" xfId="6914" xr:uid="{00000000-0005-0000-0000-00001A150000}"/>
    <cellStyle name="Normal 12 2_4 28 1_Asst_Health_Crit_AllTO_RIIO_20110714pm" xfId="6915" xr:uid="{00000000-0005-0000-0000-00001B150000}"/>
    <cellStyle name="Normal 12 20" xfId="6916" xr:uid="{00000000-0005-0000-0000-00001C150000}"/>
    <cellStyle name="Normal 12 21" xfId="6917" xr:uid="{00000000-0005-0000-0000-00001D150000}"/>
    <cellStyle name="Normal 12 22" xfId="6918" xr:uid="{00000000-0005-0000-0000-00001E150000}"/>
    <cellStyle name="Normal 12 23" xfId="6919" xr:uid="{00000000-0005-0000-0000-00001F150000}"/>
    <cellStyle name="Normal 12 24" xfId="6920" xr:uid="{00000000-0005-0000-0000-000020150000}"/>
    <cellStyle name="Normal 12 25" xfId="6921" xr:uid="{00000000-0005-0000-0000-000021150000}"/>
    <cellStyle name="Normal 12 26" xfId="6922" xr:uid="{00000000-0005-0000-0000-000022150000}"/>
    <cellStyle name="Normal 12 3" xfId="6923" xr:uid="{00000000-0005-0000-0000-000023150000}"/>
    <cellStyle name="Normal 12 3 10" xfId="6924" xr:uid="{00000000-0005-0000-0000-000024150000}"/>
    <cellStyle name="Normal 12 3 11" xfId="6925" xr:uid="{00000000-0005-0000-0000-000025150000}"/>
    <cellStyle name="Normal 12 3 12" xfId="6926" xr:uid="{00000000-0005-0000-0000-000026150000}"/>
    <cellStyle name="Normal 12 3 13" xfId="6927" xr:uid="{00000000-0005-0000-0000-000027150000}"/>
    <cellStyle name="Normal 12 3 14" xfId="6928" xr:uid="{00000000-0005-0000-0000-000028150000}"/>
    <cellStyle name="Normal 12 3 15" xfId="6929" xr:uid="{00000000-0005-0000-0000-000029150000}"/>
    <cellStyle name="Normal 12 3 16" xfId="6930" xr:uid="{00000000-0005-0000-0000-00002A150000}"/>
    <cellStyle name="Normal 12 3 17" xfId="6931" xr:uid="{00000000-0005-0000-0000-00002B150000}"/>
    <cellStyle name="Normal 12 3 18" xfId="6932" xr:uid="{00000000-0005-0000-0000-00002C150000}"/>
    <cellStyle name="Normal 12 3 19" xfId="6933" xr:uid="{00000000-0005-0000-0000-00002D150000}"/>
    <cellStyle name="Normal 12 3 2" xfId="6934" xr:uid="{00000000-0005-0000-0000-00002E150000}"/>
    <cellStyle name="Normal 12 3 2 10" xfId="6935" xr:uid="{00000000-0005-0000-0000-00002F150000}"/>
    <cellStyle name="Normal 12 3 2 11" xfId="6936" xr:uid="{00000000-0005-0000-0000-000030150000}"/>
    <cellStyle name="Normal 12 3 2 12" xfId="6937" xr:uid="{00000000-0005-0000-0000-000031150000}"/>
    <cellStyle name="Normal 12 3 2 13" xfId="6938" xr:uid="{00000000-0005-0000-0000-000032150000}"/>
    <cellStyle name="Normal 12 3 2 14" xfId="6939" xr:uid="{00000000-0005-0000-0000-000033150000}"/>
    <cellStyle name="Normal 12 3 2 15" xfId="6940" xr:uid="{00000000-0005-0000-0000-000034150000}"/>
    <cellStyle name="Normal 12 3 2 16" xfId="6941" xr:uid="{00000000-0005-0000-0000-000035150000}"/>
    <cellStyle name="Normal 12 3 2 17" xfId="6942" xr:uid="{00000000-0005-0000-0000-000036150000}"/>
    <cellStyle name="Normal 12 3 2 18" xfId="6943" xr:uid="{00000000-0005-0000-0000-000037150000}"/>
    <cellStyle name="Normal 12 3 2 19" xfId="6944" xr:uid="{00000000-0005-0000-0000-000038150000}"/>
    <cellStyle name="Normal 12 3 2 2" xfId="6945" xr:uid="{00000000-0005-0000-0000-000039150000}"/>
    <cellStyle name="Normal 12 3 2 2 10" xfId="6946" xr:uid="{00000000-0005-0000-0000-00003A150000}"/>
    <cellStyle name="Normal 12 3 2 2 11" xfId="6947" xr:uid="{00000000-0005-0000-0000-00003B150000}"/>
    <cellStyle name="Normal 12 3 2 2 12" xfId="6948" xr:uid="{00000000-0005-0000-0000-00003C150000}"/>
    <cellStyle name="Normal 12 3 2 2 13" xfId="6949" xr:uid="{00000000-0005-0000-0000-00003D150000}"/>
    <cellStyle name="Normal 12 3 2 2 2" xfId="6950" xr:uid="{00000000-0005-0000-0000-00003E150000}"/>
    <cellStyle name="Normal 12 3 2 2 3" xfId="6951" xr:uid="{00000000-0005-0000-0000-00003F150000}"/>
    <cellStyle name="Normal 12 3 2 2 4" xfId="6952" xr:uid="{00000000-0005-0000-0000-000040150000}"/>
    <cellStyle name="Normal 12 3 2 2 5" xfId="6953" xr:uid="{00000000-0005-0000-0000-000041150000}"/>
    <cellStyle name="Normal 12 3 2 2 6" xfId="6954" xr:uid="{00000000-0005-0000-0000-000042150000}"/>
    <cellStyle name="Normal 12 3 2 2 7" xfId="6955" xr:uid="{00000000-0005-0000-0000-000043150000}"/>
    <cellStyle name="Normal 12 3 2 2 8" xfId="6956" xr:uid="{00000000-0005-0000-0000-000044150000}"/>
    <cellStyle name="Normal 12 3 2 2 9" xfId="6957" xr:uid="{00000000-0005-0000-0000-000045150000}"/>
    <cellStyle name="Normal 12 3 2 20" xfId="6958" xr:uid="{00000000-0005-0000-0000-000046150000}"/>
    <cellStyle name="Normal 12 3 2 21" xfId="6959" xr:uid="{00000000-0005-0000-0000-000047150000}"/>
    <cellStyle name="Normal 12 3 2 3" xfId="6960" xr:uid="{00000000-0005-0000-0000-000048150000}"/>
    <cellStyle name="Normal 12 3 2 4" xfId="6961" xr:uid="{00000000-0005-0000-0000-000049150000}"/>
    <cellStyle name="Normal 12 3 2 5" xfId="6962" xr:uid="{00000000-0005-0000-0000-00004A150000}"/>
    <cellStyle name="Normal 12 3 2 6" xfId="6963" xr:uid="{00000000-0005-0000-0000-00004B150000}"/>
    <cellStyle name="Normal 12 3 2 7" xfId="6964" xr:uid="{00000000-0005-0000-0000-00004C150000}"/>
    <cellStyle name="Normal 12 3 2 8" xfId="6965" xr:uid="{00000000-0005-0000-0000-00004D150000}"/>
    <cellStyle name="Normal 12 3 2 9" xfId="6966" xr:uid="{00000000-0005-0000-0000-00004E150000}"/>
    <cellStyle name="Normal 12 3 20" xfId="6967" xr:uid="{00000000-0005-0000-0000-00004F150000}"/>
    <cellStyle name="Normal 12 3 21" xfId="6968" xr:uid="{00000000-0005-0000-0000-000050150000}"/>
    <cellStyle name="Normal 12 3 22" xfId="6969" xr:uid="{00000000-0005-0000-0000-000051150000}"/>
    <cellStyle name="Normal 12 3 3" xfId="6970" xr:uid="{00000000-0005-0000-0000-000052150000}"/>
    <cellStyle name="Normal 12 3 3 10" xfId="6971" xr:uid="{00000000-0005-0000-0000-000053150000}"/>
    <cellStyle name="Normal 12 3 3 11" xfId="6972" xr:uid="{00000000-0005-0000-0000-000054150000}"/>
    <cellStyle name="Normal 12 3 3 12" xfId="6973" xr:uid="{00000000-0005-0000-0000-000055150000}"/>
    <cellStyle name="Normal 12 3 3 13" xfId="6974" xr:uid="{00000000-0005-0000-0000-000056150000}"/>
    <cellStyle name="Normal 12 3 3 2" xfId="6975" xr:uid="{00000000-0005-0000-0000-000057150000}"/>
    <cellStyle name="Normal 12 3 3 3" xfId="6976" xr:uid="{00000000-0005-0000-0000-000058150000}"/>
    <cellStyle name="Normal 12 3 3 4" xfId="6977" xr:uid="{00000000-0005-0000-0000-000059150000}"/>
    <cellStyle name="Normal 12 3 3 5" xfId="6978" xr:uid="{00000000-0005-0000-0000-00005A150000}"/>
    <cellStyle name="Normal 12 3 3 6" xfId="6979" xr:uid="{00000000-0005-0000-0000-00005B150000}"/>
    <cellStyle name="Normal 12 3 3 7" xfId="6980" xr:uid="{00000000-0005-0000-0000-00005C150000}"/>
    <cellStyle name="Normal 12 3 3 8" xfId="6981" xr:uid="{00000000-0005-0000-0000-00005D150000}"/>
    <cellStyle name="Normal 12 3 3 9" xfId="6982" xr:uid="{00000000-0005-0000-0000-00005E150000}"/>
    <cellStyle name="Normal 12 3 4" xfId="6983" xr:uid="{00000000-0005-0000-0000-00005F150000}"/>
    <cellStyle name="Normal 12 3 5" xfId="6984" xr:uid="{00000000-0005-0000-0000-000060150000}"/>
    <cellStyle name="Normal 12 3 6" xfId="6985" xr:uid="{00000000-0005-0000-0000-000061150000}"/>
    <cellStyle name="Normal 12 3 7" xfId="6986" xr:uid="{00000000-0005-0000-0000-000062150000}"/>
    <cellStyle name="Normal 12 3 8" xfId="6987" xr:uid="{00000000-0005-0000-0000-000063150000}"/>
    <cellStyle name="Normal 12 3 9" xfId="6988" xr:uid="{00000000-0005-0000-0000-000064150000}"/>
    <cellStyle name="Normal 12 3_4 28 1_Asst_Health_Crit_AllTO_RIIO_20110714pm" xfId="6989" xr:uid="{00000000-0005-0000-0000-000065150000}"/>
    <cellStyle name="Normal 12 4" xfId="6990" xr:uid="{00000000-0005-0000-0000-000066150000}"/>
    <cellStyle name="Normal 12 4 10" xfId="6991" xr:uid="{00000000-0005-0000-0000-000067150000}"/>
    <cellStyle name="Normal 12 4 11" xfId="6992" xr:uid="{00000000-0005-0000-0000-000068150000}"/>
    <cellStyle name="Normal 12 4 12" xfId="6993" xr:uid="{00000000-0005-0000-0000-000069150000}"/>
    <cellStyle name="Normal 12 4 13" xfId="6994" xr:uid="{00000000-0005-0000-0000-00006A150000}"/>
    <cellStyle name="Normal 12 4 14" xfId="6995" xr:uid="{00000000-0005-0000-0000-00006B150000}"/>
    <cellStyle name="Normal 12 4 15" xfId="6996" xr:uid="{00000000-0005-0000-0000-00006C150000}"/>
    <cellStyle name="Normal 12 4 16" xfId="6997" xr:uid="{00000000-0005-0000-0000-00006D150000}"/>
    <cellStyle name="Normal 12 4 17" xfId="6998" xr:uid="{00000000-0005-0000-0000-00006E150000}"/>
    <cellStyle name="Normal 12 4 18" xfId="6999" xr:uid="{00000000-0005-0000-0000-00006F150000}"/>
    <cellStyle name="Normal 12 4 19" xfId="7000" xr:uid="{00000000-0005-0000-0000-000070150000}"/>
    <cellStyle name="Normal 12 4 2" xfId="7001" xr:uid="{00000000-0005-0000-0000-000071150000}"/>
    <cellStyle name="Normal 12 4 2 10" xfId="7002" xr:uid="{00000000-0005-0000-0000-000072150000}"/>
    <cellStyle name="Normal 12 4 2 11" xfId="7003" xr:uid="{00000000-0005-0000-0000-000073150000}"/>
    <cellStyle name="Normal 12 4 2 12" xfId="7004" xr:uid="{00000000-0005-0000-0000-000074150000}"/>
    <cellStyle name="Normal 12 4 2 13" xfId="7005" xr:uid="{00000000-0005-0000-0000-000075150000}"/>
    <cellStyle name="Normal 12 4 2 2" xfId="7006" xr:uid="{00000000-0005-0000-0000-000076150000}"/>
    <cellStyle name="Normal 12 4 2 3" xfId="7007" xr:uid="{00000000-0005-0000-0000-000077150000}"/>
    <cellStyle name="Normal 12 4 2 4" xfId="7008" xr:uid="{00000000-0005-0000-0000-000078150000}"/>
    <cellStyle name="Normal 12 4 2 5" xfId="7009" xr:uid="{00000000-0005-0000-0000-000079150000}"/>
    <cellStyle name="Normal 12 4 2 6" xfId="7010" xr:uid="{00000000-0005-0000-0000-00007A150000}"/>
    <cellStyle name="Normal 12 4 2 7" xfId="7011" xr:uid="{00000000-0005-0000-0000-00007B150000}"/>
    <cellStyle name="Normal 12 4 2 8" xfId="7012" xr:uid="{00000000-0005-0000-0000-00007C150000}"/>
    <cellStyle name="Normal 12 4 2 9" xfId="7013" xr:uid="{00000000-0005-0000-0000-00007D150000}"/>
    <cellStyle name="Normal 12 4 20" xfId="7014" xr:uid="{00000000-0005-0000-0000-00007E150000}"/>
    <cellStyle name="Normal 12 4 21" xfId="7015" xr:uid="{00000000-0005-0000-0000-00007F150000}"/>
    <cellStyle name="Normal 12 4 3" xfId="7016" xr:uid="{00000000-0005-0000-0000-000080150000}"/>
    <cellStyle name="Normal 12 4 4" xfId="7017" xr:uid="{00000000-0005-0000-0000-000081150000}"/>
    <cellStyle name="Normal 12 4 5" xfId="7018" xr:uid="{00000000-0005-0000-0000-000082150000}"/>
    <cellStyle name="Normal 12 4 6" xfId="7019" xr:uid="{00000000-0005-0000-0000-000083150000}"/>
    <cellStyle name="Normal 12 4 7" xfId="7020" xr:uid="{00000000-0005-0000-0000-000084150000}"/>
    <cellStyle name="Normal 12 4 8" xfId="7021" xr:uid="{00000000-0005-0000-0000-000085150000}"/>
    <cellStyle name="Normal 12 4 9" xfId="7022" xr:uid="{00000000-0005-0000-0000-000086150000}"/>
    <cellStyle name="Normal 12 5" xfId="7023" xr:uid="{00000000-0005-0000-0000-000087150000}"/>
    <cellStyle name="Normal 12 5 10" xfId="7024" xr:uid="{00000000-0005-0000-0000-000088150000}"/>
    <cellStyle name="Normal 12 5 11" xfId="7025" xr:uid="{00000000-0005-0000-0000-000089150000}"/>
    <cellStyle name="Normal 12 5 12" xfId="7026" xr:uid="{00000000-0005-0000-0000-00008A150000}"/>
    <cellStyle name="Normal 12 5 13" xfId="7027" xr:uid="{00000000-0005-0000-0000-00008B150000}"/>
    <cellStyle name="Normal 12 5 2" xfId="7028" xr:uid="{00000000-0005-0000-0000-00008C150000}"/>
    <cellStyle name="Normal 12 5 3" xfId="7029" xr:uid="{00000000-0005-0000-0000-00008D150000}"/>
    <cellStyle name="Normal 12 5 4" xfId="7030" xr:uid="{00000000-0005-0000-0000-00008E150000}"/>
    <cellStyle name="Normal 12 5 5" xfId="7031" xr:uid="{00000000-0005-0000-0000-00008F150000}"/>
    <cellStyle name="Normal 12 5 6" xfId="7032" xr:uid="{00000000-0005-0000-0000-000090150000}"/>
    <cellStyle name="Normal 12 5 7" xfId="7033" xr:uid="{00000000-0005-0000-0000-000091150000}"/>
    <cellStyle name="Normal 12 5 8" xfId="7034" xr:uid="{00000000-0005-0000-0000-000092150000}"/>
    <cellStyle name="Normal 12 5 9" xfId="7035" xr:uid="{00000000-0005-0000-0000-000093150000}"/>
    <cellStyle name="Normal 12 6" xfId="7036" xr:uid="{00000000-0005-0000-0000-000094150000}"/>
    <cellStyle name="Normal 12 6 2" xfId="7037" xr:uid="{00000000-0005-0000-0000-000095150000}"/>
    <cellStyle name="Normal 12 6 2 2" xfId="7038" xr:uid="{00000000-0005-0000-0000-000096150000}"/>
    <cellStyle name="Normal 12 6 2 3" xfId="7039" xr:uid="{00000000-0005-0000-0000-000097150000}"/>
    <cellStyle name="Normal 12 6 3" xfId="7040" xr:uid="{00000000-0005-0000-0000-000098150000}"/>
    <cellStyle name="Normal 12 6 4" xfId="7041" xr:uid="{00000000-0005-0000-0000-000099150000}"/>
    <cellStyle name="Normal 12 7" xfId="7042" xr:uid="{00000000-0005-0000-0000-00009A150000}"/>
    <cellStyle name="Normal 12 8" xfId="7043" xr:uid="{00000000-0005-0000-0000-00009B150000}"/>
    <cellStyle name="Normal 12 9" xfId="7044" xr:uid="{00000000-0005-0000-0000-00009C150000}"/>
    <cellStyle name="Normal 12_1.3s Accounting C Costs Scots" xfId="7045" xr:uid="{00000000-0005-0000-0000-00009D150000}"/>
    <cellStyle name="Normal 13" xfId="430" xr:uid="{00000000-0005-0000-0000-00009E150000}"/>
    <cellStyle name="Normal 13 10" xfId="7046" xr:uid="{00000000-0005-0000-0000-00009F150000}"/>
    <cellStyle name="Normal 13 11" xfId="7047" xr:uid="{00000000-0005-0000-0000-0000A0150000}"/>
    <cellStyle name="Normal 13 12" xfId="7048" xr:uid="{00000000-0005-0000-0000-0000A1150000}"/>
    <cellStyle name="Normal 13 13" xfId="7049" xr:uid="{00000000-0005-0000-0000-0000A2150000}"/>
    <cellStyle name="Normal 13 14" xfId="7050" xr:uid="{00000000-0005-0000-0000-0000A3150000}"/>
    <cellStyle name="Normal 13 15" xfId="7051" xr:uid="{00000000-0005-0000-0000-0000A4150000}"/>
    <cellStyle name="Normal 13 16" xfId="7052" xr:uid="{00000000-0005-0000-0000-0000A5150000}"/>
    <cellStyle name="Normal 13 17" xfId="7053" xr:uid="{00000000-0005-0000-0000-0000A6150000}"/>
    <cellStyle name="Normal 13 18" xfId="7054" xr:uid="{00000000-0005-0000-0000-0000A7150000}"/>
    <cellStyle name="Normal 13 19" xfId="7055" xr:uid="{00000000-0005-0000-0000-0000A8150000}"/>
    <cellStyle name="Normal 13 2" xfId="431" xr:uid="{00000000-0005-0000-0000-0000A9150000}"/>
    <cellStyle name="Normal 13 2 10" xfId="432" xr:uid="{00000000-0005-0000-0000-0000AA150000}"/>
    <cellStyle name="Normal 13 2 10 2" xfId="433" xr:uid="{00000000-0005-0000-0000-0000AB150000}"/>
    <cellStyle name="Normal 13 2 10 2 2" xfId="1875" xr:uid="{00000000-0005-0000-0000-0000AC150000}"/>
    <cellStyle name="Normal 13 2 10 3" xfId="1874" xr:uid="{00000000-0005-0000-0000-0000AD150000}"/>
    <cellStyle name="Normal 13 2 11" xfId="7056" xr:uid="{00000000-0005-0000-0000-0000AE150000}"/>
    <cellStyle name="Normal 13 2 12" xfId="7057" xr:uid="{00000000-0005-0000-0000-0000AF150000}"/>
    <cellStyle name="Normal 13 2 13" xfId="7058" xr:uid="{00000000-0005-0000-0000-0000B0150000}"/>
    <cellStyle name="Normal 13 2 14" xfId="7059" xr:uid="{00000000-0005-0000-0000-0000B1150000}"/>
    <cellStyle name="Normal 13 2 15" xfId="7060" xr:uid="{00000000-0005-0000-0000-0000B2150000}"/>
    <cellStyle name="Normal 13 2 16" xfId="7061" xr:uid="{00000000-0005-0000-0000-0000B3150000}"/>
    <cellStyle name="Normal 13 2 17" xfId="7062" xr:uid="{00000000-0005-0000-0000-0000B4150000}"/>
    <cellStyle name="Normal 13 2 18" xfId="7063" xr:uid="{00000000-0005-0000-0000-0000B5150000}"/>
    <cellStyle name="Normal 13 2 19" xfId="7064" xr:uid="{00000000-0005-0000-0000-0000B6150000}"/>
    <cellStyle name="Normal 13 2 2" xfId="434" xr:uid="{00000000-0005-0000-0000-0000B7150000}"/>
    <cellStyle name="Normal 13 2 2 10" xfId="7065" xr:uid="{00000000-0005-0000-0000-0000B8150000}"/>
    <cellStyle name="Normal 13 2 2 11" xfId="7066" xr:uid="{00000000-0005-0000-0000-0000B9150000}"/>
    <cellStyle name="Normal 13 2 2 12" xfId="7067" xr:uid="{00000000-0005-0000-0000-0000BA150000}"/>
    <cellStyle name="Normal 13 2 2 13" xfId="7068" xr:uid="{00000000-0005-0000-0000-0000BB150000}"/>
    <cellStyle name="Normal 13 2 2 14" xfId="7069" xr:uid="{00000000-0005-0000-0000-0000BC150000}"/>
    <cellStyle name="Normal 13 2 2 15" xfId="7070" xr:uid="{00000000-0005-0000-0000-0000BD150000}"/>
    <cellStyle name="Normal 13 2 2 2" xfId="435" xr:uid="{00000000-0005-0000-0000-0000BE150000}"/>
    <cellStyle name="Normal 13 2 2 2 10" xfId="7071" xr:uid="{00000000-0005-0000-0000-0000BF150000}"/>
    <cellStyle name="Normal 13 2 2 2 11" xfId="7072" xr:uid="{00000000-0005-0000-0000-0000C0150000}"/>
    <cellStyle name="Normal 13 2 2 2 12" xfId="7073" xr:uid="{00000000-0005-0000-0000-0000C1150000}"/>
    <cellStyle name="Normal 13 2 2 2 13" xfId="7074" xr:uid="{00000000-0005-0000-0000-0000C2150000}"/>
    <cellStyle name="Normal 13 2 2 2 14" xfId="7075" xr:uid="{00000000-0005-0000-0000-0000C3150000}"/>
    <cellStyle name="Normal 13 2 2 2 2" xfId="1877" xr:uid="{00000000-0005-0000-0000-0000C4150000}"/>
    <cellStyle name="Normal 13 2 2 2 2 10" xfId="7076" xr:uid="{00000000-0005-0000-0000-0000C5150000}"/>
    <cellStyle name="Normal 13 2 2 2 2 11" xfId="7077" xr:uid="{00000000-0005-0000-0000-0000C6150000}"/>
    <cellStyle name="Normal 13 2 2 2 2 12" xfId="7078" xr:uid="{00000000-0005-0000-0000-0000C7150000}"/>
    <cellStyle name="Normal 13 2 2 2 2 13" xfId="7079" xr:uid="{00000000-0005-0000-0000-0000C8150000}"/>
    <cellStyle name="Normal 13 2 2 2 2 2" xfId="7080" xr:uid="{00000000-0005-0000-0000-0000C9150000}"/>
    <cellStyle name="Normal 13 2 2 2 2 3" xfId="7081" xr:uid="{00000000-0005-0000-0000-0000CA150000}"/>
    <cellStyle name="Normal 13 2 2 2 2 4" xfId="7082" xr:uid="{00000000-0005-0000-0000-0000CB150000}"/>
    <cellStyle name="Normal 13 2 2 2 2 5" xfId="7083" xr:uid="{00000000-0005-0000-0000-0000CC150000}"/>
    <cellStyle name="Normal 13 2 2 2 2 6" xfId="7084" xr:uid="{00000000-0005-0000-0000-0000CD150000}"/>
    <cellStyle name="Normal 13 2 2 2 2 7" xfId="7085" xr:uid="{00000000-0005-0000-0000-0000CE150000}"/>
    <cellStyle name="Normal 13 2 2 2 2 8" xfId="7086" xr:uid="{00000000-0005-0000-0000-0000CF150000}"/>
    <cellStyle name="Normal 13 2 2 2 2 9" xfId="7087" xr:uid="{00000000-0005-0000-0000-0000D0150000}"/>
    <cellStyle name="Normal 13 2 2 2 3" xfId="7088" xr:uid="{00000000-0005-0000-0000-0000D1150000}"/>
    <cellStyle name="Normal 13 2 2 2 4" xfId="7089" xr:uid="{00000000-0005-0000-0000-0000D2150000}"/>
    <cellStyle name="Normal 13 2 2 2 5" xfId="7090" xr:uid="{00000000-0005-0000-0000-0000D3150000}"/>
    <cellStyle name="Normal 13 2 2 2 6" xfId="7091" xr:uid="{00000000-0005-0000-0000-0000D4150000}"/>
    <cellStyle name="Normal 13 2 2 2 7" xfId="7092" xr:uid="{00000000-0005-0000-0000-0000D5150000}"/>
    <cellStyle name="Normal 13 2 2 2 8" xfId="7093" xr:uid="{00000000-0005-0000-0000-0000D6150000}"/>
    <cellStyle name="Normal 13 2 2 2 9" xfId="7094" xr:uid="{00000000-0005-0000-0000-0000D7150000}"/>
    <cellStyle name="Normal 13 2 2 3" xfId="1876" xr:uid="{00000000-0005-0000-0000-0000D8150000}"/>
    <cellStyle name="Normal 13 2 2 3 10" xfId="7095" xr:uid="{00000000-0005-0000-0000-0000D9150000}"/>
    <cellStyle name="Normal 13 2 2 3 11" xfId="7096" xr:uid="{00000000-0005-0000-0000-0000DA150000}"/>
    <cellStyle name="Normal 13 2 2 3 12" xfId="7097" xr:uid="{00000000-0005-0000-0000-0000DB150000}"/>
    <cellStyle name="Normal 13 2 2 3 13" xfId="7098" xr:uid="{00000000-0005-0000-0000-0000DC150000}"/>
    <cellStyle name="Normal 13 2 2 3 2" xfId="7099" xr:uid="{00000000-0005-0000-0000-0000DD150000}"/>
    <cellStyle name="Normal 13 2 2 3 3" xfId="7100" xr:uid="{00000000-0005-0000-0000-0000DE150000}"/>
    <cellStyle name="Normal 13 2 2 3 4" xfId="7101" xr:uid="{00000000-0005-0000-0000-0000DF150000}"/>
    <cellStyle name="Normal 13 2 2 3 5" xfId="7102" xr:uid="{00000000-0005-0000-0000-0000E0150000}"/>
    <cellStyle name="Normal 13 2 2 3 6" xfId="7103" xr:uid="{00000000-0005-0000-0000-0000E1150000}"/>
    <cellStyle name="Normal 13 2 2 3 7" xfId="7104" xr:uid="{00000000-0005-0000-0000-0000E2150000}"/>
    <cellStyle name="Normal 13 2 2 3 8" xfId="7105" xr:uid="{00000000-0005-0000-0000-0000E3150000}"/>
    <cellStyle name="Normal 13 2 2 3 9" xfId="7106" xr:uid="{00000000-0005-0000-0000-0000E4150000}"/>
    <cellStyle name="Normal 13 2 2 4" xfId="7107" xr:uid="{00000000-0005-0000-0000-0000E5150000}"/>
    <cellStyle name="Normal 13 2 2 5" xfId="7108" xr:uid="{00000000-0005-0000-0000-0000E6150000}"/>
    <cellStyle name="Normal 13 2 2 6" xfId="7109" xr:uid="{00000000-0005-0000-0000-0000E7150000}"/>
    <cellStyle name="Normal 13 2 2 7" xfId="7110" xr:uid="{00000000-0005-0000-0000-0000E8150000}"/>
    <cellStyle name="Normal 13 2 2 8" xfId="7111" xr:uid="{00000000-0005-0000-0000-0000E9150000}"/>
    <cellStyle name="Normal 13 2 2 9" xfId="7112" xr:uid="{00000000-0005-0000-0000-0000EA150000}"/>
    <cellStyle name="Normal 13 2 20" xfId="7113" xr:uid="{00000000-0005-0000-0000-0000EB150000}"/>
    <cellStyle name="Normal 13 2 21" xfId="7114" xr:uid="{00000000-0005-0000-0000-0000EC150000}"/>
    <cellStyle name="Normal 13 2 22" xfId="7115" xr:uid="{00000000-0005-0000-0000-0000ED150000}"/>
    <cellStyle name="Normal 13 2 3" xfId="436" xr:uid="{00000000-0005-0000-0000-0000EE150000}"/>
    <cellStyle name="Normal 13 2 3 10" xfId="7116" xr:uid="{00000000-0005-0000-0000-0000EF150000}"/>
    <cellStyle name="Normal 13 2 3 11" xfId="7117" xr:uid="{00000000-0005-0000-0000-0000F0150000}"/>
    <cellStyle name="Normal 13 2 3 12" xfId="7118" xr:uid="{00000000-0005-0000-0000-0000F1150000}"/>
    <cellStyle name="Normal 13 2 3 13" xfId="7119" xr:uid="{00000000-0005-0000-0000-0000F2150000}"/>
    <cellStyle name="Normal 13 2 3 14" xfId="7120" xr:uid="{00000000-0005-0000-0000-0000F3150000}"/>
    <cellStyle name="Normal 13 2 3 2" xfId="1878" xr:uid="{00000000-0005-0000-0000-0000F4150000}"/>
    <cellStyle name="Normal 13 2 3 2 10" xfId="7121" xr:uid="{00000000-0005-0000-0000-0000F5150000}"/>
    <cellStyle name="Normal 13 2 3 2 11" xfId="7122" xr:uid="{00000000-0005-0000-0000-0000F6150000}"/>
    <cellStyle name="Normal 13 2 3 2 12" xfId="7123" xr:uid="{00000000-0005-0000-0000-0000F7150000}"/>
    <cellStyle name="Normal 13 2 3 2 13" xfId="7124" xr:uid="{00000000-0005-0000-0000-0000F8150000}"/>
    <cellStyle name="Normal 13 2 3 2 2" xfId="7125" xr:uid="{00000000-0005-0000-0000-0000F9150000}"/>
    <cellStyle name="Normal 13 2 3 2 3" xfId="7126" xr:uid="{00000000-0005-0000-0000-0000FA150000}"/>
    <cellStyle name="Normal 13 2 3 2 4" xfId="7127" xr:uid="{00000000-0005-0000-0000-0000FB150000}"/>
    <cellStyle name="Normal 13 2 3 2 5" xfId="7128" xr:uid="{00000000-0005-0000-0000-0000FC150000}"/>
    <cellStyle name="Normal 13 2 3 2 6" xfId="7129" xr:uid="{00000000-0005-0000-0000-0000FD150000}"/>
    <cellStyle name="Normal 13 2 3 2 7" xfId="7130" xr:uid="{00000000-0005-0000-0000-0000FE150000}"/>
    <cellStyle name="Normal 13 2 3 2 8" xfId="7131" xr:uid="{00000000-0005-0000-0000-0000FF150000}"/>
    <cellStyle name="Normal 13 2 3 2 9" xfId="7132" xr:uid="{00000000-0005-0000-0000-000000160000}"/>
    <cellStyle name="Normal 13 2 3 3" xfId="7133" xr:uid="{00000000-0005-0000-0000-000001160000}"/>
    <cellStyle name="Normal 13 2 3 4" xfId="7134" xr:uid="{00000000-0005-0000-0000-000002160000}"/>
    <cellStyle name="Normal 13 2 3 5" xfId="7135" xr:uid="{00000000-0005-0000-0000-000003160000}"/>
    <cellStyle name="Normal 13 2 3 6" xfId="7136" xr:uid="{00000000-0005-0000-0000-000004160000}"/>
    <cellStyle name="Normal 13 2 3 7" xfId="7137" xr:uid="{00000000-0005-0000-0000-000005160000}"/>
    <cellStyle name="Normal 13 2 3 8" xfId="7138" xr:uid="{00000000-0005-0000-0000-000006160000}"/>
    <cellStyle name="Normal 13 2 3 9" xfId="7139" xr:uid="{00000000-0005-0000-0000-000007160000}"/>
    <cellStyle name="Normal 13 2 4" xfId="1873" xr:uid="{00000000-0005-0000-0000-000008160000}"/>
    <cellStyle name="Normal 13 2 4 10" xfId="7140" xr:uid="{00000000-0005-0000-0000-000009160000}"/>
    <cellStyle name="Normal 13 2 4 11" xfId="7141" xr:uid="{00000000-0005-0000-0000-00000A160000}"/>
    <cellStyle name="Normal 13 2 4 12" xfId="7142" xr:uid="{00000000-0005-0000-0000-00000B160000}"/>
    <cellStyle name="Normal 13 2 4 13" xfId="7143" xr:uid="{00000000-0005-0000-0000-00000C160000}"/>
    <cellStyle name="Normal 13 2 4 2" xfId="7144" xr:uid="{00000000-0005-0000-0000-00000D160000}"/>
    <cellStyle name="Normal 13 2 4 3" xfId="7145" xr:uid="{00000000-0005-0000-0000-00000E160000}"/>
    <cellStyle name="Normal 13 2 4 4" xfId="7146" xr:uid="{00000000-0005-0000-0000-00000F160000}"/>
    <cellStyle name="Normal 13 2 4 5" xfId="7147" xr:uid="{00000000-0005-0000-0000-000010160000}"/>
    <cellStyle name="Normal 13 2 4 6" xfId="7148" xr:uid="{00000000-0005-0000-0000-000011160000}"/>
    <cellStyle name="Normal 13 2 4 7" xfId="7149" xr:uid="{00000000-0005-0000-0000-000012160000}"/>
    <cellStyle name="Normal 13 2 4 8" xfId="7150" xr:uid="{00000000-0005-0000-0000-000013160000}"/>
    <cellStyle name="Normal 13 2 4 9" xfId="7151" xr:uid="{00000000-0005-0000-0000-000014160000}"/>
    <cellStyle name="Normal 13 2 5" xfId="7152" xr:uid="{00000000-0005-0000-0000-000015160000}"/>
    <cellStyle name="Normal 13 2 6" xfId="7153" xr:uid="{00000000-0005-0000-0000-000016160000}"/>
    <cellStyle name="Normal 13 2 7" xfId="7154" xr:uid="{00000000-0005-0000-0000-000017160000}"/>
    <cellStyle name="Normal 13 2 8" xfId="7155" xr:uid="{00000000-0005-0000-0000-000018160000}"/>
    <cellStyle name="Normal 13 2 9" xfId="7156" xr:uid="{00000000-0005-0000-0000-000019160000}"/>
    <cellStyle name="Normal 13 20" xfId="7157" xr:uid="{00000000-0005-0000-0000-00001A160000}"/>
    <cellStyle name="Normal 13 21" xfId="7158" xr:uid="{00000000-0005-0000-0000-00001B160000}"/>
    <cellStyle name="Normal 13 22" xfId="7159" xr:uid="{00000000-0005-0000-0000-00001C160000}"/>
    <cellStyle name="Normal 13 23" xfId="7160" xr:uid="{00000000-0005-0000-0000-00001D160000}"/>
    <cellStyle name="Normal 13 24" xfId="7161" xr:uid="{00000000-0005-0000-0000-00001E160000}"/>
    <cellStyle name="Normal 13 25" xfId="7162" xr:uid="{00000000-0005-0000-0000-00001F160000}"/>
    <cellStyle name="Normal 13 3" xfId="7163" xr:uid="{00000000-0005-0000-0000-000020160000}"/>
    <cellStyle name="Normal 13 3 10" xfId="7164" xr:uid="{00000000-0005-0000-0000-000021160000}"/>
    <cellStyle name="Normal 13 3 11" xfId="7165" xr:uid="{00000000-0005-0000-0000-000022160000}"/>
    <cellStyle name="Normal 13 3 12" xfId="7166" xr:uid="{00000000-0005-0000-0000-000023160000}"/>
    <cellStyle name="Normal 13 3 13" xfId="7167" xr:uid="{00000000-0005-0000-0000-000024160000}"/>
    <cellStyle name="Normal 13 3 14" xfId="7168" xr:uid="{00000000-0005-0000-0000-000025160000}"/>
    <cellStyle name="Normal 13 3 2" xfId="7169" xr:uid="{00000000-0005-0000-0000-000026160000}"/>
    <cellStyle name="Normal 13 3 2 10" xfId="7170" xr:uid="{00000000-0005-0000-0000-000027160000}"/>
    <cellStyle name="Normal 13 3 2 11" xfId="7171" xr:uid="{00000000-0005-0000-0000-000028160000}"/>
    <cellStyle name="Normal 13 3 2 12" xfId="7172" xr:uid="{00000000-0005-0000-0000-000029160000}"/>
    <cellStyle name="Normal 13 3 2 13" xfId="7173" xr:uid="{00000000-0005-0000-0000-00002A160000}"/>
    <cellStyle name="Normal 13 3 2 2" xfId="7174" xr:uid="{00000000-0005-0000-0000-00002B160000}"/>
    <cellStyle name="Normal 13 3 2 3" xfId="7175" xr:uid="{00000000-0005-0000-0000-00002C160000}"/>
    <cellStyle name="Normal 13 3 2 4" xfId="7176" xr:uid="{00000000-0005-0000-0000-00002D160000}"/>
    <cellStyle name="Normal 13 3 2 5" xfId="7177" xr:uid="{00000000-0005-0000-0000-00002E160000}"/>
    <cellStyle name="Normal 13 3 2 6" xfId="7178" xr:uid="{00000000-0005-0000-0000-00002F160000}"/>
    <cellStyle name="Normal 13 3 2 7" xfId="7179" xr:uid="{00000000-0005-0000-0000-000030160000}"/>
    <cellStyle name="Normal 13 3 2 8" xfId="7180" xr:uid="{00000000-0005-0000-0000-000031160000}"/>
    <cellStyle name="Normal 13 3 2 9" xfId="7181" xr:uid="{00000000-0005-0000-0000-000032160000}"/>
    <cellStyle name="Normal 13 3 3" xfId="7182" xr:uid="{00000000-0005-0000-0000-000033160000}"/>
    <cellStyle name="Normal 13 3 4" xfId="7183" xr:uid="{00000000-0005-0000-0000-000034160000}"/>
    <cellStyle name="Normal 13 3 5" xfId="7184" xr:uid="{00000000-0005-0000-0000-000035160000}"/>
    <cellStyle name="Normal 13 3 6" xfId="7185" xr:uid="{00000000-0005-0000-0000-000036160000}"/>
    <cellStyle name="Normal 13 3 7" xfId="7186" xr:uid="{00000000-0005-0000-0000-000037160000}"/>
    <cellStyle name="Normal 13 3 8" xfId="7187" xr:uid="{00000000-0005-0000-0000-000038160000}"/>
    <cellStyle name="Normal 13 3 9" xfId="7188" xr:uid="{00000000-0005-0000-0000-000039160000}"/>
    <cellStyle name="Normal 13 4" xfId="7189" xr:uid="{00000000-0005-0000-0000-00003A160000}"/>
    <cellStyle name="Normal 13 4 10" xfId="7190" xr:uid="{00000000-0005-0000-0000-00003B160000}"/>
    <cellStyle name="Normal 13 4 11" xfId="7191" xr:uid="{00000000-0005-0000-0000-00003C160000}"/>
    <cellStyle name="Normal 13 4 12" xfId="7192" xr:uid="{00000000-0005-0000-0000-00003D160000}"/>
    <cellStyle name="Normal 13 4 13" xfId="7193" xr:uid="{00000000-0005-0000-0000-00003E160000}"/>
    <cellStyle name="Normal 13 4 2" xfId="7194" xr:uid="{00000000-0005-0000-0000-00003F160000}"/>
    <cellStyle name="Normal 13 4 3" xfId="7195" xr:uid="{00000000-0005-0000-0000-000040160000}"/>
    <cellStyle name="Normal 13 4 4" xfId="7196" xr:uid="{00000000-0005-0000-0000-000041160000}"/>
    <cellStyle name="Normal 13 4 5" xfId="7197" xr:uid="{00000000-0005-0000-0000-000042160000}"/>
    <cellStyle name="Normal 13 4 6" xfId="7198" xr:uid="{00000000-0005-0000-0000-000043160000}"/>
    <cellStyle name="Normal 13 4 7" xfId="7199" xr:uid="{00000000-0005-0000-0000-000044160000}"/>
    <cellStyle name="Normal 13 4 8" xfId="7200" xr:uid="{00000000-0005-0000-0000-000045160000}"/>
    <cellStyle name="Normal 13 4 9" xfId="7201" xr:uid="{00000000-0005-0000-0000-000046160000}"/>
    <cellStyle name="Normal 13 5" xfId="7202" xr:uid="{00000000-0005-0000-0000-000047160000}"/>
    <cellStyle name="Normal 13 6" xfId="7203" xr:uid="{00000000-0005-0000-0000-000048160000}"/>
    <cellStyle name="Normal 13 7" xfId="7204" xr:uid="{00000000-0005-0000-0000-000049160000}"/>
    <cellStyle name="Normal 13 8" xfId="7205" xr:uid="{00000000-0005-0000-0000-00004A160000}"/>
    <cellStyle name="Normal 13 9" xfId="7206" xr:uid="{00000000-0005-0000-0000-00004B160000}"/>
    <cellStyle name="Normal 13_2010_NGET_TPCR4_RO_FBPQ(Opex) trace only FINAL(DPP)" xfId="7207" xr:uid="{00000000-0005-0000-0000-00004C160000}"/>
    <cellStyle name="Normal 14" xfId="437" xr:uid="{00000000-0005-0000-0000-00004D160000}"/>
    <cellStyle name="Normal 14 10" xfId="7208" xr:uid="{00000000-0005-0000-0000-00004E160000}"/>
    <cellStyle name="Normal 14 10 10" xfId="7209" xr:uid="{00000000-0005-0000-0000-00004F160000}"/>
    <cellStyle name="Normal 14 10 11" xfId="7210" xr:uid="{00000000-0005-0000-0000-000050160000}"/>
    <cellStyle name="Normal 14 10 12" xfId="7211" xr:uid="{00000000-0005-0000-0000-000051160000}"/>
    <cellStyle name="Normal 14 10 13" xfId="7212" xr:uid="{00000000-0005-0000-0000-000052160000}"/>
    <cellStyle name="Normal 14 10 14" xfId="7213" xr:uid="{00000000-0005-0000-0000-000053160000}"/>
    <cellStyle name="Normal 14 10 15" xfId="7214" xr:uid="{00000000-0005-0000-0000-000054160000}"/>
    <cellStyle name="Normal 14 10 16" xfId="7215" xr:uid="{00000000-0005-0000-0000-000055160000}"/>
    <cellStyle name="Normal 14 10 17" xfId="7216" xr:uid="{00000000-0005-0000-0000-000056160000}"/>
    <cellStyle name="Normal 14 10 18" xfId="7217" xr:uid="{00000000-0005-0000-0000-000057160000}"/>
    <cellStyle name="Normal 14 10 2" xfId="7218" xr:uid="{00000000-0005-0000-0000-000058160000}"/>
    <cellStyle name="Normal 14 10 3" xfId="7219" xr:uid="{00000000-0005-0000-0000-000059160000}"/>
    <cellStyle name="Normal 14 10 4" xfId="7220" xr:uid="{00000000-0005-0000-0000-00005A160000}"/>
    <cellStyle name="Normal 14 10 5" xfId="7221" xr:uid="{00000000-0005-0000-0000-00005B160000}"/>
    <cellStyle name="Normal 14 10 6" xfId="7222" xr:uid="{00000000-0005-0000-0000-00005C160000}"/>
    <cellStyle name="Normal 14 10 7" xfId="7223" xr:uid="{00000000-0005-0000-0000-00005D160000}"/>
    <cellStyle name="Normal 14 10 8" xfId="7224" xr:uid="{00000000-0005-0000-0000-00005E160000}"/>
    <cellStyle name="Normal 14 10 9" xfId="7225" xr:uid="{00000000-0005-0000-0000-00005F160000}"/>
    <cellStyle name="Normal 14 11" xfId="7226" xr:uid="{00000000-0005-0000-0000-000060160000}"/>
    <cellStyle name="Normal 14 11 10" xfId="7227" xr:uid="{00000000-0005-0000-0000-000061160000}"/>
    <cellStyle name="Normal 14 11 11" xfId="7228" xr:uid="{00000000-0005-0000-0000-000062160000}"/>
    <cellStyle name="Normal 14 11 12" xfId="7229" xr:uid="{00000000-0005-0000-0000-000063160000}"/>
    <cellStyle name="Normal 14 11 13" xfId="7230" xr:uid="{00000000-0005-0000-0000-000064160000}"/>
    <cellStyle name="Normal 14 11 14" xfId="7231" xr:uid="{00000000-0005-0000-0000-000065160000}"/>
    <cellStyle name="Normal 14 11 15" xfId="7232" xr:uid="{00000000-0005-0000-0000-000066160000}"/>
    <cellStyle name="Normal 14 11 16" xfId="7233" xr:uid="{00000000-0005-0000-0000-000067160000}"/>
    <cellStyle name="Normal 14 11 17" xfId="7234" xr:uid="{00000000-0005-0000-0000-000068160000}"/>
    <cellStyle name="Normal 14 11 18" xfId="7235" xr:uid="{00000000-0005-0000-0000-000069160000}"/>
    <cellStyle name="Normal 14 11 2" xfId="7236" xr:uid="{00000000-0005-0000-0000-00006A160000}"/>
    <cellStyle name="Normal 14 11 3" xfId="7237" xr:uid="{00000000-0005-0000-0000-00006B160000}"/>
    <cellStyle name="Normal 14 11 4" xfId="7238" xr:uid="{00000000-0005-0000-0000-00006C160000}"/>
    <cellStyle name="Normal 14 11 5" xfId="7239" xr:uid="{00000000-0005-0000-0000-00006D160000}"/>
    <cellStyle name="Normal 14 11 6" xfId="7240" xr:uid="{00000000-0005-0000-0000-00006E160000}"/>
    <cellStyle name="Normal 14 11 7" xfId="7241" xr:uid="{00000000-0005-0000-0000-00006F160000}"/>
    <cellStyle name="Normal 14 11 8" xfId="7242" xr:uid="{00000000-0005-0000-0000-000070160000}"/>
    <cellStyle name="Normal 14 11 9" xfId="7243" xr:uid="{00000000-0005-0000-0000-000071160000}"/>
    <cellStyle name="Normal 14 12" xfId="7244" xr:uid="{00000000-0005-0000-0000-000072160000}"/>
    <cellStyle name="Normal 14 12 10" xfId="7245" xr:uid="{00000000-0005-0000-0000-000073160000}"/>
    <cellStyle name="Normal 14 12 11" xfId="7246" xr:uid="{00000000-0005-0000-0000-000074160000}"/>
    <cellStyle name="Normal 14 12 12" xfId="7247" xr:uid="{00000000-0005-0000-0000-000075160000}"/>
    <cellStyle name="Normal 14 12 13" xfId="7248" xr:uid="{00000000-0005-0000-0000-000076160000}"/>
    <cellStyle name="Normal 14 12 14" xfId="7249" xr:uid="{00000000-0005-0000-0000-000077160000}"/>
    <cellStyle name="Normal 14 12 15" xfId="7250" xr:uid="{00000000-0005-0000-0000-000078160000}"/>
    <cellStyle name="Normal 14 12 16" xfId="7251" xr:uid="{00000000-0005-0000-0000-000079160000}"/>
    <cellStyle name="Normal 14 12 17" xfId="7252" xr:uid="{00000000-0005-0000-0000-00007A160000}"/>
    <cellStyle name="Normal 14 12 18" xfId="7253" xr:uid="{00000000-0005-0000-0000-00007B160000}"/>
    <cellStyle name="Normal 14 12 2" xfId="7254" xr:uid="{00000000-0005-0000-0000-00007C160000}"/>
    <cellStyle name="Normal 14 12 3" xfId="7255" xr:uid="{00000000-0005-0000-0000-00007D160000}"/>
    <cellStyle name="Normal 14 12 4" xfId="7256" xr:uid="{00000000-0005-0000-0000-00007E160000}"/>
    <cellStyle name="Normal 14 12 5" xfId="7257" xr:uid="{00000000-0005-0000-0000-00007F160000}"/>
    <cellStyle name="Normal 14 12 6" xfId="7258" xr:uid="{00000000-0005-0000-0000-000080160000}"/>
    <cellStyle name="Normal 14 12 7" xfId="7259" xr:uid="{00000000-0005-0000-0000-000081160000}"/>
    <cellStyle name="Normal 14 12 8" xfId="7260" xr:uid="{00000000-0005-0000-0000-000082160000}"/>
    <cellStyle name="Normal 14 12 9" xfId="7261" xr:uid="{00000000-0005-0000-0000-000083160000}"/>
    <cellStyle name="Normal 14 13" xfId="7262" xr:uid="{00000000-0005-0000-0000-000084160000}"/>
    <cellStyle name="Normal 14 13 10" xfId="7263" xr:uid="{00000000-0005-0000-0000-000085160000}"/>
    <cellStyle name="Normal 14 13 11" xfId="7264" xr:uid="{00000000-0005-0000-0000-000086160000}"/>
    <cellStyle name="Normal 14 13 12" xfId="7265" xr:uid="{00000000-0005-0000-0000-000087160000}"/>
    <cellStyle name="Normal 14 13 13" xfId="7266" xr:uid="{00000000-0005-0000-0000-000088160000}"/>
    <cellStyle name="Normal 14 13 14" xfId="7267" xr:uid="{00000000-0005-0000-0000-000089160000}"/>
    <cellStyle name="Normal 14 13 15" xfId="7268" xr:uid="{00000000-0005-0000-0000-00008A160000}"/>
    <cellStyle name="Normal 14 13 16" xfId="7269" xr:uid="{00000000-0005-0000-0000-00008B160000}"/>
    <cellStyle name="Normal 14 13 17" xfId="7270" xr:uid="{00000000-0005-0000-0000-00008C160000}"/>
    <cellStyle name="Normal 14 13 18" xfId="7271" xr:uid="{00000000-0005-0000-0000-00008D160000}"/>
    <cellStyle name="Normal 14 13 2" xfId="7272" xr:uid="{00000000-0005-0000-0000-00008E160000}"/>
    <cellStyle name="Normal 14 13 3" xfId="7273" xr:uid="{00000000-0005-0000-0000-00008F160000}"/>
    <cellStyle name="Normal 14 13 4" xfId="7274" xr:uid="{00000000-0005-0000-0000-000090160000}"/>
    <cellStyle name="Normal 14 13 5" xfId="7275" xr:uid="{00000000-0005-0000-0000-000091160000}"/>
    <cellStyle name="Normal 14 13 6" xfId="7276" xr:uid="{00000000-0005-0000-0000-000092160000}"/>
    <cellStyle name="Normal 14 13 7" xfId="7277" xr:uid="{00000000-0005-0000-0000-000093160000}"/>
    <cellStyle name="Normal 14 13 8" xfId="7278" xr:uid="{00000000-0005-0000-0000-000094160000}"/>
    <cellStyle name="Normal 14 13 9" xfId="7279" xr:uid="{00000000-0005-0000-0000-000095160000}"/>
    <cellStyle name="Normal 14 14" xfId="7280" xr:uid="{00000000-0005-0000-0000-000096160000}"/>
    <cellStyle name="Normal 14 14 10" xfId="7281" xr:uid="{00000000-0005-0000-0000-000097160000}"/>
    <cellStyle name="Normal 14 14 11" xfId="7282" xr:uid="{00000000-0005-0000-0000-000098160000}"/>
    <cellStyle name="Normal 14 14 12" xfId="7283" xr:uid="{00000000-0005-0000-0000-000099160000}"/>
    <cellStyle name="Normal 14 14 13" xfId="7284" xr:uid="{00000000-0005-0000-0000-00009A160000}"/>
    <cellStyle name="Normal 14 14 14" xfId="7285" xr:uid="{00000000-0005-0000-0000-00009B160000}"/>
    <cellStyle name="Normal 14 14 15" xfId="7286" xr:uid="{00000000-0005-0000-0000-00009C160000}"/>
    <cellStyle name="Normal 14 14 16" xfId="7287" xr:uid="{00000000-0005-0000-0000-00009D160000}"/>
    <cellStyle name="Normal 14 14 17" xfId="7288" xr:uid="{00000000-0005-0000-0000-00009E160000}"/>
    <cellStyle name="Normal 14 14 18" xfId="7289" xr:uid="{00000000-0005-0000-0000-00009F160000}"/>
    <cellStyle name="Normal 14 14 2" xfId="7290" xr:uid="{00000000-0005-0000-0000-0000A0160000}"/>
    <cellStyle name="Normal 14 14 3" xfId="7291" xr:uid="{00000000-0005-0000-0000-0000A1160000}"/>
    <cellStyle name="Normal 14 14 4" xfId="7292" xr:uid="{00000000-0005-0000-0000-0000A2160000}"/>
    <cellStyle name="Normal 14 14 5" xfId="7293" xr:uid="{00000000-0005-0000-0000-0000A3160000}"/>
    <cellStyle name="Normal 14 14 6" xfId="7294" xr:uid="{00000000-0005-0000-0000-0000A4160000}"/>
    <cellStyle name="Normal 14 14 7" xfId="7295" xr:uid="{00000000-0005-0000-0000-0000A5160000}"/>
    <cellStyle name="Normal 14 14 8" xfId="7296" xr:uid="{00000000-0005-0000-0000-0000A6160000}"/>
    <cellStyle name="Normal 14 14 9" xfId="7297" xr:uid="{00000000-0005-0000-0000-0000A7160000}"/>
    <cellStyle name="Normal 14 15" xfId="7298" xr:uid="{00000000-0005-0000-0000-0000A8160000}"/>
    <cellStyle name="Normal 14 15 10" xfId="7299" xr:uid="{00000000-0005-0000-0000-0000A9160000}"/>
    <cellStyle name="Normal 14 15 11" xfId="7300" xr:uid="{00000000-0005-0000-0000-0000AA160000}"/>
    <cellStyle name="Normal 14 15 12" xfId="7301" xr:uid="{00000000-0005-0000-0000-0000AB160000}"/>
    <cellStyle name="Normal 14 15 13" xfId="7302" xr:uid="{00000000-0005-0000-0000-0000AC160000}"/>
    <cellStyle name="Normal 14 15 14" xfId="7303" xr:uid="{00000000-0005-0000-0000-0000AD160000}"/>
    <cellStyle name="Normal 14 15 15" xfId="7304" xr:uid="{00000000-0005-0000-0000-0000AE160000}"/>
    <cellStyle name="Normal 14 15 16" xfId="7305" xr:uid="{00000000-0005-0000-0000-0000AF160000}"/>
    <cellStyle name="Normal 14 15 17" xfId="7306" xr:uid="{00000000-0005-0000-0000-0000B0160000}"/>
    <cellStyle name="Normal 14 15 18" xfId="7307" xr:uid="{00000000-0005-0000-0000-0000B1160000}"/>
    <cellStyle name="Normal 14 15 2" xfId="7308" xr:uid="{00000000-0005-0000-0000-0000B2160000}"/>
    <cellStyle name="Normal 14 15 3" xfId="7309" xr:uid="{00000000-0005-0000-0000-0000B3160000}"/>
    <cellStyle name="Normal 14 15 4" xfId="7310" xr:uid="{00000000-0005-0000-0000-0000B4160000}"/>
    <cellStyle name="Normal 14 15 5" xfId="7311" xr:uid="{00000000-0005-0000-0000-0000B5160000}"/>
    <cellStyle name="Normal 14 15 6" xfId="7312" xr:uid="{00000000-0005-0000-0000-0000B6160000}"/>
    <cellStyle name="Normal 14 15 7" xfId="7313" xr:uid="{00000000-0005-0000-0000-0000B7160000}"/>
    <cellStyle name="Normal 14 15 8" xfId="7314" xr:uid="{00000000-0005-0000-0000-0000B8160000}"/>
    <cellStyle name="Normal 14 15 9" xfId="7315" xr:uid="{00000000-0005-0000-0000-0000B9160000}"/>
    <cellStyle name="Normal 14 16" xfId="7316" xr:uid="{00000000-0005-0000-0000-0000BA160000}"/>
    <cellStyle name="Normal 14 16 10" xfId="7317" xr:uid="{00000000-0005-0000-0000-0000BB160000}"/>
    <cellStyle name="Normal 14 16 11" xfId="7318" xr:uid="{00000000-0005-0000-0000-0000BC160000}"/>
    <cellStyle name="Normal 14 16 12" xfId="7319" xr:uid="{00000000-0005-0000-0000-0000BD160000}"/>
    <cellStyle name="Normal 14 16 13" xfId="7320" xr:uid="{00000000-0005-0000-0000-0000BE160000}"/>
    <cellStyle name="Normal 14 16 14" xfId="7321" xr:uid="{00000000-0005-0000-0000-0000BF160000}"/>
    <cellStyle name="Normal 14 16 15" xfId="7322" xr:uid="{00000000-0005-0000-0000-0000C0160000}"/>
    <cellStyle name="Normal 14 16 16" xfId="7323" xr:uid="{00000000-0005-0000-0000-0000C1160000}"/>
    <cellStyle name="Normal 14 16 17" xfId="7324" xr:uid="{00000000-0005-0000-0000-0000C2160000}"/>
    <cellStyle name="Normal 14 16 18" xfId="7325" xr:uid="{00000000-0005-0000-0000-0000C3160000}"/>
    <cellStyle name="Normal 14 16 2" xfId="7326" xr:uid="{00000000-0005-0000-0000-0000C4160000}"/>
    <cellStyle name="Normal 14 16 3" xfId="7327" xr:uid="{00000000-0005-0000-0000-0000C5160000}"/>
    <cellStyle name="Normal 14 16 4" xfId="7328" xr:uid="{00000000-0005-0000-0000-0000C6160000}"/>
    <cellStyle name="Normal 14 16 5" xfId="7329" xr:uid="{00000000-0005-0000-0000-0000C7160000}"/>
    <cellStyle name="Normal 14 16 6" xfId="7330" xr:uid="{00000000-0005-0000-0000-0000C8160000}"/>
    <cellStyle name="Normal 14 16 7" xfId="7331" xr:uid="{00000000-0005-0000-0000-0000C9160000}"/>
    <cellStyle name="Normal 14 16 8" xfId="7332" xr:uid="{00000000-0005-0000-0000-0000CA160000}"/>
    <cellStyle name="Normal 14 16 9" xfId="7333" xr:uid="{00000000-0005-0000-0000-0000CB160000}"/>
    <cellStyle name="Normal 14 17" xfId="7334" xr:uid="{00000000-0005-0000-0000-0000CC160000}"/>
    <cellStyle name="Normal 14 17 10" xfId="7335" xr:uid="{00000000-0005-0000-0000-0000CD160000}"/>
    <cellStyle name="Normal 14 17 11" xfId="7336" xr:uid="{00000000-0005-0000-0000-0000CE160000}"/>
    <cellStyle name="Normal 14 17 12" xfId="7337" xr:uid="{00000000-0005-0000-0000-0000CF160000}"/>
    <cellStyle name="Normal 14 17 13" xfId="7338" xr:uid="{00000000-0005-0000-0000-0000D0160000}"/>
    <cellStyle name="Normal 14 17 14" xfId="7339" xr:uid="{00000000-0005-0000-0000-0000D1160000}"/>
    <cellStyle name="Normal 14 17 15" xfId="7340" xr:uid="{00000000-0005-0000-0000-0000D2160000}"/>
    <cellStyle name="Normal 14 17 16" xfId="7341" xr:uid="{00000000-0005-0000-0000-0000D3160000}"/>
    <cellStyle name="Normal 14 17 17" xfId="7342" xr:uid="{00000000-0005-0000-0000-0000D4160000}"/>
    <cellStyle name="Normal 14 17 18" xfId="7343" xr:uid="{00000000-0005-0000-0000-0000D5160000}"/>
    <cellStyle name="Normal 14 17 2" xfId="7344" xr:uid="{00000000-0005-0000-0000-0000D6160000}"/>
    <cellStyle name="Normal 14 17 3" xfId="7345" xr:uid="{00000000-0005-0000-0000-0000D7160000}"/>
    <cellStyle name="Normal 14 17 4" xfId="7346" xr:uid="{00000000-0005-0000-0000-0000D8160000}"/>
    <cellStyle name="Normal 14 17 5" xfId="7347" xr:uid="{00000000-0005-0000-0000-0000D9160000}"/>
    <cellStyle name="Normal 14 17 6" xfId="7348" xr:uid="{00000000-0005-0000-0000-0000DA160000}"/>
    <cellStyle name="Normal 14 17 7" xfId="7349" xr:uid="{00000000-0005-0000-0000-0000DB160000}"/>
    <cellStyle name="Normal 14 17 8" xfId="7350" xr:uid="{00000000-0005-0000-0000-0000DC160000}"/>
    <cellStyle name="Normal 14 17 9" xfId="7351" xr:uid="{00000000-0005-0000-0000-0000DD160000}"/>
    <cellStyle name="Normal 14 18" xfId="7352" xr:uid="{00000000-0005-0000-0000-0000DE160000}"/>
    <cellStyle name="Normal 14 18 10" xfId="7353" xr:uid="{00000000-0005-0000-0000-0000DF160000}"/>
    <cellStyle name="Normal 14 18 11" xfId="7354" xr:uid="{00000000-0005-0000-0000-0000E0160000}"/>
    <cellStyle name="Normal 14 18 12" xfId="7355" xr:uid="{00000000-0005-0000-0000-0000E1160000}"/>
    <cellStyle name="Normal 14 18 13" xfId="7356" xr:uid="{00000000-0005-0000-0000-0000E2160000}"/>
    <cellStyle name="Normal 14 18 14" xfId="7357" xr:uid="{00000000-0005-0000-0000-0000E3160000}"/>
    <cellStyle name="Normal 14 18 15" xfId="7358" xr:uid="{00000000-0005-0000-0000-0000E4160000}"/>
    <cellStyle name="Normal 14 18 16" xfId="7359" xr:uid="{00000000-0005-0000-0000-0000E5160000}"/>
    <cellStyle name="Normal 14 18 17" xfId="7360" xr:uid="{00000000-0005-0000-0000-0000E6160000}"/>
    <cellStyle name="Normal 14 18 18" xfId="7361" xr:uid="{00000000-0005-0000-0000-0000E7160000}"/>
    <cellStyle name="Normal 14 18 2" xfId="7362" xr:uid="{00000000-0005-0000-0000-0000E8160000}"/>
    <cellStyle name="Normal 14 18 3" xfId="7363" xr:uid="{00000000-0005-0000-0000-0000E9160000}"/>
    <cellStyle name="Normal 14 18 4" xfId="7364" xr:uid="{00000000-0005-0000-0000-0000EA160000}"/>
    <cellStyle name="Normal 14 18 5" xfId="7365" xr:uid="{00000000-0005-0000-0000-0000EB160000}"/>
    <cellStyle name="Normal 14 18 6" xfId="7366" xr:uid="{00000000-0005-0000-0000-0000EC160000}"/>
    <cellStyle name="Normal 14 18 7" xfId="7367" xr:uid="{00000000-0005-0000-0000-0000ED160000}"/>
    <cellStyle name="Normal 14 18 8" xfId="7368" xr:uid="{00000000-0005-0000-0000-0000EE160000}"/>
    <cellStyle name="Normal 14 18 9" xfId="7369" xr:uid="{00000000-0005-0000-0000-0000EF160000}"/>
    <cellStyle name="Normal 14 19" xfId="7370" xr:uid="{00000000-0005-0000-0000-0000F0160000}"/>
    <cellStyle name="Normal 14 19 10" xfId="7371" xr:uid="{00000000-0005-0000-0000-0000F1160000}"/>
    <cellStyle name="Normal 14 19 11" xfId="7372" xr:uid="{00000000-0005-0000-0000-0000F2160000}"/>
    <cellStyle name="Normal 14 19 12" xfId="7373" xr:uid="{00000000-0005-0000-0000-0000F3160000}"/>
    <cellStyle name="Normal 14 19 13" xfId="7374" xr:uid="{00000000-0005-0000-0000-0000F4160000}"/>
    <cellStyle name="Normal 14 19 14" xfId="7375" xr:uid="{00000000-0005-0000-0000-0000F5160000}"/>
    <cellStyle name="Normal 14 19 15" xfId="7376" xr:uid="{00000000-0005-0000-0000-0000F6160000}"/>
    <cellStyle name="Normal 14 19 16" xfId="7377" xr:uid="{00000000-0005-0000-0000-0000F7160000}"/>
    <cellStyle name="Normal 14 19 17" xfId="7378" xr:uid="{00000000-0005-0000-0000-0000F8160000}"/>
    <cellStyle name="Normal 14 19 18" xfId="7379" xr:uid="{00000000-0005-0000-0000-0000F9160000}"/>
    <cellStyle name="Normal 14 19 2" xfId="7380" xr:uid="{00000000-0005-0000-0000-0000FA160000}"/>
    <cellStyle name="Normal 14 19 3" xfId="7381" xr:uid="{00000000-0005-0000-0000-0000FB160000}"/>
    <cellStyle name="Normal 14 19 4" xfId="7382" xr:uid="{00000000-0005-0000-0000-0000FC160000}"/>
    <cellStyle name="Normal 14 19 5" xfId="7383" xr:uid="{00000000-0005-0000-0000-0000FD160000}"/>
    <cellStyle name="Normal 14 19 6" xfId="7384" xr:uid="{00000000-0005-0000-0000-0000FE160000}"/>
    <cellStyle name="Normal 14 19 7" xfId="7385" xr:uid="{00000000-0005-0000-0000-0000FF160000}"/>
    <cellStyle name="Normal 14 19 8" xfId="7386" xr:uid="{00000000-0005-0000-0000-000000170000}"/>
    <cellStyle name="Normal 14 19 9" xfId="7387" xr:uid="{00000000-0005-0000-0000-000001170000}"/>
    <cellStyle name="Normal 14 2" xfId="438" xr:uid="{00000000-0005-0000-0000-000002170000}"/>
    <cellStyle name="Normal 14 2 10" xfId="439" xr:uid="{00000000-0005-0000-0000-000003170000}"/>
    <cellStyle name="Normal 14 2 11" xfId="7388" xr:uid="{00000000-0005-0000-0000-000004170000}"/>
    <cellStyle name="Normal 14 2 12" xfId="7389" xr:uid="{00000000-0005-0000-0000-000005170000}"/>
    <cellStyle name="Normal 14 2 13" xfId="7390" xr:uid="{00000000-0005-0000-0000-000006170000}"/>
    <cellStyle name="Normal 14 2 14" xfId="7391" xr:uid="{00000000-0005-0000-0000-000007170000}"/>
    <cellStyle name="Normal 14 2 15" xfId="7392" xr:uid="{00000000-0005-0000-0000-000008170000}"/>
    <cellStyle name="Normal 14 2 16" xfId="7393" xr:uid="{00000000-0005-0000-0000-000009170000}"/>
    <cellStyle name="Normal 14 2 17" xfId="7394" xr:uid="{00000000-0005-0000-0000-00000A170000}"/>
    <cellStyle name="Normal 14 2 18" xfId="7395" xr:uid="{00000000-0005-0000-0000-00000B170000}"/>
    <cellStyle name="Normal 14 2 19" xfId="7396" xr:uid="{00000000-0005-0000-0000-00000C170000}"/>
    <cellStyle name="Normal 14 2 2" xfId="1880" xr:uid="{00000000-0005-0000-0000-00000D170000}"/>
    <cellStyle name="Normal 14 2 2 10" xfId="7397" xr:uid="{00000000-0005-0000-0000-00000E170000}"/>
    <cellStyle name="Normal 14 2 2 11" xfId="7398" xr:uid="{00000000-0005-0000-0000-00000F170000}"/>
    <cellStyle name="Normal 14 2 2 12" xfId="7399" xr:uid="{00000000-0005-0000-0000-000010170000}"/>
    <cellStyle name="Normal 14 2 2 13" xfId="7400" xr:uid="{00000000-0005-0000-0000-000011170000}"/>
    <cellStyle name="Normal 14 2 2 14" xfId="7401" xr:uid="{00000000-0005-0000-0000-000012170000}"/>
    <cellStyle name="Normal 14 2 2 15" xfId="7402" xr:uid="{00000000-0005-0000-0000-000013170000}"/>
    <cellStyle name="Normal 14 2 2 16" xfId="7403" xr:uid="{00000000-0005-0000-0000-000014170000}"/>
    <cellStyle name="Normal 14 2 2 17" xfId="7404" xr:uid="{00000000-0005-0000-0000-000015170000}"/>
    <cellStyle name="Normal 14 2 2 2" xfId="7405" xr:uid="{00000000-0005-0000-0000-000016170000}"/>
    <cellStyle name="Normal 14 2 2 3" xfId="7406" xr:uid="{00000000-0005-0000-0000-000017170000}"/>
    <cellStyle name="Normal 14 2 2 4" xfId="7407" xr:uid="{00000000-0005-0000-0000-000018170000}"/>
    <cellStyle name="Normal 14 2 2 5" xfId="7408" xr:uid="{00000000-0005-0000-0000-000019170000}"/>
    <cellStyle name="Normal 14 2 2 6" xfId="7409" xr:uid="{00000000-0005-0000-0000-00001A170000}"/>
    <cellStyle name="Normal 14 2 2 7" xfId="7410" xr:uid="{00000000-0005-0000-0000-00001B170000}"/>
    <cellStyle name="Normal 14 2 2 8" xfId="7411" xr:uid="{00000000-0005-0000-0000-00001C170000}"/>
    <cellStyle name="Normal 14 2 2 9" xfId="7412" xr:uid="{00000000-0005-0000-0000-00001D170000}"/>
    <cellStyle name="Normal 14 2 20" xfId="7413" xr:uid="{00000000-0005-0000-0000-00001E170000}"/>
    <cellStyle name="Normal 14 2 21" xfId="7414" xr:uid="{00000000-0005-0000-0000-00001F170000}"/>
    <cellStyle name="Normal 14 2 22" xfId="7415" xr:uid="{00000000-0005-0000-0000-000020170000}"/>
    <cellStyle name="Normal 14 2 23" xfId="7416" xr:uid="{00000000-0005-0000-0000-000021170000}"/>
    <cellStyle name="Normal 14 2 24" xfId="7417" xr:uid="{00000000-0005-0000-0000-000022170000}"/>
    <cellStyle name="Normal 14 2 25" xfId="7418" xr:uid="{00000000-0005-0000-0000-000023170000}"/>
    <cellStyle name="Normal 14 2 26" xfId="7419" xr:uid="{00000000-0005-0000-0000-000024170000}"/>
    <cellStyle name="Normal 14 2 27" xfId="7420" xr:uid="{00000000-0005-0000-0000-000025170000}"/>
    <cellStyle name="Normal 14 2 28" xfId="7421" xr:uid="{00000000-0005-0000-0000-000026170000}"/>
    <cellStyle name="Normal 14 2 29" xfId="7422" xr:uid="{00000000-0005-0000-0000-000027170000}"/>
    <cellStyle name="Normal 14 2 3" xfId="7423" xr:uid="{00000000-0005-0000-0000-000028170000}"/>
    <cellStyle name="Normal 14 2 30" xfId="7424" xr:uid="{00000000-0005-0000-0000-000029170000}"/>
    <cellStyle name="Normal 14 2 31" xfId="7425" xr:uid="{00000000-0005-0000-0000-00002A170000}"/>
    <cellStyle name="Normal 14 2 32" xfId="7426" xr:uid="{00000000-0005-0000-0000-00002B170000}"/>
    <cellStyle name="Normal 14 2 33" xfId="7427" xr:uid="{00000000-0005-0000-0000-00002C170000}"/>
    <cellStyle name="Normal 14 2 34" xfId="7428" xr:uid="{00000000-0005-0000-0000-00002D170000}"/>
    <cellStyle name="Normal 14 2 35" xfId="7429" xr:uid="{00000000-0005-0000-0000-00002E170000}"/>
    <cellStyle name="Normal 14 2 36" xfId="7430" xr:uid="{00000000-0005-0000-0000-00002F170000}"/>
    <cellStyle name="Normal 14 2 37" xfId="7431" xr:uid="{00000000-0005-0000-0000-000030170000}"/>
    <cellStyle name="Normal 14 2 38" xfId="7432" xr:uid="{00000000-0005-0000-0000-000031170000}"/>
    <cellStyle name="Normal 14 2 39" xfId="7433" xr:uid="{00000000-0005-0000-0000-000032170000}"/>
    <cellStyle name="Normal 14 2 4" xfId="7434" xr:uid="{00000000-0005-0000-0000-000033170000}"/>
    <cellStyle name="Normal 14 2 40" xfId="7435" xr:uid="{00000000-0005-0000-0000-000034170000}"/>
    <cellStyle name="Normal 14 2 41" xfId="7436" xr:uid="{00000000-0005-0000-0000-000035170000}"/>
    <cellStyle name="Normal 14 2 42" xfId="7437" xr:uid="{00000000-0005-0000-0000-000036170000}"/>
    <cellStyle name="Normal 14 2 43" xfId="7438" xr:uid="{00000000-0005-0000-0000-000037170000}"/>
    <cellStyle name="Normal 14 2 44" xfId="7439" xr:uid="{00000000-0005-0000-0000-000038170000}"/>
    <cellStyle name="Normal 14 2 45" xfId="7440" xr:uid="{00000000-0005-0000-0000-000039170000}"/>
    <cellStyle name="Normal 14 2 46" xfId="7441" xr:uid="{00000000-0005-0000-0000-00003A170000}"/>
    <cellStyle name="Normal 14 2 47" xfId="7442" xr:uid="{00000000-0005-0000-0000-00003B170000}"/>
    <cellStyle name="Normal 14 2 48" xfId="7443" xr:uid="{00000000-0005-0000-0000-00003C170000}"/>
    <cellStyle name="Normal 14 2 49" xfId="7444" xr:uid="{00000000-0005-0000-0000-00003D170000}"/>
    <cellStyle name="Normal 14 2 5" xfId="7445" xr:uid="{00000000-0005-0000-0000-00003E170000}"/>
    <cellStyle name="Normal 14 2 50" xfId="7446" xr:uid="{00000000-0005-0000-0000-00003F170000}"/>
    <cellStyle name="Normal 14 2 51" xfId="7447" xr:uid="{00000000-0005-0000-0000-000040170000}"/>
    <cellStyle name="Normal 14 2 52" xfId="7448" xr:uid="{00000000-0005-0000-0000-000041170000}"/>
    <cellStyle name="Normal 14 2 53" xfId="7449" xr:uid="{00000000-0005-0000-0000-000042170000}"/>
    <cellStyle name="Normal 14 2 54" xfId="7450" xr:uid="{00000000-0005-0000-0000-000043170000}"/>
    <cellStyle name="Normal 14 2 55" xfId="7451" xr:uid="{00000000-0005-0000-0000-000044170000}"/>
    <cellStyle name="Normal 14 2 56" xfId="7452" xr:uid="{00000000-0005-0000-0000-000045170000}"/>
    <cellStyle name="Normal 14 2 57" xfId="7453" xr:uid="{00000000-0005-0000-0000-000046170000}"/>
    <cellStyle name="Normal 14 2 58" xfId="7454" xr:uid="{00000000-0005-0000-0000-000047170000}"/>
    <cellStyle name="Normal 14 2 59" xfId="7455" xr:uid="{00000000-0005-0000-0000-000048170000}"/>
    <cellStyle name="Normal 14 2 6" xfId="7456" xr:uid="{00000000-0005-0000-0000-000049170000}"/>
    <cellStyle name="Normal 14 2 60" xfId="7457" xr:uid="{00000000-0005-0000-0000-00004A170000}"/>
    <cellStyle name="Normal 14 2 61" xfId="7458" xr:uid="{00000000-0005-0000-0000-00004B170000}"/>
    <cellStyle name="Normal 14 2 62" xfId="7459" xr:uid="{00000000-0005-0000-0000-00004C170000}"/>
    <cellStyle name="Normal 14 2 63" xfId="7460" xr:uid="{00000000-0005-0000-0000-00004D170000}"/>
    <cellStyle name="Normal 14 2 64" xfId="7461" xr:uid="{00000000-0005-0000-0000-00004E170000}"/>
    <cellStyle name="Normal 14 2 65" xfId="7462" xr:uid="{00000000-0005-0000-0000-00004F170000}"/>
    <cellStyle name="Normal 14 2 66" xfId="7463" xr:uid="{00000000-0005-0000-0000-000050170000}"/>
    <cellStyle name="Normal 14 2 67" xfId="7464" xr:uid="{00000000-0005-0000-0000-000051170000}"/>
    <cellStyle name="Normal 14 2 68" xfId="7465" xr:uid="{00000000-0005-0000-0000-000052170000}"/>
    <cellStyle name="Normal 14 2 69" xfId="7466" xr:uid="{00000000-0005-0000-0000-000053170000}"/>
    <cellStyle name="Normal 14 2 7" xfId="7467" xr:uid="{00000000-0005-0000-0000-000054170000}"/>
    <cellStyle name="Normal 14 2 70" xfId="7468" xr:uid="{00000000-0005-0000-0000-000055170000}"/>
    <cellStyle name="Normal 14 2 71" xfId="7469" xr:uid="{00000000-0005-0000-0000-000056170000}"/>
    <cellStyle name="Normal 14 2 72" xfId="7470" xr:uid="{00000000-0005-0000-0000-000057170000}"/>
    <cellStyle name="Normal 14 2 73" xfId="7471" xr:uid="{00000000-0005-0000-0000-000058170000}"/>
    <cellStyle name="Normal 14 2 74" xfId="7472" xr:uid="{00000000-0005-0000-0000-000059170000}"/>
    <cellStyle name="Normal 14 2 75" xfId="7473" xr:uid="{00000000-0005-0000-0000-00005A170000}"/>
    <cellStyle name="Normal 14 2 76" xfId="7474" xr:uid="{00000000-0005-0000-0000-00005B170000}"/>
    <cellStyle name="Normal 14 2 77" xfId="7475" xr:uid="{00000000-0005-0000-0000-00005C170000}"/>
    <cellStyle name="Normal 14 2 78" xfId="7476" xr:uid="{00000000-0005-0000-0000-00005D170000}"/>
    <cellStyle name="Normal 14 2 8" xfId="7477" xr:uid="{00000000-0005-0000-0000-00005E170000}"/>
    <cellStyle name="Normal 14 2 9" xfId="7478" xr:uid="{00000000-0005-0000-0000-00005F170000}"/>
    <cellStyle name="Normal 14 2_List of table gaps" xfId="7479" xr:uid="{00000000-0005-0000-0000-000060170000}"/>
    <cellStyle name="Normal 14 20" xfId="7480" xr:uid="{00000000-0005-0000-0000-000061170000}"/>
    <cellStyle name="Normal 14 20 10" xfId="7481" xr:uid="{00000000-0005-0000-0000-000062170000}"/>
    <cellStyle name="Normal 14 20 11" xfId="7482" xr:uid="{00000000-0005-0000-0000-000063170000}"/>
    <cellStyle name="Normal 14 20 12" xfId="7483" xr:uid="{00000000-0005-0000-0000-000064170000}"/>
    <cellStyle name="Normal 14 20 13" xfId="7484" xr:uid="{00000000-0005-0000-0000-000065170000}"/>
    <cellStyle name="Normal 14 20 14" xfId="7485" xr:uid="{00000000-0005-0000-0000-000066170000}"/>
    <cellStyle name="Normal 14 20 15" xfId="7486" xr:uid="{00000000-0005-0000-0000-000067170000}"/>
    <cellStyle name="Normal 14 20 16" xfId="7487" xr:uid="{00000000-0005-0000-0000-000068170000}"/>
    <cellStyle name="Normal 14 20 17" xfId="7488" xr:uid="{00000000-0005-0000-0000-000069170000}"/>
    <cellStyle name="Normal 14 20 18" xfId="7489" xr:uid="{00000000-0005-0000-0000-00006A170000}"/>
    <cellStyle name="Normal 14 20 2" xfId="7490" xr:uid="{00000000-0005-0000-0000-00006B170000}"/>
    <cellStyle name="Normal 14 20 3" xfId="7491" xr:uid="{00000000-0005-0000-0000-00006C170000}"/>
    <cellStyle name="Normal 14 20 4" xfId="7492" xr:uid="{00000000-0005-0000-0000-00006D170000}"/>
    <cellStyle name="Normal 14 20 5" xfId="7493" xr:uid="{00000000-0005-0000-0000-00006E170000}"/>
    <cellStyle name="Normal 14 20 6" xfId="7494" xr:uid="{00000000-0005-0000-0000-00006F170000}"/>
    <cellStyle name="Normal 14 20 7" xfId="7495" xr:uid="{00000000-0005-0000-0000-000070170000}"/>
    <cellStyle name="Normal 14 20 8" xfId="7496" xr:uid="{00000000-0005-0000-0000-000071170000}"/>
    <cellStyle name="Normal 14 20 9" xfId="7497" xr:uid="{00000000-0005-0000-0000-000072170000}"/>
    <cellStyle name="Normal 14 21" xfId="7498" xr:uid="{00000000-0005-0000-0000-000073170000}"/>
    <cellStyle name="Normal 14 21 10" xfId="7499" xr:uid="{00000000-0005-0000-0000-000074170000}"/>
    <cellStyle name="Normal 14 21 11" xfId="7500" xr:uid="{00000000-0005-0000-0000-000075170000}"/>
    <cellStyle name="Normal 14 21 12" xfId="7501" xr:uid="{00000000-0005-0000-0000-000076170000}"/>
    <cellStyle name="Normal 14 21 13" xfId="7502" xr:uid="{00000000-0005-0000-0000-000077170000}"/>
    <cellStyle name="Normal 14 21 14" xfId="7503" xr:uid="{00000000-0005-0000-0000-000078170000}"/>
    <cellStyle name="Normal 14 21 15" xfId="7504" xr:uid="{00000000-0005-0000-0000-000079170000}"/>
    <cellStyle name="Normal 14 21 16" xfId="7505" xr:uid="{00000000-0005-0000-0000-00007A170000}"/>
    <cellStyle name="Normal 14 21 17" xfId="7506" xr:uid="{00000000-0005-0000-0000-00007B170000}"/>
    <cellStyle name="Normal 14 21 18" xfId="7507" xr:uid="{00000000-0005-0000-0000-00007C170000}"/>
    <cellStyle name="Normal 14 21 2" xfId="7508" xr:uid="{00000000-0005-0000-0000-00007D170000}"/>
    <cellStyle name="Normal 14 21 3" xfId="7509" xr:uid="{00000000-0005-0000-0000-00007E170000}"/>
    <cellStyle name="Normal 14 21 4" xfId="7510" xr:uid="{00000000-0005-0000-0000-00007F170000}"/>
    <cellStyle name="Normal 14 21 5" xfId="7511" xr:uid="{00000000-0005-0000-0000-000080170000}"/>
    <cellStyle name="Normal 14 21 6" xfId="7512" xr:uid="{00000000-0005-0000-0000-000081170000}"/>
    <cellStyle name="Normal 14 21 7" xfId="7513" xr:uid="{00000000-0005-0000-0000-000082170000}"/>
    <cellStyle name="Normal 14 21 8" xfId="7514" xr:uid="{00000000-0005-0000-0000-000083170000}"/>
    <cellStyle name="Normal 14 21 9" xfId="7515" xr:uid="{00000000-0005-0000-0000-000084170000}"/>
    <cellStyle name="Normal 14 22" xfId="7516" xr:uid="{00000000-0005-0000-0000-000085170000}"/>
    <cellStyle name="Normal 14 22 10" xfId="7517" xr:uid="{00000000-0005-0000-0000-000086170000}"/>
    <cellStyle name="Normal 14 22 11" xfId="7518" xr:uid="{00000000-0005-0000-0000-000087170000}"/>
    <cellStyle name="Normal 14 22 12" xfId="7519" xr:uid="{00000000-0005-0000-0000-000088170000}"/>
    <cellStyle name="Normal 14 22 13" xfId="7520" xr:uid="{00000000-0005-0000-0000-000089170000}"/>
    <cellStyle name="Normal 14 22 14" xfId="7521" xr:uid="{00000000-0005-0000-0000-00008A170000}"/>
    <cellStyle name="Normal 14 22 15" xfId="7522" xr:uid="{00000000-0005-0000-0000-00008B170000}"/>
    <cellStyle name="Normal 14 22 16" xfId="7523" xr:uid="{00000000-0005-0000-0000-00008C170000}"/>
    <cellStyle name="Normal 14 22 17" xfId="7524" xr:uid="{00000000-0005-0000-0000-00008D170000}"/>
    <cellStyle name="Normal 14 22 18" xfId="7525" xr:uid="{00000000-0005-0000-0000-00008E170000}"/>
    <cellStyle name="Normal 14 22 2" xfId="7526" xr:uid="{00000000-0005-0000-0000-00008F170000}"/>
    <cellStyle name="Normal 14 22 3" xfId="7527" xr:uid="{00000000-0005-0000-0000-000090170000}"/>
    <cellStyle name="Normal 14 22 4" xfId="7528" xr:uid="{00000000-0005-0000-0000-000091170000}"/>
    <cellStyle name="Normal 14 22 5" xfId="7529" xr:uid="{00000000-0005-0000-0000-000092170000}"/>
    <cellStyle name="Normal 14 22 6" xfId="7530" xr:uid="{00000000-0005-0000-0000-000093170000}"/>
    <cellStyle name="Normal 14 22 7" xfId="7531" xr:uid="{00000000-0005-0000-0000-000094170000}"/>
    <cellStyle name="Normal 14 22 8" xfId="7532" xr:uid="{00000000-0005-0000-0000-000095170000}"/>
    <cellStyle name="Normal 14 22 9" xfId="7533" xr:uid="{00000000-0005-0000-0000-000096170000}"/>
    <cellStyle name="Normal 14 23" xfId="7534" xr:uid="{00000000-0005-0000-0000-000097170000}"/>
    <cellStyle name="Normal 14 23 10" xfId="7535" xr:uid="{00000000-0005-0000-0000-000098170000}"/>
    <cellStyle name="Normal 14 23 11" xfId="7536" xr:uid="{00000000-0005-0000-0000-000099170000}"/>
    <cellStyle name="Normal 14 23 12" xfId="7537" xr:uid="{00000000-0005-0000-0000-00009A170000}"/>
    <cellStyle name="Normal 14 23 13" xfId="7538" xr:uid="{00000000-0005-0000-0000-00009B170000}"/>
    <cellStyle name="Normal 14 23 14" xfId="7539" xr:uid="{00000000-0005-0000-0000-00009C170000}"/>
    <cellStyle name="Normal 14 23 15" xfId="7540" xr:uid="{00000000-0005-0000-0000-00009D170000}"/>
    <cellStyle name="Normal 14 23 16" xfId="7541" xr:uid="{00000000-0005-0000-0000-00009E170000}"/>
    <cellStyle name="Normal 14 23 17" xfId="7542" xr:uid="{00000000-0005-0000-0000-00009F170000}"/>
    <cellStyle name="Normal 14 23 18" xfId="7543" xr:uid="{00000000-0005-0000-0000-0000A0170000}"/>
    <cellStyle name="Normal 14 23 2" xfId="7544" xr:uid="{00000000-0005-0000-0000-0000A1170000}"/>
    <cellStyle name="Normal 14 23 3" xfId="7545" xr:uid="{00000000-0005-0000-0000-0000A2170000}"/>
    <cellStyle name="Normal 14 23 4" xfId="7546" xr:uid="{00000000-0005-0000-0000-0000A3170000}"/>
    <cellStyle name="Normal 14 23 5" xfId="7547" xr:uid="{00000000-0005-0000-0000-0000A4170000}"/>
    <cellStyle name="Normal 14 23 6" xfId="7548" xr:uid="{00000000-0005-0000-0000-0000A5170000}"/>
    <cellStyle name="Normal 14 23 7" xfId="7549" xr:uid="{00000000-0005-0000-0000-0000A6170000}"/>
    <cellStyle name="Normal 14 23 8" xfId="7550" xr:uid="{00000000-0005-0000-0000-0000A7170000}"/>
    <cellStyle name="Normal 14 23 9" xfId="7551" xr:uid="{00000000-0005-0000-0000-0000A8170000}"/>
    <cellStyle name="Normal 14 24" xfId="7552" xr:uid="{00000000-0005-0000-0000-0000A9170000}"/>
    <cellStyle name="Normal 14 24 10" xfId="7553" xr:uid="{00000000-0005-0000-0000-0000AA170000}"/>
    <cellStyle name="Normal 14 24 11" xfId="7554" xr:uid="{00000000-0005-0000-0000-0000AB170000}"/>
    <cellStyle name="Normal 14 24 12" xfId="7555" xr:uid="{00000000-0005-0000-0000-0000AC170000}"/>
    <cellStyle name="Normal 14 24 13" xfId="7556" xr:uid="{00000000-0005-0000-0000-0000AD170000}"/>
    <cellStyle name="Normal 14 24 14" xfId="7557" xr:uid="{00000000-0005-0000-0000-0000AE170000}"/>
    <cellStyle name="Normal 14 24 15" xfId="7558" xr:uid="{00000000-0005-0000-0000-0000AF170000}"/>
    <cellStyle name="Normal 14 24 16" xfId="7559" xr:uid="{00000000-0005-0000-0000-0000B0170000}"/>
    <cellStyle name="Normal 14 24 17" xfId="7560" xr:uid="{00000000-0005-0000-0000-0000B1170000}"/>
    <cellStyle name="Normal 14 24 18" xfId="7561" xr:uid="{00000000-0005-0000-0000-0000B2170000}"/>
    <cellStyle name="Normal 14 24 2" xfId="7562" xr:uid="{00000000-0005-0000-0000-0000B3170000}"/>
    <cellStyle name="Normal 14 24 3" xfId="7563" xr:uid="{00000000-0005-0000-0000-0000B4170000}"/>
    <cellStyle name="Normal 14 24 4" xfId="7564" xr:uid="{00000000-0005-0000-0000-0000B5170000}"/>
    <cellStyle name="Normal 14 24 5" xfId="7565" xr:uid="{00000000-0005-0000-0000-0000B6170000}"/>
    <cellStyle name="Normal 14 24 6" xfId="7566" xr:uid="{00000000-0005-0000-0000-0000B7170000}"/>
    <cellStyle name="Normal 14 24 7" xfId="7567" xr:uid="{00000000-0005-0000-0000-0000B8170000}"/>
    <cellStyle name="Normal 14 24 8" xfId="7568" xr:uid="{00000000-0005-0000-0000-0000B9170000}"/>
    <cellStyle name="Normal 14 24 9" xfId="7569" xr:uid="{00000000-0005-0000-0000-0000BA170000}"/>
    <cellStyle name="Normal 14 25" xfId="7570" xr:uid="{00000000-0005-0000-0000-0000BB170000}"/>
    <cellStyle name="Normal 14 26" xfId="7571" xr:uid="{00000000-0005-0000-0000-0000BC170000}"/>
    <cellStyle name="Normal 14 27" xfId="7572" xr:uid="{00000000-0005-0000-0000-0000BD170000}"/>
    <cellStyle name="Normal 14 28" xfId="7573" xr:uid="{00000000-0005-0000-0000-0000BE170000}"/>
    <cellStyle name="Normal 14 29" xfId="7574" xr:uid="{00000000-0005-0000-0000-0000BF170000}"/>
    <cellStyle name="Normal 14 3" xfId="1879" xr:uid="{00000000-0005-0000-0000-0000C0170000}"/>
    <cellStyle name="Normal 14 3 2" xfId="7575" xr:uid="{00000000-0005-0000-0000-0000C1170000}"/>
    <cellStyle name="Normal 14 3 2 2" xfId="7576" xr:uid="{00000000-0005-0000-0000-0000C2170000}"/>
    <cellStyle name="Normal 14 3 2 3" xfId="7577" xr:uid="{00000000-0005-0000-0000-0000C3170000}"/>
    <cellStyle name="Normal 14 3 2 4" xfId="7578" xr:uid="{00000000-0005-0000-0000-0000C4170000}"/>
    <cellStyle name="Normal 14 3 2 5" xfId="7579" xr:uid="{00000000-0005-0000-0000-0000C5170000}"/>
    <cellStyle name="Normal 14 3 2 6" xfId="7580" xr:uid="{00000000-0005-0000-0000-0000C6170000}"/>
    <cellStyle name="Normal 14 3 2 7" xfId="7581" xr:uid="{00000000-0005-0000-0000-0000C7170000}"/>
    <cellStyle name="Normal 14 3 2 8" xfId="7582" xr:uid="{00000000-0005-0000-0000-0000C8170000}"/>
    <cellStyle name="Normal 14 3 3" xfId="7583" xr:uid="{00000000-0005-0000-0000-0000C9170000}"/>
    <cellStyle name="Normal 14 3 4" xfId="7584" xr:uid="{00000000-0005-0000-0000-0000CA170000}"/>
    <cellStyle name="Normal 14 3 5" xfId="7585" xr:uid="{00000000-0005-0000-0000-0000CB170000}"/>
    <cellStyle name="Normal 14 3 6" xfId="7586" xr:uid="{00000000-0005-0000-0000-0000CC170000}"/>
    <cellStyle name="Normal 14 3 7" xfId="7587" xr:uid="{00000000-0005-0000-0000-0000CD170000}"/>
    <cellStyle name="Normal 14 3 8" xfId="7588" xr:uid="{00000000-0005-0000-0000-0000CE170000}"/>
    <cellStyle name="Normal 14 3 9" xfId="7589" xr:uid="{00000000-0005-0000-0000-0000CF170000}"/>
    <cellStyle name="Normal 14 30" xfId="7590" xr:uid="{00000000-0005-0000-0000-0000D0170000}"/>
    <cellStyle name="Normal 14 31" xfId="7591" xr:uid="{00000000-0005-0000-0000-0000D1170000}"/>
    <cellStyle name="Normal 14 32" xfId="7592" xr:uid="{00000000-0005-0000-0000-0000D2170000}"/>
    <cellStyle name="Normal 14 33" xfId="7593" xr:uid="{00000000-0005-0000-0000-0000D3170000}"/>
    <cellStyle name="Normal 14 34" xfId="7594" xr:uid="{00000000-0005-0000-0000-0000D4170000}"/>
    <cellStyle name="Normal 14 35" xfId="7595" xr:uid="{00000000-0005-0000-0000-0000D5170000}"/>
    <cellStyle name="Normal 14 36" xfId="7596" xr:uid="{00000000-0005-0000-0000-0000D6170000}"/>
    <cellStyle name="Normal 14 37" xfId="7597" xr:uid="{00000000-0005-0000-0000-0000D7170000}"/>
    <cellStyle name="Normal 14 38" xfId="7598" xr:uid="{00000000-0005-0000-0000-0000D8170000}"/>
    <cellStyle name="Normal 14 39" xfId="7599" xr:uid="{00000000-0005-0000-0000-0000D9170000}"/>
    <cellStyle name="Normal 14 4" xfId="7600" xr:uid="{00000000-0005-0000-0000-0000DA170000}"/>
    <cellStyle name="Normal 14 4 10" xfId="7601" xr:uid="{00000000-0005-0000-0000-0000DB170000}"/>
    <cellStyle name="Normal 14 4 11" xfId="7602" xr:uid="{00000000-0005-0000-0000-0000DC170000}"/>
    <cellStyle name="Normal 14 4 12" xfId="7603" xr:uid="{00000000-0005-0000-0000-0000DD170000}"/>
    <cellStyle name="Normal 14 4 13" xfId="7604" xr:uid="{00000000-0005-0000-0000-0000DE170000}"/>
    <cellStyle name="Normal 14 4 14" xfId="7605" xr:uid="{00000000-0005-0000-0000-0000DF170000}"/>
    <cellStyle name="Normal 14 4 15" xfId="7606" xr:uid="{00000000-0005-0000-0000-0000E0170000}"/>
    <cellStyle name="Normal 14 4 16" xfId="7607" xr:uid="{00000000-0005-0000-0000-0000E1170000}"/>
    <cellStyle name="Normal 14 4 17" xfId="7608" xr:uid="{00000000-0005-0000-0000-0000E2170000}"/>
    <cellStyle name="Normal 14 4 18" xfId="7609" xr:uid="{00000000-0005-0000-0000-0000E3170000}"/>
    <cellStyle name="Normal 14 4 2" xfId="7610" xr:uid="{00000000-0005-0000-0000-0000E4170000}"/>
    <cellStyle name="Normal 14 4 3" xfId="7611" xr:uid="{00000000-0005-0000-0000-0000E5170000}"/>
    <cellStyle name="Normal 14 4 4" xfId="7612" xr:uid="{00000000-0005-0000-0000-0000E6170000}"/>
    <cellStyle name="Normal 14 4 5" xfId="7613" xr:uid="{00000000-0005-0000-0000-0000E7170000}"/>
    <cellStyle name="Normal 14 4 6" xfId="7614" xr:uid="{00000000-0005-0000-0000-0000E8170000}"/>
    <cellStyle name="Normal 14 4 7" xfId="7615" xr:uid="{00000000-0005-0000-0000-0000E9170000}"/>
    <cellStyle name="Normal 14 4 8" xfId="7616" xr:uid="{00000000-0005-0000-0000-0000EA170000}"/>
    <cellStyle name="Normal 14 4 9" xfId="7617" xr:uid="{00000000-0005-0000-0000-0000EB170000}"/>
    <cellStyle name="Normal 14 40" xfId="7618" xr:uid="{00000000-0005-0000-0000-0000EC170000}"/>
    <cellStyle name="Normal 14 41" xfId="7619" xr:uid="{00000000-0005-0000-0000-0000ED170000}"/>
    <cellStyle name="Normal 14 42" xfId="7620" xr:uid="{00000000-0005-0000-0000-0000EE170000}"/>
    <cellStyle name="Normal 14 43" xfId="7621" xr:uid="{00000000-0005-0000-0000-0000EF170000}"/>
    <cellStyle name="Normal 14 44" xfId="7622" xr:uid="{00000000-0005-0000-0000-0000F0170000}"/>
    <cellStyle name="Normal 14 45" xfId="7623" xr:uid="{00000000-0005-0000-0000-0000F1170000}"/>
    <cellStyle name="Normal 14 46" xfId="7624" xr:uid="{00000000-0005-0000-0000-0000F2170000}"/>
    <cellStyle name="Normal 14 47" xfId="7625" xr:uid="{00000000-0005-0000-0000-0000F3170000}"/>
    <cellStyle name="Normal 14 48" xfId="7626" xr:uid="{00000000-0005-0000-0000-0000F4170000}"/>
    <cellStyle name="Normal 14 49" xfId="7627" xr:uid="{00000000-0005-0000-0000-0000F5170000}"/>
    <cellStyle name="Normal 14 5" xfId="7628" xr:uid="{00000000-0005-0000-0000-0000F6170000}"/>
    <cellStyle name="Normal 14 5 10" xfId="7629" xr:uid="{00000000-0005-0000-0000-0000F7170000}"/>
    <cellStyle name="Normal 14 5 11" xfId="7630" xr:uid="{00000000-0005-0000-0000-0000F8170000}"/>
    <cellStyle name="Normal 14 5 12" xfId="7631" xr:uid="{00000000-0005-0000-0000-0000F9170000}"/>
    <cellStyle name="Normal 14 5 13" xfId="7632" xr:uid="{00000000-0005-0000-0000-0000FA170000}"/>
    <cellStyle name="Normal 14 5 14" xfId="7633" xr:uid="{00000000-0005-0000-0000-0000FB170000}"/>
    <cellStyle name="Normal 14 5 15" xfId="7634" xr:uid="{00000000-0005-0000-0000-0000FC170000}"/>
    <cellStyle name="Normal 14 5 16" xfId="7635" xr:uid="{00000000-0005-0000-0000-0000FD170000}"/>
    <cellStyle name="Normal 14 5 17" xfId="7636" xr:uid="{00000000-0005-0000-0000-0000FE170000}"/>
    <cellStyle name="Normal 14 5 18" xfId="7637" xr:uid="{00000000-0005-0000-0000-0000FF170000}"/>
    <cellStyle name="Normal 14 5 2" xfId="7638" xr:uid="{00000000-0005-0000-0000-000000180000}"/>
    <cellStyle name="Normal 14 5 3" xfId="7639" xr:uid="{00000000-0005-0000-0000-000001180000}"/>
    <cellStyle name="Normal 14 5 4" xfId="7640" xr:uid="{00000000-0005-0000-0000-000002180000}"/>
    <cellStyle name="Normal 14 5 5" xfId="7641" xr:uid="{00000000-0005-0000-0000-000003180000}"/>
    <cellStyle name="Normal 14 5 6" xfId="7642" xr:uid="{00000000-0005-0000-0000-000004180000}"/>
    <cellStyle name="Normal 14 5 7" xfId="7643" xr:uid="{00000000-0005-0000-0000-000005180000}"/>
    <cellStyle name="Normal 14 5 8" xfId="7644" xr:uid="{00000000-0005-0000-0000-000006180000}"/>
    <cellStyle name="Normal 14 5 9" xfId="7645" xr:uid="{00000000-0005-0000-0000-000007180000}"/>
    <cellStyle name="Normal 14 50" xfId="7646" xr:uid="{00000000-0005-0000-0000-000008180000}"/>
    <cellStyle name="Normal 14 51" xfId="7647" xr:uid="{00000000-0005-0000-0000-000009180000}"/>
    <cellStyle name="Normal 14 52" xfId="7648" xr:uid="{00000000-0005-0000-0000-00000A180000}"/>
    <cellStyle name="Normal 14 53" xfId="7649" xr:uid="{00000000-0005-0000-0000-00000B180000}"/>
    <cellStyle name="Normal 14 54" xfId="7650" xr:uid="{00000000-0005-0000-0000-00000C180000}"/>
    <cellStyle name="Normal 14 55" xfId="7651" xr:uid="{00000000-0005-0000-0000-00000D180000}"/>
    <cellStyle name="Normal 14 56" xfId="7652" xr:uid="{00000000-0005-0000-0000-00000E180000}"/>
    <cellStyle name="Normal 14 57" xfId="7653" xr:uid="{00000000-0005-0000-0000-00000F180000}"/>
    <cellStyle name="Normal 14 58" xfId="7654" xr:uid="{00000000-0005-0000-0000-000010180000}"/>
    <cellStyle name="Normal 14 59" xfId="7655" xr:uid="{00000000-0005-0000-0000-000011180000}"/>
    <cellStyle name="Normal 14 6" xfId="7656" xr:uid="{00000000-0005-0000-0000-000012180000}"/>
    <cellStyle name="Normal 14 6 10" xfId="7657" xr:uid="{00000000-0005-0000-0000-000013180000}"/>
    <cellStyle name="Normal 14 6 11" xfId="7658" xr:uid="{00000000-0005-0000-0000-000014180000}"/>
    <cellStyle name="Normal 14 6 12" xfId="7659" xr:uid="{00000000-0005-0000-0000-000015180000}"/>
    <cellStyle name="Normal 14 6 13" xfId="7660" xr:uid="{00000000-0005-0000-0000-000016180000}"/>
    <cellStyle name="Normal 14 6 14" xfId="7661" xr:uid="{00000000-0005-0000-0000-000017180000}"/>
    <cellStyle name="Normal 14 6 15" xfId="7662" xr:uid="{00000000-0005-0000-0000-000018180000}"/>
    <cellStyle name="Normal 14 6 16" xfId="7663" xr:uid="{00000000-0005-0000-0000-000019180000}"/>
    <cellStyle name="Normal 14 6 17" xfId="7664" xr:uid="{00000000-0005-0000-0000-00001A180000}"/>
    <cellStyle name="Normal 14 6 18" xfId="7665" xr:uid="{00000000-0005-0000-0000-00001B180000}"/>
    <cellStyle name="Normal 14 6 2" xfId="7666" xr:uid="{00000000-0005-0000-0000-00001C180000}"/>
    <cellStyle name="Normal 14 6 3" xfId="7667" xr:uid="{00000000-0005-0000-0000-00001D180000}"/>
    <cellStyle name="Normal 14 6 4" xfId="7668" xr:uid="{00000000-0005-0000-0000-00001E180000}"/>
    <cellStyle name="Normal 14 6 5" xfId="7669" xr:uid="{00000000-0005-0000-0000-00001F180000}"/>
    <cellStyle name="Normal 14 6 6" xfId="7670" xr:uid="{00000000-0005-0000-0000-000020180000}"/>
    <cellStyle name="Normal 14 6 7" xfId="7671" xr:uid="{00000000-0005-0000-0000-000021180000}"/>
    <cellStyle name="Normal 14 6 8" xfId="7672" xr:uid="{00000000-0005-0000-0000-000022180000}"/>
    <cellStyle name="Normal 14 6 9" xfId="7673" xr:uid="{00000000-0005-0000-0000-000023180000}"/>
    <cellStyle name="Normal 14 60" xfId="7674" xr:uid="{00000000-0005-0000-0000-000024180000}"/>
    <cellStyle name="Normal 14 61" xfId="7675" xr:uid="{00000000-0005-0000-0000-000025180000}"/>
    <cellStyle name="Normal 14 62" xfId="7676" xr:uid="{00000000-0005-0000-0000-000026180000}"/>
    <cellStyle name="Normal 14 63" xfId="7677" xr:uid="{00000000-0005-0000-0000-000027180000}"/>
    <cellStyle name="Normal 14 64" xfId="7678" xr:uid="{00000000-0005-0000-0000-000028180000}"/>
    <cellStyle name="Normal 14 65" xfId="7679" xr:uid="{00000000-0005-0000-0000-000029180000}"/>
    <cellStyle name="Normal 14 66" xfId="7680" xr:uid="{00000000-0005-0000-0000-00002A180000}"/>
    <cellStyle name="Normal 14 67" xfId="7681" xr:uid="{00000000-0005-0000-0000-00002B180000}"/>
    <cellStyle name="Normal 14 68" xfId="7682" xr:uid="{00000000-0005-0000-0000-00002C180000}"/>
    <cellStyle name="Normal 14 69" xfId="7683" xr:uid="{00000000-0005-0000-0000-00002D180000}"/>
    <cellStyle name="Normal 14 7" xfId="7684" xr:uid="{00000000-0005-0000-0000-00002E180000}"/>
    <cellStyle name="Normal 14 7 10" xfId="7685" xr:uid="{00000000-0005-0000-0000-00002F180000}"/>
    <cellStyle name="Normal 14 7 11" xfId="7686" xr:uid="{00000000-0005-0000-0000-000030180000}"/>
    <cellStyle name="Normal 14 7 12" xfId="7687" xr:uid="{00000000-0005-0000-0000-000031180000}"/>
    <cellStyle name="Normal 14 7 13" xfId="7688" xr:uid="{00000000-0005-0000-0000-000032180000}"/>
    <cellStyle name="Normal 14 7 14" xfId="7689" xr:uid="{00000000-0005-0000-0000-000033180000}"/>
    <cellStyle name="Normal 14 7 15" xfId="7690" xr:uid="{00000000-0005-0000-0000-000034180000}"/>
    <cellStyle name="Normal 14 7 16" xfId="7691" xr:uid="{00000000-0005-0000-0000-000035180000}"/>
    <cellStyle name="Normal 14 7 17" xfId="7692" xr:uid="{00000000-0005-0000-0000-000036180000}"/>
    <cellStyle name="Normal 14 7 18" xfId="7693" xr:uid="{00000000-0005-0000-0000-000037180000}"/>
    <cellStyle name="Normal 14 7 2" xfId="7694" xr:uid="{00000000-0005-0000-0000-000038180000}"/>
    <cellStyle name="Normal 14 7 3" xfId="7695" xr:uid="{00000000-0005-0000-0000-000039180000}"/>
    <cellStyle name="Normal 14 7 4" xfId="7696" xr:uid="{00000000-0005-0000-0000-00003A180000}"/>
    <cellStyle name="Normal 14 7 5" xfId="7697" xr:uid="{00000000-0005-0000-0000-00003B180000}"/>
    <cellStyle name="Normal 14 7 6" xfId="7698" xr:uid="{00000000-0005-0000-0000-00003C180000}"/>
    <cellStyle name="Normal 14 7 7" xfId="7699" xr:uid="{00000000-0005-0000-0000-00003D180000}"/>
    <cellStyle name="Normal 14 7 8" xfId="7700" xr:uid="{00000000-0005-0000-0000-00003E180000}"/>
    <cellStyle name="Normal 14 7 9" xfId="7701" xr:uid="{00000000-0005-0000-0000-00003F180000}"/>
    <cellStyle name="Normal 14 70" xfId="7702" xr:uid="{00000000-0005-0000-0000-000040180000}"/>
    <cellStyle name="Normal 14 71" xfId="7703" xr:uid="{00000000-0005-0000-0000-000041180000}"/>
    <cellStyle name="Normal 14 72" xfId="7704" xr:uid="{00000000-0005-0000-0000-000042180000}"/>
    <cellStyle name="Normal 14 73" xfId="7705" xr:uid="{00000000-0005-0000-0000-000043180000}"/>
    <cellStyle name="Normal 14 74" xfId="7706" xr:uid="{00000000-0005-0000-0000-000044180000}"/>
    <cellStyle name="Normal 14 75" xfId="7707" xr:uid="{00000000-0005-0000-0000-000045180000}"/>
    <cellStyle name="Normal 14 76" xfId="7708" xr:uid="{00000000-0005-0000-0000-000046180000}"/>
    <cellStyle name="Normal 14 77" xfId="7709" xr:uid="{00000000-0005-0000-0000-000047180000}"/>
    <cellStyle name="Normal 14 78" xfId="7710" xr:uid="{00000000-0005-0000-0000-000048180000}"/>
    <cellStyle name="Normal 14 79" xfId="7711" xr:uid="{00000000-0005-0000-0000-000049180000}"/>
    <cellStyle name="Normal 14 8" xfId="7712" xr:uid="{00000000-0005-0000-0000-00004A180000}"/>
    <cellStyle name="Normal 14 8 10" xfId="7713" xr:uid="{00000000-0005-0000-0000-00004B180000}"/>
    <cellStyle name="Normal 14 8 11" xfId="7714" xr:uid="{00000000-0005-0000-0000-00004C180000}"/>
    <cellStyle name="Normal 14 8 12" xfId="7715" xr:uid="{00000000-0005-0000-0000-00004D180000}"/>
    <cellStyle name="Normal 14 8 13" xfId="7716" xr:uid="{00000000-0005-0000-0000-00004E180000}"/>
    <cellStyle name="Normal 14 8 14" xfId="7717" xr:uid="{00000000-0005-0000-0000-00004F180000}"/>
    <cellStyle name="Normal 14 8 15" xfId="7718" xr:uid="{00000000-0005-0000-0000-000050180000}"/>
    <cellStyle name="Normal 14 8 16" xfId="7719" xr:uid="{00000000-0005-0000-0000-000051180000}"/>
    <cellStyle name="Normal 14 8 17" xfId="7720" xr:uid="{00000000-0005-0000-0000-000052180000}"/>
    <cellStyle name="Normal 14 8 18" xfId="7721" xr:uid="{00000000-0005-0000-0000-000053180000}"/>
    <cellStyle name="Normal 14 8 2" xfId="7722" xr:uid="{00000000-0005-0000-0000-000054180000}"/>
    <cellStyle name="Normal 14 8 3" xfId="7723" xr:uid="{00000000-0005-0000-0000-000055180000}"/>
    <cellStyle name="Normal 14 8 4" xfId="7724" xr:uid="{00000000-0005-0000-0000-000056180000}"/>
    <cellStyle name="Normal 14 8 5" xfId="7725" xr:uid="{00000000-0005-0000-0000-000057180000}"/>
    <cellStyle name="Normal 14 8 6" xfId="7726" xr:uid="{00000000-0005-0000-0000-000058180000}"/>
    <cellStyle name="Normal 14 8 7" xfId="7727" xr:uid="{00000000-0005-0000-0000-000059180000}"/>
    <cellStyle name="Normal 14 8 8" xfId="7728" xr:uid="{00000000-0005-0000-0000-00005A180000}"/>
    <cellStyle name="Normal 14 8 9" xfId="7729" xr:uid="{00000000-0005-0000-0000-00005B180000}"/>
    <cellStyle name="Normal 14 80" xfId="7730" xr:uid="{00000000-0005-0000-0000-00005C180000}"/>
    <cellStyle name="Normal 14 81" xfId="7731" xr:uid="{00000000-0005-0000-0000-00005D180000}"/>
    <cellStyle name="Normal 14 82" xfId="7732" xr:uid="{00000000-0005-0000-0000-00005E180000}"/>
    <cellStyle name="Normal 14 83" xfId="7733" xr:uid="{00000000-0005-0000-0000-00005F180000}"/>
    <cellStyle name="Normal 14 84" xfId="7734" xr:uid="{00000000-0005-0000-0000-000060180000}"/>
    <cellStyle name="Normal 14 85" xfId="7735" xr:uid="{00000000-0005-0000-0000-000061180000}"/>
    <cellStyle name="Normal 14 86" xfId="7736" xr:uid="{00000000-0005-0000-0000-000062180000}"/>
    <cellStyle name="Normal 14 87" xfId="7737" xr:uid="{00000000-0005-0000-0000-000063180000}"/>
    <cellStyle name="Normal 14 88" xfId="7738" xr:uid="{00000000-0005-0000-0000-000064180000}"/>
    <cellStyle name="Normal 14 89" xfId="7739" xr:uid="{00000000-0005-0000-0000-000065180000}"/>
    <cellStyle name="Normal 14 9" xfId="7740" xr:uid="{00000000-0005-0000-0000-000066180000}"/>
    <cellStyle name="Normal 14 9 10" xfId="7741" xr:uid="{00000000-0005-0000-0000-000067180000}"/>
    <cellStyle name="Normal 14 9 11" xfId="7742" xr:uid="{00000000-0005-0000-0000-000068180000}"/>
    <cellStyle name="Normal 14 9 12" xfId="7743" xr:uid="{00000000-0005-0000-0000-000069180000}"/>
    <cellStyle name="Normal 14 9 13" xfId="7744" xr:uid="{00000000-0005-0000-0000-00006A180000}"/>
    <cellStyle name="Normal 14 9 14" xfId="7745" xr:uid="{00000000-0005-0000-0000-00006B180000}"/>
    <cellStyle name="Normal 14 9 15" xfId="7746" xr:uid="{00000000-0005-0000-0000-00006C180000}"/>
    <cellStyle name="Normal 14 9 16" xfId="7747" xr:uid="{00000000-0005-0000-0000-00006D180000}"/>
    <cellStyle name="Normal 14 9 17" xfId="7748" xr:uid="{00000000-0005-0000-0000-00006E180000}"/>
    <cellStyle name="Normal 14 9 18" xfId="7749" xr:uid="{00000000-0005-0000-0000-00006F180000}"/>
    <cellStyle name="Normal 14 9 2" xfId="7750" xr:uid="{00000000-0005-0000-0000-000070180000}"/>
    <cellStyle name="Normal 14 9 3" xfId="7751" xr:uid="{00000000-0005-0000-0000-000071180000}"/>
    <cellStyle name="Normal 14 9 4" xfId="7752" xr:uid="{00000000-0005-0000-0000-000072180000}"/>
    <cellStyle name="Normal 14 9 5" xfId="7753" xr:uid="{00000000-0005-0000-0000-000073180000}"/>
    <cellStyle name="Normal 14 9 6" xfId="7754" xr:uid="{00000000-0005-0000-0000-000074180000}"/>
    <cellStyle name="Normal 14 9 7" xfId="7755" xr:uid="{00000000-0005-0000-0000-000075180000}"/>
    <cellStyle name="Normal 14 9 8" xfId="7756" xr:uid="{00000000-0005-0000-0000-000076180000}"/>
    <cellStyle name="Normal 14 9 9" xfId="7757" xr:uid="{00000000-0005-0000-0000-000077180000}"/>
    <cellStyle name="Normal 14 90" xfId="7758" xr:uid="{00000000-0005-0000-0000-000078180000}"/>
    <cellStyle name="Normal 14 91" xfId="7759" xr:uid="{00000000-0005-0000-0000-000079180000}"/>
    <cellStyle name="Normal 14 92" xfId="7760" xr:uid="{00000000-0005-0000-0000-00007A180000}"/>
    <cellStyle name="Normal 14 93" xfId="7761" xr:uid="{00000000-0005-0000-0000-00007B180000}"/>
    <cellStyle name="Normal 14 94" xfId="7762" xr:uid="{00000000-0005-0000-0000-00007C180000}"/>
    <cellStyle name="Normal 14 95" xfId="7763" xr:uid="{00000000-0005-0000-0000-00007D180000}"/>
    <cellStyle name="Normal 14 96" xfId="7764" xr:uid="{00000000-0005-0000-0000-00007E180000}"/>
    <cellStyle name="Normal 14_4 28 1_Asst_Health_Crit_AllTO_RIIO_20110714pm" xfId="7765" xr:uid="{00000000-0005-0000-0000-00007F180000}"/>
    <cellStyle name="Normal 15" xfId="440" xr:uid="{00000000-0005-0000-0000-000080180000}"/>
    <cellStyle name="Normal 15 10" xfId="7766" xr:uid="{00000000-0005-0000-0000-000081180000}"/>
    <cellStyle name="Normal 15 10 2" xfId="7767" xr:uid="{00000000-0005-0000-0000-000082180000}"/>
    <cellStyle name="Normal 15 11" xfId="7768" xr:uid="{00000000-0005-0000-0000-000083180000}"/>
    <cellStyle name="Normal 15 11 2" xfId="7769" xr:uid="{00000000-0005-0000-0000-000084180000}"/>
    <cellStyle name="Normal 15 12" xfId="7770" xr:uid="{00000000-0005-0000-0000-000085180000}"/>
    <cellStyle name="Normal 15 12 2" xfId="7771" xr:uid="{00000000-0005-0000-0000-000086180000}"/>
    <cellStyle name="Normal 15 13" xfId="7772" xr:uid="{00000000-0005-0000-0000-000087180000}"/>
    <cellStyle name="Normal 15 13 2" xfId="7773" xr:uid="{00000000-0005-0000-0000-000088180000}"/>
    <cellStyle name="Normal 15 14" xfId="7774" xr:uid="{00000000-0005-0000-0000-000089180000}"/>
    <cellStyle name="Normal 15 14 2" xfId="7775" xr:uid="{00000000-0005-0000-0000-00008A180000}"/>
    <cellStyle name="Normal 15 15" xfId="7776" xr:uid="{00000000-0005-0000-0000-00008B180000}"/>
    <cellStyle name="Normal 15 15 2" xfId="7777" xr:uid="{00000000-0005-0000-0000-00008C180000}"/>
    <cellStyle name="Normal 15 16" xfId="7778" xr:uid="{00000000-0005-0000-0000-00008D180000}"/>
    <cellStyle name="Normal 15 16 2" xfId="7779" xr:uid="{00000000-0005-0000-0000-00008E180000}"/>
    <cellStyle name="Normal 15 17" xfId="7780" xr:uid="{00000000-0005-0000-0000-00008F180000}"/>
    <cellStyle name="Normal 15 17 2" xfId="7781" xr:uid="{00000000-0005-0000-0000-000090180000}"/>
    <cellStyle name="Normal 15 18" xfId="7782" xr:uid="{00000000-0005-0000-0000-000091180000}"/>
    <cellStyle name="Normal 15 18 2" xfId="7783" xr:uid="{00000000-0005-0000-0000-000092180000}"/>
    <cellStyle name="Normal 15 19" xfId="7784" xr:uid="{00000000-0005-0000-0000-000093180000}"/>
    <cellStyle name="Normal 15 19 2" xfId="7785" xr:uid="{00000000-0005-0000-0000-000094180000}"/>
    <cellStyle name="Normal 15 2" xfId="441" xr:uid="{00000000-0005-0000-0000-000095180000}"/>
    <cellStyle name="Normal 15 2 2" xfId="1882" xr:uid="{00000000-0005-0000-0000-000096180000}"/>
    <cellStyle name="Normal 15 2 2 2" xfId="7786" xr:uid="{00000000-0005-0000-0000-000097180000}"/>
    <cellStyle name="Normal 15 2 2 3" xfId="7787" xr:uid="{00000000-0005-0000-0000-000098180000}"/>
    <cellStyle name="Normal 15 2 3" xfId="7788" xr:uid="{00000000-0005-0000-0000-000099180000}"/>
    <cellStyle name="Normal 15 2 4" xfId="7789" xr:uid="{00000000-0005-0000-0000-00009A180000}"/>
    <cellStyle name="Normal 15 2 5" xfId="7790" xr:uid="{00000000-0005-0000-0000-00009B180000}"/>
    <cellStyle name="Normal 15 2 6" xfId="7791" xr:uid="{00000000-0005-0000-0000-00009C180000}"/>
    <cellStyle name="Normal 15 2 7" xfId="7792" xr:uid="{00000000-0005-0000-0000-00009D180000}"/>
    <cellStyle name="Normal 15 2 7 2" xfId="7793" xr:uid="{00000000-0005-0000-0000-00009E180000}"/>
    <cellStyle name="Normal 15 20" xfId="7794" xr:uid="{00000000-0005-0000-0000-00009F180000}"/>
    <cellStyle name="Normal 15 20 2" xfId="7795" xr:uid="{00000000-0005-0000-0000-0000A0180000}"/>
    <cellStyle name="Normal 15 21" xfId="7796" xr:uid="{00000000-0005-0000-0000-0000A1180000}"/>
    <cellStyle name="Normal 15 21 2" xfId="7797" xr:uid="{00000000-0005-0000-0000-0000A2180000}"/>
    <cellStyle name="Normal 15 22" xfId="7798" xr:uid="{00000000-0005-0000-0000-0000A3180000}"/>
    <cellStyle name="Normal 15 22 2" xfId="7799" xr:uid="{00000000-0005-0000-0000-0000A4180000}"/>
    <cellStyle name="Normal 15 23" xfId="7800" xr:uid="{00000000-0005-0000-0000-0000A5180000}"/>
    <cellStyle name="Normal 15 23 2" xfId="7801" xr:uid="{00000000-0005-0000-0000-0000A6180000}"/>
    <cellStyle name="Normal 15 24" xfId="7802" xr:uid="{00000000-0005-0000-0000-0000A7180000}"/>
    <cellStyle name="Normal 15 25" xfId="7803" xr:uid="{00000000-0005-0000-0000-0000A8180000}"/>
    <cellStyle name="Normal 15 26" xfId="7804" xr:uid="{00000000-0005-0000-0000-0000A9180000}"/>
    <cellStyle name="Normal 15 27" xfId="7805" xr:uid="{00000000-0005-0000-0000-0000AA180000}"/>
    <cellStyle name="Normal 15 28" xfId="7806" xr:uid="{00000000-0005-0000-0000-0000AB180000}"/>
    <cellStyle name="Normal 15 29" xfId="7807" xr:uid="{00000000-0005-0000-0000-0000AC180000}"/>
    <cellStyle name="Normal 15 3" xfId="1881" xr:uid="{00000000-0005-0000-0000-0000AD180000}"/>
    <cellStyle name="Normal 15 3 10" xfId="7808" xr:uid="{00000000-0005-0000-0000-0000AE180000}"/>
    <cellStyle name="Normal 15 3 11" xfId="7809" xr:uid="{00000000-0005-0000-0000-0000AF180000}"/>
    <cellStyle name="Normal 15 3 12" xfId="7810" xr:uid="{00000000-0005-0000-0000-0000B0180000}"/>
    <cellStyle name="Normal 15 3 13" xfId="7811" xr:uid="{00000000-0005-0000-0000-0000B1180000}"/>
    <cellStyle name="Normal 15 3 2" xfId="7812" xr:uid="{00000000-0005-0000-0000-0000B2180000}"/>
    <cellStyle name="Normal 15 3 3" xfId="7813" xr:uid="{00000000-0005-0000-0000-0000B3180000}"/>
    <cellStyle name="Normal 15 3 4" xfId="7814" xr:uid="{00000000-0005-0000-0000-0000B4180000}"/>
    <cellStyle name="Normal 15 3 5" xfId="7815" xr:uid="{00000000-0005-0000-0000-0000B5180000}"/>
    <cellStyle name="Normal 15 3 6" xfId="7816" xr:uid="{00000000-0005-0000-0000-0000B6180000}"/>
    <cellStyle name="Normal 15 3 7" xfId="7817" xr:uid="{00000000-0005-0000-0000-0000B7180000}"/>
    <cellStyle name="Normal 15 3 8" xfId="7818" xr:uid="{00000000-0005-0000-0000-0000B8180000}"/>
    <cellStyle name="Normal 15 3 9" xfId="7819" xr:uid="{00000000-0005-0000-0000-0000B9180000}"/>
    <cellStyle name="Normal 15 30" xfId="7820" xr:uid="{00000000-0005-0000-0000-0000BA180000}"/>
    <cellStyle name="Normal 15 31" xfId="7821" xr:uid="{00000000-0005-0000-0000-0000BB180000}"/>
    <cellStyle name="Normal 15 32" xfId="7822" xr:uid="{00000000-0005-0000-0000-0000BC180000}"/>
    <cellStyle name="Normal 15 33" xfId="7823" xr:uid="{00000000-0005-0000-0000-0000BD180000}"/>
    <cellStyle name="Normal 15 34" xfId="7824" xr:uid="{00000000-0005-0000-0000-0000BE180000}"/>
    <cellStyle name="Normal 15 35" xfId="7825" xr:uid="{00000000-0005-0000-0000-0000BF180000}"/>
    <cellStyle name="Normal 15 36" xfId="7826" xr:uid="{00000000-0005-0000-0000-0000C0180000}"/>
    <cellStyle name="Normal 15 37" xfId="7827" xr:uid="{00000000-0005-0000-0000-0000C1180000}"/>
    <cellStyle name="Normal 15 38" xfId="7828" xr:uid="{00000000-0005-0000-0000-0000C2180000}"/>
    <cellStyle name="Normal 15 39" xfId="7829" xr:uid="{00000000-0005-0000-0000-0000C3180000}"/>
    <cellStyle name="Normal 15 4" xfId="7830" xr:uid="{00000000-0005-0000-0000-0000C4180000}"/>
    <cellStyle name="Normal 15 4 2" xfId="7831" xr:uid="{00000000-0005-0000-0000-0000C5180000}"/>
    <cellStyle name="Normal 15 40" xfId="7832" xr:uid="{00000000-0005-0000-0000-0000C6180000}"/>
    <cellStyle name="Normal 15 41" xfId="7833" xr:uid="{00000000-0005-0000-0000-0000C7180000}"/>
    <cellStyle name="Normal 15 42" xfId="7834" xr:uid="{00000000-0005-0000-0000-0000C8180000}"/>
    <cellStyle name="Normal 15 43" xfId="7835" xr:uid="{00000000-0005-0000-0000-0000C9180000}"/>
    <cellStyle name="Normal 15 44" xfId="7836" xr:uid="{00000000-0005-0000-0000-0000CA180000}"/>
    <cellStyle name="Normal 15 45" xfId="7837" xr:uid="{00000000-0005-0000-0000-0000CB180000}"/>
    <cellStyle name="Normal 15 46" xfId="7838" xr:uid="{00000000-0005-0000-0000-0000CC180000}"/>
    <cellStyle name="Normal 15 47" xfId="7839" xr:uid="{00000000-0005-0000-0000-0000CD180000}"/>
    <cellStyle name="Normal 15 48" xfId="7840" xr:uid="{00000000-0005-0000-0000-0000CE180000}"/>
    <cellStyle name="Normal 15 49" xfId="7841" xr:uid="{00000000-0005-0000-0000-0000CF180000}"/>
    <cellStyle name="Normal 15 5" xfId="7842" xr:uid="{00000000-0005-0000-0000-0000D0180000}"/>
    <cellStyle name="Normal 15 5 2" xfId="7843" xr:uid="{00000000-0005-0000-0000-0000D1180000}"/>
    <cellStyle name="Normal 15 50" xfId="7844" xr:uid="{00000000-0005-0000-0000-0000D2180000}"/>
    <cellStyle name="Normal 15 51" xfId="7845" xr:uid="{00000000-0005-0000-0000-0000D3180000}"/>
    <cellStyle name="Normal 15 52" xfId="7846" xr:uid="{00000000-0005-0000-0000-0000D4180000}"/>
    <cellStyle name="Normal 15 53" xfId="7847" xr:uid="{00000000-0005-0000-0000-0000D5180000}"/>
    <cellStyle name="Normal 15 54" xfId="7848" xr:uid="{00000000-0005-0000-0000-0000D6180000}"/>
    <cellStyle name="Normal 15 55" xfId="7849" xr:uid="{00000000-0005-0000-0000-0000D7180000}"/>
    <cellStyle name="Normal 15 56" xfId="7850" xr:uid="{00000000-0005-0000-0000-0000D8180000}"/>
    <cellStyle name="Normal 15 57" xfId="7851" xr:uid="{00000000-0005-0000-0000-0000D9180000}"/>
    <cellStyle name="Normal 15 58" xfId="7852" xr:uid="{00000000-0005-0000-0000-0000DA180000}"/>
    <cellStyle name="Normal 15 59" xfId="7853" xr:uid="{00000000-0005-0000-0000-0000DB180000}"/>
    <cellStyle name="Normal 15 6" xfId="7854" xr:uid="{00000000-0005-0000-0000-0000DC180000}"/>
    <cellStyle name="Normal 15 6 2" xfId="7855" xr:uid="{00000000-0005-0000-0000-0000DD180000}"/>
    <cellStyle name="Normal 15 60" xfId="7856" xr:uid="{00000000-0005-0000-0000-0000DE180000}"/>
    <cellStyle name="Normal 15 61" xfId="7857" xr:uid="{00000000-0005-0000-0000-0000DF180000}"/>
    <cellStyle name="Normal 15 62" xfId="7858" xr:uid="{00000000-0005-0000-0000-0000E0180000}"/>
    <cellStyle name="Normal 15 63" xfId="7859" xr:uid="{00000000-0005-0000-0000-0000E1180000}"/>
    <cellStyle name="Normal 15 64" xfId="7860" xr:uid="{00000000-0005-0000-0000-0000E2180000}"/>
    <cellStyle name="Normal 15 65" xfId="7861" xr:uid="{00000000-0005-0000-0000-0000E3180000}"/>
    <cellStyle name="Normal 15 66" xfId="7862" xr:uid="{00000000-0005-0000-0000-0000E4180000}"/>
    <cellStyle name="Normal 15 67" xfId="7863" xr:uid="{00000000-0005-0000-0000-0000E5180000}"/>
    <cellStyle name="Normal 15 68" xfId="7864" xr:uid="{00000000-0005-0000-0000-0000E6180000}"/>
    <cellStyle name="Normal 15 69" xfId="7865" xr:uid="{00000000-0005-0000-0000-0000E7180000}"/>
    <cellStyle name="Normal 15 7" xfId="7866" xr:uid="{00000000-0005-0000-0000-0000E8180000}"/>
    <cellStyle name="Normal 15 7 2" xfId="7867" xr:uid="{00000000-0005-0000-0000-0000E9180000}"/>
    <cellStyle name="Normal 15 70" xfId="7868" xr:uid="{00000000-0005-0000-0000-0000EA180000}"/>
    <cellStyle name="Normal 15 71" xfId="7869" xr:uid="{00000000-0005-0000-0000-0000EB180000}"/>
    <cellStyle name="Normal 15 8" xfId="7870" xr:uid="{00000000-0005-0000-0000-0000EC180000}"/>
    <cellStyle name="Normal 15 8 2" xfId="7871" xr:uid="{00000000-0005-0000-0000-0000ED180000}"/>
    <cellStyle name="Normal 15 9" xfId="7872" xr:uid="{00000000-0005-0000-0000-0000EE180000}"/>
    <cellStyle name="Normal 15 9 2" xfId="7873" xr:uid="{00000000-0005-0000-0000-0000EF180000}"/>
    <cellStyle name="Normal 15_4 28 1_Asst_Health_Crit_AllTO_RIIO_20110714pm" xfId="7874" xr:uid="{00000000-0005-0000-0000-0000F0180000}"/>
    <cellStyle name="Normal 16" xfId="442" xr:uid="{00000000-0005-0000-0000-0000F1180000}"/>
    <cellStyle name="Normal 16 10" xfId="7875" xr:uid="{00000000-0005-0000-0000-0000F2180000}"/>
    <cellStyle name="Normal 16 10 2" xfId="7876" xr:uid="{00000000-0005-0000-0000-0000F3180000}"/>
    <cellStyle name="Normal 16 11" xfId="7877" xr:uid="{00000000-0005-0000-0000-0000F4180000}"/>
    <cellStyle name="Normal 16 11 2" xfId="7878" xr:uid="{00000000-0005-0000-0000-0000F5180000}"/>
    <cellStyle name="Normal 16 12" xfId="7879" xr:uid="{00000000-0005-0000-0000-0000F6180000}"/>
    <cellStyle name="Normal 16 12 2" xfId="7880" xr:uid="{00000000-0005-0000-0000-0000F7180000}"/>
    <cellStyle name="Normal 16 13" xfId="7881" xr:uid="{00000000-0005-0000-0000-0000F8180000}"/>
    <cellStyle name="Normal 16 13 2" xfId="7882" xr:uid="{00000000-0005-0000-0000-0000F9180000}"/>
    <cellStyle name="Normal 16 14" xfId="7883" xr:uid="{00000000-0005-0000-0000-0000FA180000}"/>
    <cellStyle name="Normal 16 14 2" xfId="7884" xr:uid="{00000000-0005-0000-0000-0000FB180000}"/>
    <cellStyle name="Normal 16 15" xfId="7885" xr:uid="{00000000-0005-0000-0000-0000FC180000}"/>
    <cellStyle name="Normal 16 15 2" xfId="7886" xr:uid="{00000000-0005-0000-0000-0000FD180000}"/>
    <cellStyle name="Normal 16 16" xfId="7887" xr:uid="{00000000-0005-0000-0000-0000FE180000}"/>
    <cellStyle name="Normal 16 16 2" xfId="7888" xr:uid="{00000000-0005-0000-0000-0000FF180000}"/>
    <cellStyle name="Normal 16 17" xfId="7889" xr:uid="{00000000-0005-0000-0000-000000190000}"/>
    <cellStyle name="Normal 16 17 2" xfId="7890" xr:uid="{00000000-0005-0000-0000-000001190000}"/>
    <cellStyle name="Normal 16 18" xfId="7891" xr:uid="{00000000-0005-0000-0000-000002190000}"/>
    <cellStyle name="Normal 16 18 2" xfId="7892" xr:uid="{00000000-0005-0000-0000-000003190000}"/>
    <cellStyle name="Normal 16 19" xfId="7893" xr:uid="{00000000-0005-0000-0000-000004190000}"/>
    <cellStyle name="Normal 16 19 2" xfId="7894" xr:uid="{00000000-0005-0000-0000-000005190000}"/>
    <cellStyle name="Normal 16 2" xfId="7895" xr:uid="{00000000-0005-0000-0000-000006190000}"/>
    <cellStyle name="Normal 16 2 10" xfId="7896" xr:uid="{00000000-0005-0000-0000-000007190000}"/>
    <cellStyle name="Normal 16 2 11" xfId="7897" xr:uid="{00000000-0005-0000-0000-000008190000}"/>
    <cellStyle name="Normal 16 2 12" xfId="7898" xr:uid="{00000000-0005-0000-0000-000009190000}"/>
    <cellStyle name="Normal 16 2 13" xfId="7899" xr:uid="{00000000-0005-0000-0000-00000A190000}"/>
    <cellStyle name="Normal 16 2 2" xfId="7900" xr:uid="{00000000-0005-0000-0000-00000B190000}"/>
    <cellStyle name="Normal 16 2 2 2" xfId="7901" xr:uid="{00000000-0005-0000-0000-00000C190000}"/>
    <cellStyle name="Normal 16 2 2 2 2" xfId="7902" xr:uid="{00000000-0005-0000-0000-00000D190000}"/>
    <cellStyle name="Normal 16 2 2 2 3" xfId="7903" xr:uid="{00000000-0005-0000-0000-00000E190000}"/>
    <cellStyle name="Normal 16 2 2 2 4" xfId="7904" xr:uid="{00000000-0005-0000-0000-00000F190000}"/>
    <cellStyle name="Normal 16 2 2 3" xfId="7905" xr:uid="{00000000-0005-0000-0000-000010190000}"/>
    <cellStyle name="Normal 16 2 2 3 2" xfId="7906" xr:uid="{00000000-0005-0000-0000-000011190000}"/>
    <cellStyle name="Normal 16 2 2 3 3" xfId="7907" xr:uid="{00000000-0005-0000-0000-000012190000}"/>
    <cellStyle name="Normal 16 2 2 3 4" xfId="7908" xr:uid="{00000000-0005-0000-0000-000013190000}"/>
    <cellStyle name="Normal 16 2 2 4" xfId="7909" xr:uid="{00000000-0005-0000-0000-000014190000}"/>
    <cellStyle name="Normal 16 2 2 5" xfId="7910" xr:uid="{00000000-0005-0000-0000-000015190000}"/>
    <cellStyle name="Normal 16 2 2 6" xfId="7911" xr:uid="{00000000-0005-0000-0000-000016190000}"/>
    <cellStyle name="Normal 16 2 2 7" xfId="7912" xr:uid="{00000000-0005-0000-0000-000017190000}"/>
    <cellStyle name="Normal 16 2 3" xfId="7913" xr:uid="{00000000-0005-0000-0000-000018190000}"/>
    <cellStyle name="Normal 16 2 3 2" xfId="7914" xr:uid="{00000000-0005-0000-0000-000019190000}"/>
    <cellStyle name="Normal 16 2 3 2 2" xfId="7915" xr:uid="{00000000-0005-0000-0000-00001A190000}"/>
    <cellStyle name="Normal 16 2 3 2 3" xfId="7916" xr:uid="{00000000-0005-0000-0000-00001B190000}"/>
    <cellStyle name="Normal 16 2 3 2 4" xfId="7917" xr:uid="{00000000-0005-0000-0000-00001C190000}"/>
    <cellStyle name="Normal 16 2 3 3" xfId="7918" xr:uid="{00000000-0005-0000-0000-00001D190000}"/>
    <cellStyle name="Normal 16 2 3 4" xfId="7919" xr:uid="{00000000-0005-0000-0000-00001E190000}"/>
    <cellStyle name="Normal 16 2 3 5" xfId="7920" xr:uid="{00000000-0005-0000-0000-00001F190000}"/>
    <cellStyle name="Normal 16 2 3 6" xfId="7921" xr:uid="{00000000-0005-0000-0000-000020190000}"/>
    <cellStyle name="Normal 16 2 4" xfId="7922" xr:uid="{00000000-0005-0000-0000-000021190000}"/>
    <cellStyle name="Normal 16 2 4 2" xfId="7923" xr:uid="{00000000-0005-0000-0000-000022190000}"/>
    <cellStyle name="Normal 16 2 4 3" xfId="7924" xr:uid="{00000000-0005-0000-0000-000023190000}"/>
    <cellStyle name="Normal 16 2 4 4" xfId="7925" xr:uid="{00000000-0005-0000-0000-000024190000}"/>
    <cellStyle name="Normal 16 2 5" xfId="7926" xr:uid="{00000000-0005-0000-0000-000025190000}"/>
    <cellStyle name="Normal 16 2 5 2" xfId="7927" xr:uid="{00000000-0005-0000-0000-000026190000}"/>
    <cellStyle name="Normal 16 2 5 3" xfId="7928" xr:uid="{00000000-0005-0000-0000-000027190000}"/>
    <cellStyle name="Normal 16 2 5 4" xfId="7929" xr:uid="{00000000-0005-0000-0000-000028190000}"/>
    <cellStyle name="Normal 16 2 6" xfId="7930" xr:uid="{00000000-0005-0000-0000-000029190000}"/>
    <cellStyle name="Normal 16 2 7" xfId="7931" xr:uid="{00000000-0005-0000-0000-00002A190000}"/>
    <cellStyle name="Normal 16 2 8" xfId="7932" xr:uid="{00000000-0005-0000-0000-00002B190000}"/>
    <cellStyle name="Normal 16 2 9" xfId="7933" xr:uid="{00000000-0005-0000-0000-00002C190000}"/>
    <cellStyle name="Normal 16 20" xfId="7934" xr:uid="{00000000-0005-0000-0000-00002D190000}"/>
    <cellStyle name="Normal 16 20 2" xfId="7935" xr:uid="{00000000-0005-0000-0000-00002E190000}"/>
    <cellStyle name="Normal 16 21" xfId="7936" xr:uid="{00000000-0005-0000-0000-00002F190000}"/>
    <cellStyle name="Normal 16 21 2" xfId="7937" xr:uid="{00000000-0005-0000-0000-000030190000}"/>
    <cellStyle name="Normal 16 22" xfId="7938" xr:uid="{00000000-0005-0000-0000-000031190000}"/>
    <cellStyle name="Normal 16 22 2" xfId="7939" xr:uid="{00000000-0005-0000-0000-000032190000}"/>
    <cellStyle name="Normal 16 23" xfId="7940" xr:uid="{00000000-0005-0000-0000-000033190000}"/>
    <cellStyle name="Normal 16 23 2" xfId="7941" xr:uid="{00000000-0005-0000-0000-000034190000}"/>
    <cellStyle name="Normal 16 24" xfId="7942" xr:uid="{00000000-0005-0000-0000-000035190000}"/>
    <cellStyle name="Normal 16 25" xfId="7943" xr:uid="{00000000-0005-0000-0000-000036190000}"/>
    <cellStyle name="Normal 16 26" xfId="7944" xr:uid="{00000000-0005-0000-0000-000037190000}"/>
    <cellStyle name="Normal 16 27" xfId="7945" xr:uid="{00000000-0005-0000-0000-000038190000}"/>
    <cellStyle name="Normal 16 28" xfId="7946" xr:uid="{00000000-0005-0000-0000-000039190000}"/>
    <cellStyle name="Normal 16 29" xfId="7947" xr:uid="{00000000-0005-0000-0000-00003A190000}"/>
    <cellStyle name="Normal 16 3" xfId="7948" xr:uid="{00000000-0005-0000-0000-00003B190000}"/>
    <cellStyle name="Normal 16 3 10" xfId="7949" xr:uid="{00000000-0005-0000-0000-00003C190000}"/>
    <cellStyle name="Normal 16 3 11" xfId="7950" xr:uid="{00000000-0005-0000-0000-00003D190000}"/>
    <cellStyle name="Normal 16 3 12" xfId="7951" xr:uid="{00000000-0005-0000-0000-00003E190000}"/>
    <cellStyle name="Normal 16 3 13" xfId="7952" xr:uid="{00000000-0005-0000-0000-00003F190000}"/>
    <cellStyle name="Normal 16 3 14" xfId="7953" xr:uid="{00000000-0005-0000-0000-000040190000}"/>
    <cellStyle name="Normal 16 3 15" xfId="7954" xr:uid="{00000000-0005-0000-0000-000041190000}"/>
    <cellStyle name="Normal 16 3 2" xfId="7955" xr:uid="{00000000-0005-0000-0000-000042190000}"/>
    <cellStyle name="Normal 16 3 2 10" xfId="7956" xr:uid="{00000000-0005-0000-0000-000043190000}"/>
    <cellStyle name="Normal 16 3 2 11" xfId="7957" xr:uid="{00000000-0005-0000-0000-000044190000}"/>
    <cellStyle name="Normal 16 3 2 12" xfId="7958" xr:uid="{00000000-0005-0000-0000-000045190000}"/>
    <cellStyle name="Normal 16 3 2 13" xfId="7959" xr:uid="{00000000-0005-0000-0000-000046190000}"/>
    <cellStyle name="Normal 16 3 2 14" xfId="7960" xr:uid="{00000000-0005-0000-0000-000047190000}"/>
    <cellStyle name="Normal 16 3 2 15" xfId="7961" xr:uid="{00000000-0005-0000-0000-000048190000}"/>
    <cellStyle name="Normal 16 3 2 16" xfId="7962" xr:uid="{00000000-0005-0000-0000-000049190000}"/>
    <cellStyle name="Normal 16 3 2 2" xfId="7963" xr:uid="{00000000-0005-0000-0000-00004A190000}"/>
    <cellStyle name="Normal 16 3 2 2 10" xfId="7964" xr:uid="{00000000-0005-0000-0000-00004B190000}"/>
    <cellStyle name="Normal 16 3 2 2 11" xfId="7965" xr:uid="{00000000-0005-0000-0000-00004C190000}"/>
    <cellStyle name="Normal 16 3 2 2 12" xfId="7966" xr:uid="{00000000-0005-0000-0000-00004D190000}"/>
    <cellStyle name="Normal 16 3 2 2 13" xfId="7967" xr:uid="{00000000-0005-0000-0000-00004E190000}"/>
    <cellStyle name="Normal 16 3 2 2 14" xfId="7968" xr:uid="{00000000-0005-0000-0000-00004F190000}"/>
    <cellStyle name="Normal 16 3 2 2 15" xfId="7969" xr:uid="{00000000-0005-0000-0000-000050190000}"/>
    <cellStyle name="Normal 16 3 2 2 2" xfId="7970" xr:uid="{00000000-0005-0000-0000-000051190000}"/>
    <cellStyle name="Normal 16 3 2 2 2 10" xfId="7971" xr:uid="{00000000-0005-0000-0000-000052190000}"/>
    <cellStyle name="Normal 16 3 2 2 2 11" xfId="7972" xr:uid="{00000000-0005-0000-0000-000053190000}"/>
    <cellStyle name="Normal 16 3 2 2 2 12" xfId="7973" xr:uid="{00000000-0005-0000-0000-000054190000}"/>
    <cellStyle name="Normal 16 3 2 2 2 13" xfId="7974" xr:uid="{00000000-0005-0000-0000-000055190000}"/>
    <cellStyle name="Normal 16 3 2 2 2 2" xfId="7975" xr:uid="{00000000-0005-0000-0000-000056190000}"/>
    <cellStyle name="Normal 16 3 2 2 2 3" xfId="7976" xr:uid="{00000000-0005-0000-0000-000057190000}"/>
    <cellStyle name="Normal 16 3 2 2 2 4" xfId="7977" xr:uid="{00000000-0005-0000-0000-000058190000}"/>
    <cellStyle name="Normal 16 3 2 2 2 5" xfId="7978" xr:uid="{00000000-0005-0000-0000-000059190000}"/>
    <cellStyle name="Normal 16 3 2 2 2 6" xfId="7979" xr:uid="{00000000-0005-0000-0000-00005A190000}"/>
    <cellStyle name="Normal 16 3 2 2 2 7" xfId="7980" xr:uid="{00000000-0005-0000-0000-00005B190000}"/>
    <cellStyle name="Normal 16 3 2 2 2 8" xfId="7981" xr:uid="{00000000-0005-0000-0000-00005C190000}"/>
    <cellStyle name="Normal 16 3 2 2 2 9" xfId="7982" xr:uid="{00000000-0005-0000-0000-00005D190000}"/>
    <cellStyle name="Normal 16 3 2 2 3" xfId="7983" xr:uid="{00000000-0005-0000-0000-00005E190000}"/>
    <cellStyle name="Normal 16 3 2 2 3 10" xfId="7984" xr:uid="{00000000-0005-0000-0000-00005F190000}"/>
    <cellStyle name="Normal 16 3 2 2 3 11" xfId="7985" xr:uid="{00000000-0005-0000-0000-000060190000}"/>
    <cellStyle name="Normal 16 3 2 2 3 12" xfId="7986" xr:uid="{00000000-0005-0000-0000-000061190000}"/>
    <cellStyle name="Normal 16 3 2 2 3 13" xfId="7987" xr:uid="{00000000-0005-0000-0000-000062190000}"/>
    <cellStyle name="Normal 16 3 2 2 3 2" xfId="7988" xr:uid="{00000000-0005-0000-0000-000063190000}"/>
    <cellStyle name="Normal 16 3 2 2 3 3" xfId="7989" xr:uid="{00000000-0005-0000-0000-000064190000}"/>
    <cellStyle name="Normal 16 3 2 2 3 4" xfId="7990" xr:uid="{00000000-0005-0000-0000-000065190000}"/>
    <cellStyle name="Normal 16 3 2 2 3 5" xfId="7991" xr:uid="{00000000-0005-0000-0000-000066190000}"/>
    <cellStyle name="Normal 16 3 2 2 3 6" xfId="7992" xr:uid="{00000000-0005-0000-0000-000067190000}"/>
    <cellStyle name="Normal 16 3 2 2 3 7" xfId="7993" xr:uid="{00000000-0005-0000-0000-000068190000}"/>
    <cellStyle name="Normal 16 3 2 2 3 8" xfId="7994" xr:uid="{00000000-0005-0000-0000-000069190000}"/>
    <cellStyle name="Normal 16 3 2 2 3 9" xfId="7995" xr:uid="{00000000-0005-0000-0000-00006A190000}"/>
    <cellStyle name="Normal 16 3 2 2 4" xfId="7996" xr:uid="{00000000-0005-0000-0000-00006B190000}"/>
    <cellStyle name="Normal 16 3 2 2 5" xfId="7997" xr:uid="{00000000-0005-0000-0000-00006C190000}"/>
    <cellStyle name="Normal 16 3 2 2 6" xfId="7998" xr:uid="{00000000-0005-0000-0000-00006D190000}"/>
    <cellStyle name="Normal 16 3 2 2 7" xfId="7999" xr:uid="{00000000-0005-0000-0000-00006E190000}"/>
    <cellStyle name="Normal 16 3 2 2 8" xfId="8000" xr:uid="{00000000-0005-0000-0000-00006F190000}"/>
    <cellStyle name="Normal 16 3 2 2 9" xfId="8001" xr:uid="{00000000-0005-0000-0000-000070190000}"/>
    <cellStyle name="Normal 16 3 2 3" xfId="8002" xr:uid="{00000000-0005-0000-0000-000071190000}"/>
    <cellStyle name="Normal 16 3 2 3 10" xfId="8003" xr:uid="{00000000-0005-0000-0000-000072190000}"/>
    <cellStyle name="Normal 16 3 2 3 11" xfId="8004" xr:uid="{00000000-0005-0000-0000-000073190000}"/>
    <cellStyle name="Normal 16 3 2 3 12" xfId="8005" xr:uid="{00000000-0005-0000-0000-000074190000}"/>
    <cellStyle name="Normal 16 3 2 3 13" xfId="8006" xr:uid="{00000000-0005-0000-0000-000075190000}"/>
    <cellStyle name="Normal 16 3 2 3 2" xfId="8007" xr:uid="{00000000-0005-0000-0000-000076190000}"/>
    <cellStyle name="Normal 16 3 2 3 3" xfId="8008" xr:uid="{00000000-0005-0000-0000-000077190000}"/>
    <cellStyle name="Normal 16 3 2 3 4" xfId="8009" xr:uid="{00000000-0005-0000-0000-000078190000}"/>
    <cellStyle name="Normal 16 3 2 3 5" xfId="8010" xr:uid="{00000000-0005-0000-0000-000079190000}"/>
    <cellStyle name="Normal 16 3 2 3 6" xfId="8011" xr:uid="{00000000-0005-0000-0000-00007A190000}"/>
    <cellStyle name="Normal 16 3 2 3 7" xfId="8012" xr:uid="{00000000-0005-0000-0000-00007B190000}"/>
    <cellStyle name="Normal 16 3 2 3 8" xfId="8013" xr:uid="{00000000-0005-0000-0000-00007C190000}"/>
    <cellStyle name="Normal 16 3 2 3 9" xfId="8014" xr:uid="{00000000-0005-0000-0000-00007D190000}"/>
    <cellStyle name="Normal 16 3 2 4" xfId="8015" xr:uid="{00000000-0005-0000-0000-00007E190000}"/>
    <cellStyle name="Normal 16 3 2 4 10" xfId="8016" xr:uid="{00000000-0005-0000-0000-00007F190000}"/>
    <cellStyle name="Normal 16 3 2 4 11" xfId="8017" xr:uid="{00000000-0005-0000-0000-000080190000}"/>
    <cellStyle name="Normal 16 3 2 4 12" xfId="8018" xr:uid="{00000000-0005-0000-0000-000081190000}"/>
    <cellStyle name="Normal 16 3 2 4 13" xfId="8019" xr:uid="{00000000-0005-0000-0000-000082190000}"/>
    <cellStyle name="Normal 16 3 2 4 2" xfId="8020" xr:uid="{00000000-0005-0000-0000-000083190000}"/>
    <cellStyle name="Normal 16 3 2 4 3" xfId="8021" xr:uid="{00000000-0005-0000-0000-000084190000}"/>
    <cellStyle name="Normal 16 3 2 4 4" xfId="8022" xr:uid="{00000000-0005-0000-0000-000085190000}"/>
    <cellStyle name="Normal 16 3 2 4 5" xfId="8023" xr:uid="{00000000-0005-0000-0000-000086190000}"/>
    <cellStyle name="Normal 16 3 2 4 6" xfId="8024" xr:uid="{00000000-0005-0000-0000-000087190000}"/>
    <cellStyle name="Normal 16 3 2 4 7" xfId="8025" xr:uid="{00000000-0005-0000-0000-000088190000}"/>
    <cellStyle name="Normal 16 3 2 4 8" xfId="8026" xr:uid="{00000000-0005-0000-0000-000089190000}"/>
    <cellStyle name="Normal 16 3 2 4 9" xfId="8027" xr:uid="{00000000-0005-0000-0000-00008A190000}"/>
    <cellStyle name="Normal 16 3 2 5" xfId="8028" xr:uid="{00000000-0005-0000-0000-00008B190000}"/>
    <cellStyle name="Normal 16 3 2 6" xfId="8029" xr:uid="{00000000-0005-0000-0000-00008C190000}"/>
    <cellStyle name="Normal 16 3 2 7" xfId="8030" xr:uid="{00000000-0005-0000-0000-00008D190000}"/>
    <cellStyle name="Normal 16 3 2 8" xfId="8031" xr:uid="{00000000-0005-0000-0000-00008E190000}"/>
    <cellStyle name="Normal 16 3 2 9" xfId="8032" xr:uid="{00000000-0005-0000-0000-00008F190000}"/>
    <cellStyle name="Normal 16 3 3" xfId="8033" xr:uid="{00000000-0005-0000-0000-000090190000}"/>
    <cellStyle name="Normal 16 3 3 10" xfId="8034" xr:uid="{00000000-0005-0000-0000-000091190000}"/>
    <cellStyle name="Normal 16 3 3 11" xfId="8035" xr:uid="{00000000-0005-0000-0000-000092190000}"/>
    <cellStyle name="Normal 16 3 3 12" xfId="8036" xr:uid="{00000000-0005-0000-0000-000093190000}"/>
    <cellStyle name="Normal 16 3 3 13" xfId="8037" xr:uid="{00000000-0005-0000-0000-000094190000}"/>
    <cellStyle name="Normal 16 3 3 2" xfId="8038" xr:uid="{00000000-0005-0000-0000-000095190000}"/>
    <cellStyle name="Normal 16 3 3 3" xfId="8039" xr:uid="{00000000-0005-0000-0000-000096190000}"/>
    <cellStyle name="Normal 16 3 3 4" xfId="8040" xr:uid="{00000000-0005-0000-0000-000097190000}"/>
    <cellStyle name="Normal 16 3 3 5" xfId="8041" xr:uid="{00000000-0005-0000-0000-000098190000}"/>
    <cellStyle name="Normal 16 3 3 6" xfId="8042" xr:uid="{00000000-0005-0000-0000-000099190000}"/>
    <cellStyle name="Normal 16 3 3 7" xfId="8043" xr:uid="{00000000-0005-0000-0000-00009A190000}"/>
    <cellStyle name="Normal 16 3 3 8" xfId="8044" xr:uid="{00000000-0005-0000-0000-00009B190000}"/>
    <cellStyle name="Normal 16 3 3 9" xfId="8045" xr:uid="{00000000-0005-0000-0000-00009C190000}"/>
    <cellStyle name="Normal 16 3 4" xfId="8046" xr:uid="{00000000-0005-0000-0000-00009D190000}"/>
    <cellStyle name="Normal 16 3 5" xfId="8047" xr:uid="{00000000-0005-0000-0000-00009E190000}"/>
    <cellStyle name="Normal 16 3 6" xfId="8048" xr:uid="{00000000-0005-0000-0000-00009F190000}"/>
    <cellStyle name="Normal 16 3 7" xfId="8049" xr:uid="{00000000-0005-0000-0000-0000A0190000}"/>
    <cellStyle name="Normal 16 3 8" xfId="8050" xr:uid="{00000000-0005-0000-0000-0000A1190000}"/>
    <cellStyle name="Normal 16 3 9" xfId="8051" xr:uid="{00000000-0005-0000-0000-0000A2190000}"/>
    <cellStyle name="Normal 16 30" xfId="8052" xr:uid="{00000000-0005-0000-0000-0000A3190000}"/>
    <cellStyle name="Normal 16 31" xfId="8053" xr:uid="{00000000-0005-0000-0000-0000A4190000}"/>
    <cellStyle name="Normal 16 32" xfId="8054" xr:uid="{00000000-0005-0000-0000-0000A5190000}"/>
    <cellStyle name="Normal 16 33" xfId="8055" xr:uid="{00000000-0005-0000-0000-0000A6190000}"/>
    <cellStyle name="Normal 16 34" xfId="8056" xr:uid="{00000000-0005-0000-0000-0000A7190000}"/>
    <cellStyle name="Normal 16 35" xfId="8057" xr:uid="{00000000-0005-0000-0000-0000A8190000}"/>
    <cellStyle name="Normal 16 36" xfId="8058" xr:uid="{00000000-0005-0000-0000-0000A9190000}"/>
    <cellStyle name="Normal 16 37" xfId="8059" xr:uid="{00000000-0005-0000-0000-0000AA190000}"/>
    <cellStyle name="Normal 16 38" xfId="8060" xr:uid="{00000000-0005-0000-0000-0000AB190000}"/>
    <cellStyle name="Normal 16 39" xfId="8061" xr:uid="{00000000-0005-0000-0000-0000AC190000}"/>
    <cellStyle name="Normal 16 4" xfId="8062" xr:uid="{00000000-0005-0000-0000-0000AD190000}"/>
    <cellStyle name="Normal 16 4 10" xfId="8063" xr:uid="{00000000-0005-0000-0000-0000AE190000}"/>
    <cellStyle name="Normal 16 4 11" xfId="8064" xr:uid="{00000000-0005-0000-0000-0000AF190000}"/>
    <cellStyle name="Normal 16 4 12" xfId="8065" xr:uid="{00000000-0005-0000-0000-0000B0190000}"/>
    <cellStyle name="Normal 16 4 13" xfId="8066" xr:uid="{00000000-0005-0000-0000-0000B1190000}"/>
    <cellStyle name="Normal 16 4 2" xfId="8067" xr:uid="{00000000-0005-0000-0000-0000B2190000}"/>
    <cellStyle name="Normal 16 4 3" xfId="8068" xr:uid="{00000000-0005-0000-0000-0000B3190000}"/>
    <cellStyle name="Normal 16 4 4" xfId="8069" xr:uid="{00000000-0005-0000-0000-0000B4190000}"/>
    <cellStyle name="Normal 16 4 5" xfId="8070" xr:uid="{00000000-0005-0000-0000-0000B5190000}"/>
    <cellStyle name="Normal 16 4 6" xfId="8071" xr:uid="{00000000-0005-0000-0000-0000B6190000}"/>
    <cellStyle name="Normal 16 4 7" xfId="8072" xr:uid="{00000000-0005-0000-0000-0000B7190000}"/>
    <cellStyle name="Normal 16 4 8" xfId="8073" xr:uid="{00000000-0005-0000-0000-0000B8190000}"/>
    <cellStyle name="Normal 16 4 9" xfId="8074" xr:uid="{00000000-0005-0000-0000-0000B9190000}"/>
    <cellStyle name="Normal 16 40" xfId="8075" xr:uid="{00000000-0005-0000-0000-0000BA190000}"/>
    <cellStyle name="Normal 16 41" xfId="8076" xr:uid="{00000000-0005-0000-0000-0000BB190000}"/>
    <cellStyle name="Normal 16 42" xfId="8077" xr:uid="{00000000-0005-0000-0000-0000BC190000}"/>
    <cellStyle name="Normal 16 43" xfId="8078" xr:uid="{00000000-0005-0000-0000-0000BD190000}"/>
    <cellStyle name="Normal 16 44" xfId="8079" xr:uid="{00000000-0005-0000-0000-0000BE190000}"/>
    <cellStyle name="Normal 16 45" xfId="8080" xr:uid="{00000000-0005-0000-0000-0000BF190000}"/>
    <cellStyle name="Normal 16 46" xfId="8081" xr:uid="{00000000-0005-0000-0000-0000C0190000}"/>
    <cellStyle name="Normal 16 47" xfId="8082" xr:uid="{00000000-0005-0000-0000-0000C1190000}"/>
    <cellStyle name="Normal 16 48" xfId="8083" xr:uid="{00000000-0005-0000-0000-0000C2190000}"/>
    <cellStyle name="Normal 16 49" xfId="8084" xr:uid="{00000000-0005-0000-0000-0000C3190000}"/>
    <cellStyle name="Normal 16 5" xfId="8085" xr:uid="{00000000-0005-0000-0000-0000C4190000}"/>
    <cellStyle name="Normal 16 5 2" xfId="8086" xr:uid="{00000000-0005-0000-0000-0000C5190000}"/>
    <cellStyle name="Normal 16 50" xfId="8087" xr:uid="{00000000-0005-0000-0000-0000C6190000}"/>
    <cellStyle name="Normal 16 51" xfId="8088" xr:uid="{00000000-0005-0000-0000-0000C7190000}"/>
    <cellStyle name="Normal 16 52" xfId="8089" xr:uid="{00000000-0005-0000-0000-0000C8190000}"/>
    <cellStyle name="Normal 16 53" xfId="8090" xr:uid="{00000000-0005-0000-0000-0000C9190000}"/>
    <cellStyle name="Normal 16 54" xfId="8091" xr:uid="{00000000-0005-0000-0000-0000CA190000}"/>
    <cellStyle name="Normal 16 55" xfId="8092" xr:uid="{00000000-0005-0000-0000-0000CB190000}"/>
    <cellStyle name="Normal 16 56" xfId="8093" xr:uid="{00000000-0005-0000-0000-0000CC190000}"/>
    <cellStyle name="Normal 16 57" xfId="8094" xr:uid="{00000000-0005-0000-0000-0000CD190000}"/>
    <cellStyle name="Normal 16 58" xfId="8095" xr:uid="{00000000-0005-0000-0000-0000CE190000}"/>
    <cellStyle name="Normal 16 59" xfId="8096" xr:uid="{00000000-0005-0000-0000-0000CF190000}"/>
    <cellStyle name="Normal 16 6" xfId="8097" xr:uid="{00000000-0005-0000-0000-0000D0190000}"/>
    <cellStyle name="Normal 16 6 2" xfId="8098" xr:uid="{00000000-0005-0000-0000-0000D1190000}"/>
    <cellStyle name="Normal 16 60" xfId="8099" xr:uid="{00000000-0005-0000-0000-0000D2190000}"/>
    <cellStyle name="Normal 16 61" xfId="8100" xr:uid="{00000000-0005-0000-0000-0000D3190000}"/>
    <cellStyle name="Normal 16 62" xfId="8101" xr:uid="{00000000-0005-0000-0000-0000D4190000}"/>
    <cellStyle name="Normal 16 63" xfId="8102" xr:uid="{00000000-0005-0000-0000-0000D5190000}"/>
    <cellStyle name="Normal 16 64" xfId="8103" xr:uid="{00000000-0005-0000-0000-0000D6190000}"/>
    <cellStyle name="Normal 16 65" xfId="8104" xr:uid="{00000000-0005-0000-0000-0000D7190000}"/>
    <cellStyle name="Normal 16 66" xfId="8105" xr:uid="{00000000-0005-0000-0000-0000D8190000}"/>
    <cellStyle name="Normal 16 67" xfId="8106" xr:uid="{00000000-0005-0000-0000-0000D9190000}"/>
    <cellStyle name="Normal 16 68" xfId="8107" xr:uid="{00000000-0005-0000-0000-0000DA190000}"/>
    <cellStyle name="Normal 16 69" xfId="8108" xr:uid="{00000000-0005-0000-0000-0000DB190000}"/>
    <cellStyle name="Normal 16 7" xfId="8109" xr:uid="{00000000-0005-0000-0000-0000DC190000}"/>
    <cellStyle name="Normal 16 7 2" xfId="8110" xr:uid="{00000000-0005-0000-0000-0000DD190000}"/>
    <cellStyle name="Normal 16 70" xfId="8111" xr:uid="{00000000-0005-0000-0000-0000DE190000}"/>
    <cellStyle name="Normal 16 71" xfId="8112" xr:uid="{00000000-0005-0000-0000-0000DF190000}"/>
    <cellStyle name="Normal 16 8" xfId="8113" xr:uid="{00000000-0005-0000-0000-0000E0190000}"/>
    <cellStyle name="Normal 16 8 2" xfId="8114" xr:uid="{00000000-0005-0000-0000-0000E1190000}"/>
    <cellStyle name="Normal 16 9" xfId="8115" xr:uid="{00000000-0005-0000-0000-0000E2190000}"/>
    <cellStyle name="Normal 16 9 2" xfId="8116" xr:uid="{00000000-0005-0000-0000-0000E3190000}"/>
    <cellStyle name="Normal 16_4 28 1_Asst_Health_Crit_AllTO_RIIO_20110714pm" xfId="8117" xr:uid="{00000000-0005-0000-0000-0000E4190000}"/>
    <cellStyle name="Normal 17" xfId="443" xr:uid="{00000000-0005-0000-0000-0000E5190000}"/>
    <cellStyle name="Normal 17 10" xfId="8118" xr:uid="{00000000-0005-0000-0000-0000E6190000}"/>
    <cellStyle name="Normal 17 10 2" xfId="8119" xr:uid="{00000000-0005-0000-0000-0000E7190000}"/>
    <cellStyle name="Normal 17 11" xfId="8120" xr:uid="{00000000-0005-0000-0000-0000E8190000}"/>
    <cellStyle name="Normal 17 11 2" xfId="8121" xr:uid="{00000000-0005-0000-0000-0000E9190000}"/>
    <cellStyle name="Normal 17 12" xfId="8122" xr:uid="{00000000-0005-0000-0000-0000EA190000}"/>
    <cellStyle name="Normal 17 12 2" xfId="8123" xr:uid="{00000000-0005-0000-0000-0000EB190000}"/>
    <cellStyle name="Normal 17 13" xfId="8124" xr:uid="{00000000-0005-0000-0000-0000EC190000}"/>
    <cellStyle name="Normal 17 13 2" xfId="8125" xr:uid="{00000000-0005-0000-0000-0000ED190000}"/>
    <cellStyle name="Normal 17 14" xfId="8126" xr:uid="{00000000-0005-0000-0000-0000EE190000}"/>
    <cellStyle name="Normal 17 14 2" xfId="8127" xr:uid="{00000000-0005-0000-0000-0000EF190000}"/>
    <cellStyle name="Normal 17 15" xfId="8128" xr:uid="{00000000-0005-0000-0000-0000F0190000}"/>
    <cellStyle name="Normal 17 15 2" xfId="8129" xr:uid="{00000000-0005-0000-0000-0000F1190000}"/>
    <cellStyle name="Normal 17 16" xfId="8130" xr:uid="{00000000-0005-0000-0000-0000F2190000}"/>
    <cellStyle name="Normal 17 16 2" xfId="8131" xr:uid="{00000000-0005-0000-0000-0000F3190000}"/>
    <cellStyle name="Normal 17 17" xfId="8132" xr:uid="{00000000-0005-0000-0000-0000F4190000}"/>
    <cellStyle name="Normal 17 17 2" xfId="8133" xr:uid="{00000000-0005-0000-0000-0000F5190000}"/>
    <cellStyle name="Normal 17 18" xfId="8134" xr:uid="{00000000-0005-0000-0000-0000F6190000}"/>
    <cellStyle name="Normal 17 18 2" xfId="8135" xr:uid="{00000000-0005-0000-0000-0000F7190000}"/>
    <cellStyle name="Normal 17 19" xfId="8136" xr:uid="{00000000-0005-0000-0000-0000F8190000}"/>
    <cellStyle name="Normal 17 19 2" xfId="8137" xr:uid="{00000000-0005-0000-0000-0000F9190000}"/>
    <cellStyle name="Normal 17 2" xfId="8138" xr:uid="{00000000-0005-0000-0000-0000FA190000}"/>
    <cellStyle name="Normal 17 2 10" xfId="8139" xr:uid="{00000000-0005-0000-0000-0000FB190000}"/>
    <cellStyle name="Normal 17 2 11" xfId="8140" xr:uid="{00000000-0005-0000-0000-0000FC190000}"/>
    <cellStyle name="Normal 17 2 12" xfId="8141" xr:uid="{00000000-0005-0000-0000-0000FD190000}"/>
    <cellStyle name="Normal 17 2 13" xfId="8142" xr:uid="{00000000-0005-0000-0000-0000FE190000}"/>
    <cellStyle name="Normal 17 2 2" xfId="8143" xr:uid="{00000000-0005-0000-0000-0000FF190000}"/>
    <cellStyle name="Normal 17 2 3" xfId="8144" xr:uid="{00000000-0005-0000-0000-0000001A0000}"/>
    <cellStyle name="Normal 17 2 4" xfId="8145" xr:uid="{00000000-0005-0000-0000-0000011A0000}"/>
    <cellStyle name="Normal 17 2 5" xfId="8146" xr:uid="{00000000-0005-0000-0000-0000021A0000}"/>
    <cellStyle name="Normal 17 2 6" xfId="8147" xr:uid="{00000000-0005-0000-0000-0000031A0000}"/>
    <cellStyle name="Normal 17 2 7" xfId="8148" xr:uid="{00000000-0005-0000-0000-0000041A0000}"/>
    <cellStyle name="Normal 17 2 8" xfId="8149" xr:uid="{00000000-0005-0000-0000-0000051A0000}"/>
    <cellStyle name="Normal 17 2 9" xfId="8150" xr:uid="{00000000-0005-0000-0000-0000061A0000}"/>
    <cellStyle name="Normal 17 20" xfId="8151" xr:uid="{00000000-0005-0000-0000-0000071A0000}"/>
    <cellStyle name="Normal 17 20 2" xfId="8152" xr:uid="{00000000-0005-0000-0000-0000081A0000}"/>
    <cellStyle name="Normal 17 21" xfId="8153" xr:uid="{00000000-0005-0000-0000-0000091A0000}"/>
    <cellStyle name="Normal 17 21 2" xfId="8154" xr:uid="{00000000-0005-0000-0000-00000A1A0000}"/>
    <cellStyle name="Normal 17 22" xfId="8155" xr:uid="{00000000-0005-0000-0000-00000B1A0000}"/>
    <cellStyle name="Normal 17 22 2" xfId="8156" xr:uid="{00000000-0005-0000-0000-00000C1A0000}"/>
    <cellStyle name="Normal 17 23" xfId="8157" xr:uid="{00000000-0005-0000-0000-00000D1A0000}"/>
    <cellStyle name="Normal 17 24" xfId="8158" xr:uid="{00000000-0005-0000-0000-00000E1A0000}"/>
    <cellStyle name="Normal 17 25" xfId="8159" xr:uid="{00000000-0005-0000-0000-00000F1A0000}"/>
    <cellStyle name="Normal 17 26" xfId="8160" xr:uid="{00000000-0005-0000-0000-0000101A0000}"/>
    <cellStyle name="Normal 17 27" xfId="8161" xr:uid="{00000000-0005-0000-0000-0000111A0000}"/>
    <cellStyle name="Normal 17 28" xfId="8162" xr:uid="{00000000-0005-0000-0000-0000121A0000}"/>
    <cellStyle name="Normal 17 29" xfId="8163" xr:uid="{00000000-0005-0000-0000-0000131A0000}"/>
    <cellStyle name="Normal 17 3" xfId="8164" xr:uid="{00000000-0005-0000-0000-0000141A0000}"/>
    <cellStyle name="Normal 17 3 2" xfId="8165" xr:uid="{00000000-0005-0000-0000-0000151A0000}"/>
    <cellStyle name="Normal 17 30" xfId="8166" xr:uid="{00000000-0005-0000-0000-0000161A0000}"/>
    <cellStyle name="Normal 17 31" xfId="8167" xr:uid="{00000000-0005-0000-0000-0000171A0000}"/>
    <cellStyle name="Normal 17 32" xfId="8168" xr:uid="{00000000-0005-0000-0000-0000181A0000}"/>
    <cellStyle name="Normal 17 33" xfId="8169" xr:uid="{00000000-0005-0000-0000-0000191A0000}"/>
    <cellStyle name="Normal 17 34" xfId="8170" xr:uid="{00000000-0005-0000-0000-00001A1A0000}"/>
    <cellStyle name="Normal 17 35" xfId="8171" xr:uid="{00000000-0005-0000-0000-00001B1A0000}"/>
    <cellStyle name="Normal 17 36" xfId="8172" xr:uid="{00000000-0005-0000-0000-00001C1A0000}"/>
    <cellStyle name="Normal 17 37" xfId="8173" xr:uid="{00000000-0005-0000-0000-00001D1A0000}"/>
    <cellStyle name="Normal 17 38" xfId="8174" xr:uid="{00000000-0005-0000-0000-00001E1A0000}"/>
    <cellStyle name="Normal 17 39" xfId="8175" xr:uid="{00000000-0005-0000-0000-00001F1A0000}"/>
    <cellStyle name="Normal 17 4" xfId="8176" xr:uid="{00000000-0005-0000-0000-0000201A0000}"/>
    <cellStyle name="Normal 17 4 2" xfId="8177" xr:uid="{00000000-0005-0000-0000-0000211A0000}"/>
    <cellStyle name="Normal 17 40" xfId="8178" xr:uid="{00000000-0005-0000-0000-0000221A0000}"/>
    <cellStyle name="Normal 17 41" xfId="8179" xr:uid="{00000000-0005-0000-0000-0000231A0000}"/>
    <cellStyle name="Normal 17 42" xfId="8180" xr:uid="{00000000-0005-0000-0000-0000241A0000}"/>
    <cellStyle name="Normal 17 43" xfId="8181" xr:uid="{00000000-0005-0000-0000-0000251A0000}"/>
    <cellStyle name="Normal 17 44" xfId="8182" xr:uid="{00000000-0005-0000-0000-0000261A0000}"/>
    <cellStyle name="Normal 17 45" xfId="8183" xr:uid="{00000000-0005-0000-0000-0000271A0000}"/>
    <cellStyle name="Normal 17 46" xfId="8184" xr:uid="{00000000-0005-0000-0000-0000281A0000}"/>
    <cellStyle name="Normal 17 47" xfId="8185" xr:uid="{00000000-0005-0000-0000-0000291A0000}"/>
    <cellStyle name="Normal 17 48" xfId="8186" xr:uid="{00000000-0005-0000-0000-00002A1A0000}"/>
    <cellStyle name="Normal 17 49" xfId="8187" xr:uid="{00000000-0005-0000-0000-00002B1A0000}"/>
    <cellStyle name="Normal 17 5" xfId="8188" xr:uid="{00000000-0005-0000-0000-00002C1A0000}"/>
    <cellStyle name="Normal 17 5 2" xfId="8189" xr:uid="{00000000-0005-0000-0000-00002D1A0000}"/>
    <cellStyle name="Normal 17 50" xfId="8190" xr:uid="{00000000-0005-0000-0000-00002E1A0000}"/>
    <cellStyle name="Normal 17 51" xfId="8191" xr:uid="{00000000-0005-0000-0000-00002F1A0000}"/>
    <cellStyle name="Normal 17 52" xfId="8192" xr:uid="{00000000-0005-0000-0000-0000301A0000}"/>
    <cellStyle name="Normal 17 53" xfId="8193" xr:uid="{00000000-0005-0000-0000-0000311A0000}"/>
    <cellStyle name="Normal 17 54" xfId="8194" xr:uid="{00000000-0005-0000-0000-0000321A0000}"/>
    <cellStyle name="Normal 17 55" xfId="8195" xr:uid="{00000000-0005-0000-0000-0000331A0000}"/>
    <cellStyle name="Normal 17 56" xfId="8196" xr:uid="{00000000-0005-0000-0000-0000341A0000}"/>
    <cellStyle name="Normal 17 57" xfId="8197" xr:uid="{00000000-0005-0000-0000-0000351A0000}"/>
    <cellStyle name="Normal 17 58" xfId="8198" xr:uid="{00000000-0005-0000-0000-0000361A0000}"/>
    <cellStyle name="Normal 17 59" xfId="8199" xr:uid="{00000000-0005-0000-0000-0000371A0000}"/>
    <cellStyle name="Normal 17 6" xfId="8200" xr:uid="{00000000-0005-0000-0000-0000381A0000}"/>
    <cellStyle name="Normal 17 6 2" xfId="8201" xr:uid="{00000000-0005-0000-0000-0000391A0000}"/>
    <cellStyle name="Normal 17 60" xfId="8202" xr:uid="{00000000-0005-0000-0000-00003A1A0000}"/>
    <cellStyle name="Normal 17 61" xfId="8203" xr:uid="{00000000-0005-0000-0000-00003B1A0000}"/>
    <cellStyle name="Normal 17 62" xfId="8204" xr:uid="{00000000-0005-0000-0000-00003C1A0000}"/>
    <cellStyle name="Normal 17 63" xfId="8205" xr:uid="{00000000-0005-0000-0000-00003D1A0000}"/>
    <cellStyle name="Normal 17 64" xfId="8206" xr:uid="{00000000-0005-0000-0000-00003E1A0000}"/>
    <cellStyle name="Normal 17 65" xfId="8207" xr:uid="{00000000-0005-0000-0000-00003F1A0000}"/>
    <cellStyle name="Normal 17 66" xfId="8208" xr:uid="{00000000-0005-0000-0000-0000401A0000}"/>
    <cellStyle name="Normal 17 67" xfId="8209" xr:uid="{00000000-0005-0000-0000-0000411A0000}"/>
    <cellStyle name="Normal 17 68" xfId="8210" xr:uid="{00000000-0005-0000-0000-0000421A0000}"/>
    <cellStyle name="Normal 17 69" xfId="8211" xr:uid="{00000000-0005-0000-0000-0000431A0000}"/>
    <cellStyle name="Normal 17 7" xfId="8212" xr:uid="{00000000-0005-0000-0000-0000441A0000}"/>
    <cellStyle name="Normal 17 7 2" xfId="8213" xr:uid="{00000000-0005-0000-0000-0000451A0000}"/>
    <cellStyle name="Normal 17 70" xfId="8214" xr:uid="{00000000-0005-0000-0000-0000461A0000}"/>
    <cellStyle name="Normal 17 8" xfId="8215" xr:uid="{00000000-0005-0000-0000-0000471A0000}"/>
    <cellStyle name="Normal 17 8 2" xfId="8216" xr:uid="{00000000-0005-0000-0000-0000481A0000}"/>
    <cellStyle name="Normal 17 9" xfId="8217" xr:uid="{00000000-0005-0000-0000-0000491A0000}"/>
    <cellStyle name="Normal 17 9 2" xfId="8218" xr:uid="{00000000-0005-0000-0000-00004A1A0000}"/>
    <cellStyle name="Normal 18" xfId="444" xr:uid="{00000000-0005-0000-0000-00004B1A0000}"/>
    <cellStyle name="Normal 18 10" xfId="8219" xr:uid="{00000000-0005-0000-0000-00004C1A0000}"/>
    <cellStyle name="Normal 18 10 2" xfId="8220" xr:uid="{00000000-0005-0000-0000-00004D1A0000}"/>
    <cellStyle name="Normal 18 11" xfId="8221" xr:uid="{00000000-0005-0000-0000-00004E1A0000}"/>
    <cellStyle name="Normal 18 11 2" xfId="8222" xr:uid="{00000000-0005-0000-0000-00004F1A0000}"/>
    <cellStyle name="Normal 18 12" xfId="8223" xr:uid="{00000000-0005-0000-0000-0000501A0000}"/>
    <cellStyle name="Normal 18 12 2" xfId="8224" xr:uid="{00000000-0005-0000-0000-0000511A0000}"/>
    <cellStyle name="Normal 18 13" xfId="8225" xr:uid="{00000000-0005-0000-0000-0000521A0000}"/>
    <cellStyle name="Normal 18 13 2" xfId="8226" xr:uid="{00000000-0005-0000-0000-0000531A0000}"/>
    <cellStyle name="Normal 18 14" xfId="8227" xr:uid="{00000000-0005-0000-0000-0000541A0000}"/>
    <cellStyle name="Normal 18 14 2" xfId="8228" xr:uid="{00000000-0005-0000-0000-0000551A0000}"/>
    <cellStyle name="Normal 18 15" xfId="8229" xr:uid="{00000000-0005-0000-0000-0000561A0000}"/>
    <cellStyle name="Normal 18 15 2" xfId="8230" xr:uid="{00000000-0005-0000-0000-0000571A0000}"/>
    <cellStyle name="Normal 18 16" xfId="8231" xr:uid="{00000000-0005-0000-0000-0000581A0000}"/>
    <cellStyle name="Normal 18 16 2" xfId="8232" xr:uid="{00000000-0005-0000-0000-0000591A0000}"/>
    <cellStyle name="Normal 18 17" xfId="8233" xr:uid="{00000000-0005-0000-0000-00005A1A0000}"/>
    <cellStyle name="Normal 18 17 2" xfId="8234" xr:uid="{00000000-0005-0000-0000-00005B1A0000}"/>
    <cellStyle name="Normal 18 18" xfId="8235" xr:uid="{00000000-0005-0000-0000-00005C1A0000}"/>
    <cellStyle name="Normal 18 18 2" xfId="8236" xr:uid="{00000000-0005-0000-0000-00005D1A0000}"/>
    <cellStyle name="Normal 18 19" xfId="8237" xr:uid="{00000000-0005-0000-0000-00005E1A0000}"/>
    <cellStyle name="Normal 18 19 2" xfId="8238" xr:uid="{00000000-0005-0000-0000-00005F1A0000}"/>
    <cellStyle name="Normal 18 2" xfId="8239" xr:uid="{00000000-0005-0000-0000-0000601A0000}"/>
    <cellStyle name="Normal 18 2 10" xfId="8240" xr:uid="{00000000-0005-0000-0000-0000611A0000}"/>
    <cellStyle name="Normal 18 2 11" xfId="8241" xr:uid="{00000000-0005-0000-0000-0000621A0000}"/>
    <cellStyle name="Normal 18 2 12" xfId="8242" xr:uid="{00000000-0005-0000-0000-0000631A0000}"/>
    <cellStyle name="Normal 18 2 13" xfId="8243" xr:uid="{00000000-0005-0000-0000-0000641A0000}"/>
    <cellStyle name="Normal 18 2 2" xfId="8244" xr:uid="{00000000-0005-0000-0000-0000651A0000}"/>
    <cellStyle name="Normal 18 2 3" xfId="8245" xr:uid="{00000000-0005-0000-0000-0000661A0000}"/>
    <cellStyle name="Normal 18 2 4" xfId="8246" xr:uid="{00000000-0005-0000-0000-0000671A0000}"/>
    <cellStyle name="Normal 18 2 5" xfId="8247" xr:uid="{00000000-0005-0000-0000-0000681A0000}"/>
    <cellStyle name="Normal 18 2 6" xfId="8248" xr:uid="{00000000-0005-0000-0000-0000691A0000}"/>
    <cellStyle name="Normal 18 2 7" xfId="8249" xr:uid="{00000000-0005-0000-0000-00006A1A0000}"/>
    <cellStyle name="Normal 18 2 8" xfId="8250" xr:uid="{00000000-0005-0000-0000-00006B1A0000}"/>
    <cellStyle name="Normal 18 2 9" xfId="8251" xr:uid="{00000000-0005-0000-0000-00006C1A0000}"/>
    <cellStyle name="Normal 18 20" xfId="8252" xr:uid="{00000000-0005-0000-0000-00006D1A0000}"/>
    <cellStyle name="Normal 18 20 2" xfId="8253" xr:uid="{00000000-0005-0000-0000-00006E1A0000}"/>
    <cellStyle name="Normal 18 21" xfId="8254" xr:uid="{00000000-0005-0000-0000-00006F1A0000}"/>
    <cellStyle name="Normal 18 21 2" xfId="8255" xr:uid="{00000000-0005-0000-0000-0000701A0000}"/>
    <cellStyle name="Normal 18 22" xfId="8256" xr:uid="{00000000-0005-0000-0000-0000711A0000}"/>
    <cellStyle name="Normal 18 22 2" xfId="8257" xr:uid="{00000000-0005-0000-0000-0000721A0000}"/>
    <cellStyle name="Normal 18 23" xfId="8258" xr:uid="{00000000-0005-0000-0000-0000731A0000}"/>
    <cellStyle name="Normal 18 24" xfId="8259" xr:uid="{00000000-0005-0000-0000-0000741A0000}"/>
    <cellStyle name="Normal 18 25" xfId="8260" xr:uid="{00000000-0005-0000-0000-0000751A0000}"/>
    <cellStyle name="Normal 18 26" xfId="8261" xr:uid="{00000000-0005-0000-0000-0000761A0000}"/>
    <cellStyle name="Normal 18 27" xfId="8262" xr:uid="{00000000-0005-0000-0000-0000771A0000}"/>
    <cellStyle name="Normal 18 28" xfId="8263" xr:uid="{00000000-0005-0000-0000-0000781A0000}"/>
    <cellStyle name="Normal 18 29" xfId="8264" xr:uid="{00000000-0005-0000-0000-0000791A0000}"/>
    <cellStyle name="Normal 18 3" xfId="8265" xr:uid="{00000000-0005-0000-0000-00007A1A0000}"/>
    <cellStyle name="Normal 18 3 10" xfId="8266" xr:uid="{00000000-0005-0000-0000-00007B1A0000}"/>
    <cellStyle name="Normal 18 3 11" xfId="8267" xr:uid="{00000000-0005-0000-0000-00007C1A0000}"/>
    <cellStyle name="Normal 18 3 12" xfId="8268" xr:uid="{00000000-0005-0000-0000-00007D1A0000}"/>
    <cellStyle name="Normal 18 3 13" xfId="8269" xr:uid="{00000000-0005-0000-0000-00007E1A0000}"/>
    <cellStyle name="Normal 18 3 2" xfId="8270" xr:uid="{00000000-0005-0000-0000-00007F1A0000}"/>
    <cellStyle name="Normal 18 3 3" xfId="8271" xr:uid="{00000000-0005-0000-0000-0000801A0000}"/>
    <cellStyle name="Normal 18 3 4" xfId="8272" xr:uid="{00000000-0005-0000-0000-0000811A0000}"/>
    <cellStyle name="Normal 18 3 5" xfId="8273" xr:uid="{00000000-0005-0000-0000-0000821A0000}"/>
    <cellStyle name="Normal 18 3 6" xfId="8274" xr:uid="{00000000-0005-0000-0000-0000831A0000}"/>
    <cellStyle name="Normal 18 3 7" xfId="8275" xr:uid="{00000000-0005-0000-0000-0000841A0000}"/>
    <cellStyle name="Normal 18 3 8" xfId="8276" xr:uid="{00000000-0005-0000-0000-0000851A0000}"/>
    <cellStyle name="Normal 18 3 9" xfId="8277" xr:uid="{00000000-0005-0000-0000-0000861A0000}"/>
    <cellStyle name="Normal 18 30" xfId="8278" xr:uid="{00000000-0005-0000-0000-0000871A0000}"/>
    <cellStyle name="Normal 18 31" xfId="8279" xr:uid="{00000000-0005-0000-0000-0000881A0000}"/>
    <cellStyle name="Normal 18 32" xfId="8280" xr:uid="{00000000-0005-0000-0000-0000891A0000}"/>
    <cellStyle name="Normal 18 33" xfId="8281" xr:uid="{00000000-0005-0000-0000-00008A1A0000}"/>
    <cellStyle name="Normal 18 34" xfId="8282" xr:uid="{00000000-0005-0000-0000-00008B1A0000}"/>
    <cellStyle name="Normal 18 35" xfId="8283" xr:uid="{00000000-0005-0000-0000-00008C1A0000}"/>
    <cellStyle name="Normal 18 36" xfId="8284" xr:uid="{00000000-0005-0000-0000-00008D1A0000}"/>
    <cellStyle name="Normal 18 37" xfId="8285" xr:uid="{00000000-0005-0000-0000-00008E1A0000}"/>
    <cellStyle name="Normal 18 38" xfId="8286" xr:uid="{00000000-0005-0000-0000-00008F1A0000}"/>
    <cellStyle name="Normal 18 39" xfId="8287" xr:uid="{00000000-0005-0000-0000-0000901A0000}"/>
    <cellStyle name="Normal 18 4" xfId="8288" xr:uid="{00000000-0005-0000-0000-0000911A0000}"/>
    <cellStyle name="Normal 18 4 2" xfId="8289" xr:uid="{00000000-0005-0000-0000-0000921A0000}"/>
    <cellStyle name="Normal 18 4 3" xfId="8290" xr:uid="{00000000-0005-0000-0000-0000931A0000}"/>
    <cellStyle name="Normal 18 40" xfId="8291" xr:uid="{00000000-0005-0000-0000-0000941A0000}"/>
    <cellStyle name="Normal 18 41" xfId="8292" xr:uid="{00000000-0005-0000-0000-0000951A0000}"/>
    <cellStyle name="Normal 18 42" xfId="8293" xr:uid="{00000000-0005-0000-0000-0000961A0000}"/>
    <cellStyle name="Normal 18 43" xfId="8294" xr:uid="{00000000-0005-0000-0000-0000971A0000}"/>
    <cellStyle name="Normal 18 44" xfId="8295" xr:uid="{00000000-0005-0000-0000-0000981A0000}"/>
    <cellStyle name="Normal 18 45" xfId="8296" xr:uid="{00000000-0005-0000-0000-0000991A0000}"/>
    <cellStyle name="Normal 18 46" xfId="8297" xr:uid="{00000000-0005-0000-0000-00009A1A0000}"/>
    <cellStyle name="Normal 18 47" xfId="8298" xr:uid="{00000000-0005-0000-0000-00009B1A0000}"/>
    <cellStyle name="Normal 18 48" xfId="8299" xr:uid="{00000000-0005-0000-0000-00009C1A0000}"/>
    <cellStyle name="Normal 18 49" xfId="8300" xr:uid="{00000000-0005-0000-0000-00009D1A0000}"/>
    <cellStyle name="Normal 18 5" xfId="8301" xr:uid="{00000000-0005-0000-0000-00009E1A0000}"/>
    <cellStyle name="Normal 18 5 2" xfId="8302" xr:uid="{00000000-0005-0000-0000-00009F1A0000}"/>
    <cellStyle name="Normal 18 5 3" xfId="8303" xr:uid="{00000000-0005-0000-0000-0000A01A0000}"/>
    <cellStyle name="Normal 18 50" xfId="8304" xr:uid="{00000000-0005-0000-0000-0000A11A0000}"/>
    <cellStyle name="Normal 18 51" xfId="8305" xr:uid="{00000000-0005-0000-0000-0000A21A0000}"/>
    <cellStyle name="Normal 18 52" xfId="8306" xr:uid="{00000000-0005-0000-0000-0000A31A0000}"/>
    <cellStyle name="Normal 18 53" xfId="8307" xr:uid="{00000000-0005-0000-0000-0000A41A0000}"/>
    <cellStyle name="Normal 18 54" xfId="8308" xr:uid="{00000000-0005-0000-0000-0000A51A0000}"/>
    <cellStyle name="Normal 18 55" xfId="8309" xr:uid="{00000000-0005-0000-0000-0000A61A0000}"/>
    <cellStyle name="Normal 18 56" xfId="8310" xr:uid="{00000000-0005-0000-0000-0000A71A0000}"/>
    <cellStyle name="Normal 18 57" xfId="8311" xr:uid="{00000000-0005-0000-0000-0000A81A0000}"/>
    <cellStyle name="Normal 18 58" xfId="8312" xr:uid="{00000000-0005-0000-0000-0000A91A0000}"/>
    <cellStyle name="Normal 18 59" xfId="8313" xr:uid="{00000000-0005-0000-0000-0000AA1A0000}"/>
    <cellStyle name="Normal 18 6" xfId="8314" xr:uid="{00000000-0005-0000-0000-0000AB1A0000}"/>
    <cellStyle name="Normal 18 6 2" xfId="8315" xr:uid="{00000000-0005-0000-0000-0000AC1A0000}"/>
    <cellStyle name="Normal 18 60" xfId="8316" xr:uid="{00000000-0005-0000-0000-0000AD1A0000}"/>
    <cellStyle name="Normal 18 61" xfId="8317" xr:uid="{00000000-0005-0000-0000-0000AE1A0000}"/>
    <cellStyle name="Normal 18 62" xfId="8318" xr:uid="{00000000-0005-0000-0000-0000AF1A0000}"/>
    <cellStyle name="Normal 18 63" xfId="8319" xr:uid="{00000000-0005-0000-0000-0000B01A0000}"/>
    <cellStyle name="Normal 18 64" xfId="8320" xr:uid="{00000000-0005-0000-0000-0000B11A0000}"/>
    <cellStyle name="Normal 18 65" xfId="8321" xr:uid="{00000000-0005-0000-0000-0000B21A0000}"/>
    <cellStyle name="Normal 18 66" xfId="8322" xr:uid="{00000000-0005-0000-0000-0000B31A0000}"/>
    <cellStyle name="Normal 18 67" xfId="8323" xr:uid="{00000000-0005-0000-0000-0000B41A0000}"/>
    <cellStyle name="Normal 18 68" xfId="8324" xr:uid="{00000000-0005-0000-0000-0000B51A0000}"/>
    <cellStyle name="Normal 18 69" xfId="8325" xr:uid="{00000000-0005-0000-0000-0000B61A0000}"/>
    <cellStyle name="Normal 18 7" xfId="8326" xr:uid="{00000000-0005-0000-0000-0000B71A0000}"/>
    <cellStyle name="Normal 18 7 2" xfId="8327" xr:uid="{00000000-0005-0000-0000-0000B81A0000}"/>
    <cellStyle name="Normal 18 70" xfId="8328" xr:uid="{00000000-0005-0000-0000-0000B91A0000}"/>
    <cellStyle name="Normal 18 8" xfId="8329" xr:uid="{00000000-0005-0000-0000-0000BA1A0000}"/>
    <cellStyle name="Normal 18 8 2" xfId="8330" xr:uid="{00000000-0005-0000-0000-0000BB1A0000}"/>
    <cellStyle name="Normal 18 9" xfId="8331" xr:uid="{00000000-0005-0000-0000-0000BC1A0000}"/>
    <cellStyle name="Normal 18 9 2" xfId="8332" xr:uid="{00000000-0005-0000-0000-0000BD1A0000}"/>
    <cellStyle name="Normal 19" xfId="445" xr:uid="{00000000-0005-0000-0000-0000BE1A0000}"/>
    <cellStyle name="Normal 19 10" xfId="8333" xr:uid="{00000000-0005-0000-0000-0000BF1A0000}"/>
    <cellStyle name="Normal 19 10 2" xfId="8334" xr:uid="{00000000-0005-0000-0000-0000C01A0000}"/>
    <cellStyle name="Normal 19 11" xfId="8335" xr:uid="{00000000-0005-0000-0000-0000C11A0000}"/>
    <cellStyle name="Normal 19 11 2" xfId="8336" xr:uid="{00000000-0005-0000-0000-0000C21A0000}"/>
    <cellStyle name="Normal 19 12" xfId="8337" xr:uid="{00000000-0005-0000-0000-0000C31A0000}"/>
    <cellStyle name="Normal 19 12 2" xfId="8338" xr:uid="{00000000-0005-0000-0000-0000C41A0000}"/>
    <cellStyle name="Normal 19 13" xfId="8339" xr:uid="{00000000-0005-0000-0000-0000C51A0000}"/>
    <cellStyle name="Normal 19 13 2" xfId="8340" xr:uid="{00000000-0005-0000-0000-0000C61A0000}"/>
    <cellStyle name="Normal 19 14" xfId="8341" xr:uid="{00000000-0005-0000-0000-0000C71A0000}"/>
    <cellStyle name="Normal 19 14 2" xfId="8342" xr:uid="{00000000-0005-0000-0000-0000C81A0000}"/>
    <cellStyle name="Normal 19 15" xfId="8343" xr:uid="{00000000-0005-0000-0000-0000C91A0000}"/>
    <cellStyle name="Normal 19 15 2" xfId="8344" xr:uid="{00000000-0005-0000-0000-0000CA1A0000}"/>
    <cellStyle name="Normal 19 16" xfId="8345" xr:uid="{00000000-0005-0000-0000-0000CB1A0000}"/>
    <cellStyle name="Normal 19 16 2" xfId="8346" xr:uid="{00000000-0005-0000-0000-0000CC1A0000}"/>
    <cellStyle name="Normal 19 17" xfId="8347" xr:uid="{00000000-0005-0000-0000-0000CD1A0000}"/>
    <cellStyle name="Normal 19 17 2" xfId="8348" xr:uid="{00000000-0005-0000-0000-0000CE1A0000}"/>
    <cellStyle name="Normal 19 18" xfId="8349" xr:uid="{00000000-0005-0000-0000-0000CF1A0000}"/>
    <cellStyle name="Normal 19 18 2" xfId="8350" xr:uid="{00000000-0005-0000-0000-0000D01A0000}"/>
    <cellStyle name="Normal 19 19" xfId="8351" xr:uid="{00000000-0005-0000-0000-0000D11A0000}"/>
    <cellStyle name="Normal 19 19 2" xfId="8352" xr:uid="{00000000-0005-0000-0000-0000D21A0000}"/>
    <cellStyle name="Normal 19 2" xfId="8353" xr:uid="{00000000-0005-0000-0000-0000D31A0000}"/>
    <cellStyle name="Normal 19 2 2" xfId="8354" xr:uid="{00000000-0005-0000-0000-0000D41A0000}"/>
    <cellStyle name="Normal 19 2 2 2" xfId="8355" xr:uid="{00000000-0005-0000-0000-0000D51A0000}"/>
    <cellStyle name="Normal 19 2 2 3" xfId="8356" xr:uid="{00000000-0005-0000-0000-0000D61A0000}"/>
    <cellStyle name="Normal 19 2 2 4" xfId="8357" xr:uid="{00000000-0005-0000-0000-0000D71A0000}"/>
    <cellStyle name="Normal 19 2 3" xfId="8358" xr:uid="{00000000-0005-0000-0000-0000D81A0000}"/>
    <cellStyle name="Normal 19 2 3 2" xfId="8359" xr:uid="{00000000-0005-0000-0000-0000D91A0000}"/>
    <cellStyle name="Normal 19 2 3 3" xfId="8360" xr:uid="{00000000-0005-0000-0000-0000DA1A0000}"/>
    <cellStyle name="Normal 19 2 3 4" xfId="8361" xr:uid="{00000000-0005-0000-0000-0000DB1A0000}"/>
    <cellStyle name="Normal 19 2 4" xfId="8362" xr:uid="{00000000-0005-0000-0000-0000DC1A0000}"/>
    <cellStyle name="Normal 19 2 5" xfId="8363" xr:uid="{00000000-0005-0000-0000-0000DD1A0000}"/>
    <cellStyle name="Normal 19 2 6" xfId="8364" xr:uid="{00000000-0005-0000-0000-0000DE1A0000}"/>
    <cellStyle name="Normal 19 2 7" xfId="8365" xr:uid="{00000000-0005-0000-0000-0000DF1A0000}"/>
    <cellStyle name="Normal 19 20" xfId="8366" xr:uid="{00000000-0005-0000-0000-0000E01A0000}"/>
    <cellStyle name="Normal 19 20 2" xfId="8367" xr:uid="{00000000-0005-0000-0000-0000E11A0000}"/>
    <cellStyle name="Normal 19 21" xfId="8368" xr:uid="{00000000-0005-0000-0000-0000E21A0000}"/>
    <cellStyle name="Normal 19 21 2" xfId="8369" xr:uid="{00000000-0005-0000-0000-0000E31A0000}"/>
    <cellStyle name="Normal 19 22" xfId="8370" xr:uid="{00000000-0005-0000-0000-0000E41A0000}"/>
    <cellStyle name="Normal 19 22 2" xfId="8371" xr:uid="{00000000-0005-0000-0000-0000E51A0000}"/>
    <cellStyle name="Normal 19 23" xfId="8372" xr:uid="{00000000-0005-0000-0000-0000E61A0000}"/>
    <cellStyle name="Normal 19 24" xfId="8373" xr:uid="{00000000-0005-0000-0000-0000E71A0000}"/>
    <cellStyle name="Normal 19 25" xfId="8374" xr:uid="{00000000-0005-0000-0000-0000E81A0000}"/>
    <cellStyle name="Normal 19 26" xfId="8375" xr:uid="{00000000-0005-0000-0000-0000E91A0000}"/>
    <cellStyle name="Normal 19 27" xfId="8376" xr:uid="{00000000-0005-0000-0000-0000EA1A0000}"/>
    <cellStyle name="Normal 19 28" xfId="8377" xr:uid="{00000000-0005-0000-0000-0000EB1A0000}"/>
    <cellStyle name="Normal 19 29" xfId="8378" xr:uid="{00000000-0005-0000-0000-0000EC1A0000}"/>
    <cellStyle name="Normal 19 3" xfId="8379" xr:uid="{00000000-0005-0000-0000-0000ED1A0000}"/>
    <cellStyle name="Normal 19 3 2" xfId="8380" xr:uid="{00000000-0005-0000-0000-0000EE1A0000}"/>
    <cellStyle name="Normal 19 3 2 2" xfId="8381" xr:uid="{00000000-0005-0000-0000-0000EF1A0000}"/>
    <cellStyle name="Normal 19 3 2 3" xfId="8382" xr:uid="{00000000-0005-0000-0000-0000F01A0000}"/>
    <cellStyle name="Normal 19 3 2 4" xfId="8383" xr:uid="{00000000-0005-0000-0000-0000F11A0000}"/>
    <cellStyle name="Normal 19 3 3" xfId="8384" xr:uid="{00000000-0005-0000-0000-0000F21A0000}"/>
    <cellStyle name="Normal 19 3 4" xfId="8385" xr:uid="{00000000-0005-0000-0000-0000F31A0000}"/>
    <cellStyle name="Normal 19 3 5" xfId="8386" xr:uid="{00000000-0005-0000-0000-0000F41A0000}"/>
    <cellStyle name="Normal 19 3 6" xfId="8387" xr:uid="{00000000-0005-0000-0000-0000F51A0000}"/>
    <cellStyle name="Normal 19 30" xfId="8388" xr:uid="{00000000-0005-0000-0000-0000F61A0000}"/>
    <cellStyle name="Normal 19 31" xfId="8389" xr:uid="{00000000-0005-0000-0000-0000F71A0000}"/>
    <cellStyle name="Normal 19 32" xfId="8390" xr:uid="{00000000-0005-0000-0000-0000F81A0000}"/>
    <cellStyle name="Normal 19 33" xfId="8391" xr:uid="{00000000-0005-0000-0000-0000F91A0000}"/>
    <cellStyle name="Normal 19 34" xfId="8392" xr:uid="{00000000-0005-0000-0000-0000FA1A0000}"/>
    <cellStyle name="Normal 19 35" xfId="8393" xr:uid="{00000000-0005-0000-0000-0000FB1A0000}"/>
    <cellStyle name="Normal 19 36" xfId="8394" xr:uid="{00000000-0005-0000-0000-0000FC1A0000}"/>
    <cellStyle name="Normal 19 37" xfId="8395" xr:uid="{00000000-0005-0000-0000-0000FD1A0000}"/>
    <cellStyle name="Normal 19 38" xfId="8396" xr:uid="{00000000-0005-0000-0000-0000FE1A0000}"/>
    <cellStyle name="Normal 19 39" xfId="8397" xr:uid="{00000000-0005-0000-0000-0000FF1A0000}"/>
    <cellStyle name="Normal 19 4" xfId="8398" xr:uid="{00000000-0005-0000-0000-0000001B0000}"/>
    <cellStyle name="Normal 19 4 2" xfId="8399" xr:uid="{00000000-0005-0000-0000-0000011B0000}"/>
    <cellStyle name="Normal 19 4 3" xfId="8400" xr:uid="{00000000-0005-0000-0000-0000021B0000}"/>
    <cellStyle name="Normal 19 4 4" xfId="8401" xr:uid="{00000000-0005-0000-0000-0000031B0000}"/>
    <cellStyle name="Normal 19 40" xfId="8402" xr:uid="{00000000-0005-0000-0000-0000041B0000}"/>
    <cellStyle name="Normal 19 41" xfId="8403" xr:uid="{00000000-0005-0000-0000-0000051B0000}"/>
    <cellStyle name="Normal 19 42" xfId="8404" xr:uid="{00000000-0005-0000-0000-0000061B0000}"/>
    <cellStyle name="Normal 19 43" xfId="8405" xr:uid="{00000000-0005-0000-0000-0000071B0000}"/>
    <cellStyle name="Normal 19 44" xfId="8406" xr:uid="{00000000-0005-0000-0000-0000081B0000}"/>
    <cellStyle name="Normal 19 45" xfId="8407" xr:uid="{00000000-0005-0000-0000-0000091B0000}"/>
    <cellStyle name="Normal 19 46" xfId="8408" xr:uid="{00000000-0005-0000-0000-00000A1B0000}"/>
    <cellStyle name="Normal 19 47" xfId="8409" xr:uid="{00000000-0005-0000-0000-00000B1B0000}"/>
    <cellStyle name="Normal 19 48" xfId="8410" xr:uid="{00000000-0005-0000-0000-00000C1B0000}"/>
    <cellStyle name="Normal 19 49" xfId="8411" xr:uid="{00000000-0005-0000-0000-00000D1B0000}"/>
    <cellStyle name="Normal 19 5" xfId="8412" xr:uid="{00000000-0005-0000-0000-00000E1B0000}"/>
    <cellStyle name="Normal 19 5 2" xfId="8413" xr:uid="{00000000-0005-0000-0000-00000F1B0000}"/>
    <cellStyle name="Normal 19 5 3" xfId="8414" xr:uid="{00000000-0005-0000-0000-0000101B0000}"/>
    <cellStyle name="Normal 19 5 4" xfId="8415" xr:uid="{00000000-0005-0000-0000-0000111B0000}"/>
    <cellStyle name="Normal 19 50" xfId="8416" xr:uid="{00000000-0005-0000-0000-0000121B0000}"/>
    <cellStyle name="Normal 19 51" xfId="8417" xr:uid="{00000000-0005-0000-0000-0000131B0000}"/>
    <cellStyle name="Normal 19 52" xfId="8418" xr:uid="{00000000-0005-0000-0000-0000141B0000}"/>
    <cellStyle name="Normal 19 53" xfId="8419" xr:uid="{00000000-0005-0000-0000-0000151B0000}"/>
    <cellStyle name="Normal 19 54" xfId="8420" xr:uid="{00000000-0005-0000-0000-0000161B0000}"/>
    <cellStyle name="Normal 19 55" xfId="8421" xr:uid="{00000000-0005-0000-0000-0000171B0000}"/>
    <cellStyle name="Normal 19 56" xfId="8422" xr:uid="{00000000-0005-0000-0000-0000181B0000}"/>
    <cellStyle name="Normal 19 57" xfId="8423" xr:uid="{00000000-0005-0000-0000-0000191B0000}"/>
    <cellStyle name="Normal 19 58" xfId="8424" xr:uid="{00000000-0005-0000-0000-00001A1B0000}"/>
    <cellStyle name="Normal 19 59" xfId="8425" xr:uid="{00000000-0005-0000-0000-00001B1B0000}"/>
    <cellStyle name="Normal 19 6" xfId="8426" xr:uid="{00000000-0005-0000-0000-00001C1B0000}"/>
    <cellStyle name="Normal 19 6 2" xfId="8427" xr:uid="{00000000-0005-0000-0000-00001D1B0000}"/>
    <cellStyle name="Normal 19 60" xfId="8428" xr:uid="{00000000-0005-0000-0000-00001E1B0000}"/>
    <cellStyle name="Normal 19 61" xfId="8429" xr:uid="{00000000-0005-0000-0000-00001F1B0000}"/>
    <cellStyle name="Normal 19 62" xfId="8430" xr:uid="{00000000-0005-0000-0000-0000201B0000}"/>
    <cellStyle name="Normal 19 63" xfId="8431" xr:uid="{00000000-0005-0000-0000-0000211B0000}"/>
    <cellStyle name="Normal 19 64" xfId="8432" xr:uid="{00000000-0005-0000-0000-0000221B0000}"/>
    <cellStyle name="Normal 19 65" xfId="8433" xr:uid="{00000000-0005-0000-0000-0000231B0000}"/>
    <cellStyle name="Normal 19 66" xfId="8434" xr:uid="{00000000-0005-0000-0000-0000241B0000}"/>
    <cellStyle name="Normal 19 67" xfId="8435" xr:uid="{00000000-0005-0000-0000-0000251B0000}"/>
    <cellStyle name="Normal 19 68" xfId="8436" xr:uid="{00000000-0005-0000-0000-0000261B0000}"/>
    <cellStyle name="Normal 19 69" xfId="8437" xr:uid="{00000000-0005-0000-0000-0000271B0000}"/>
    <cellStyle name="Normal 19 7" xfId="8438" xr:uid="{00000000-0005-0000-0000-0000281B0000}"/>
    <cellStyle name="Normal 19 7 2" xfId="8439" xr:uid="{00000000-0005-0000-0000-0000291B0000}"/>
    <cellStyle name="Normal 19 70" xfId="8440" xr:uid="{00000000-0005-0000-0000-00002A1B0000}"/>
    <cellStyle name="Normal 19 8" xfId="8441" xr:uid="{00000000-0005-0000-0000-00002B1B0000}"/>
    <cellStyle name="Normal 19 8 2" xfId="8442" xr:uid="{00000000-0005-0000-0000-00002C1B0000}"/>
    <cellStyle name="Normal 19 9" xfId="8443" xr:uid="{00000000-0005-0000-0000-00002D1B0000}"/>
    <cellStyle name="Normal 19 9 2" xfId="8444" xr:uid="{00000000-0005-0000-0000-00002E1B0000}"/>
    <cellStyle name="Normal 2" xfId="1" xr:uid="{00000000-0005-0000-0000-00002F1B0000}"/>
    <cellStyle name="Normal 2 10" xfId="446" xr:uid="{00000000-0005-0000-0000-0000301B0000}"/>
    <cellStyle name="Normal 2 10 10" xfId="8445" xr:uid="{00000000-0005-0000-0000-0000311B0000}"/>
    <cellStyle name="Normal 2 10 11" xfId="8446" xr:uid="{00000000-0005-0000-0000-0000321B0000}"/>
    <cellStyle name="Normal 2 10 12" xfId="8447" xr:uid="{00000000-0005-0000-0000-0000331B0000}"/>
    <cellStyle name="Normal 2 10 13" xfId="8448" xr:uid="{00000000-0005-0000-0000-0000341B0000}"/>
    <cellStyle name="Normal 2 10 14" xfId="8449" xr:uid="{00000000-0005-0000-0000-0000351B0000}"/>
    <cellStyle name="Normal 2 10 15" xfId="8450" xr:uid="{00000000-0005-0000-0000-0000361B0000}"/>
    <cellStyle name="Normal 2 10 16" xfId="8451" xr:uid="{00000000-0005-0000-0000-0000371B0000}"/>
    <cellStyle name="Normal 2 10 17" xfId="8452" xr:uid="{00000000-0005-0000-0000-0000381B0000}"/>
    <cellStyle name="Normal 2 10 18" xfId="8453" xr:uid="{00000000-0005-0000-0000-0000391B0000}"/>
    <cellStyle name="Normal 2 10 19" xfId="8454" xr:uid="{00000000-0005-0000-0000-00003A1B0000}"/>
    <cellStyle name="Normal 2 10 2" xfId="8455" xr:uid="{00000000-0005-0000-0000-00003B1B0000}"/>
    <cellStyle name="Normal 2 10 2 10" xfId="8456" xr:uid="{00000000-0005-0000-0000-00003C1B0000}"/>
    <cellStyle name="Normal 2 10 2 11" xfId="8457" xr:uid="{00000000-0005-0000-0000-00003D1B0000}"/>
    <cellStyle name="Normal 2 10 2 12" xfId="8458" xr:uid="{00000000-0005-0000-0000-00003E1B0000}"/>
    <cellStyle name="Normal 2 10 2 13" xfId="8459" xr:uid="{00000000-0005-0000-0000-00003F1B0000}"/>
    <cellStyle name="Normal 2 10 2 14" xfId="8460" xr:uid="{00000000-0005-0000-0000-0000401B0000}"/>
    <cellStyle name="Normal 2 10 2 15" xfId="8461" xr:uid="{00000000-0005-0000-0000-0000411B0000}"/>
    <cellStyle name="Normal 2 10 2 16" xfId="8462" xr:uid="{00000000-0005-0000-0000-0000421B0000}"/>
    <cellStyle name="Normal 2 10 2 17" xfId="8463" xr:uid="{00000000-0005-0000-0000-0000431B0000}"/>
    <cellStyle name="Normal 2 10 2 2" xfId="8464" xr:uid="{00000000-0005-0000-0000-0000441B0000}"/>
    <cellStyle name="Normal 2 10 2 3" xfId="8465" xr:uid="{00000000-0005-0000-0000-0000451B0000}"/>
    <cellStyle name="Normal 2 10 2 4" xfId="8466" xr:uid="{00000000-0005-0000-0000-0000461B0000}"/>
    <cellStyle name="Normal 2 10 2 5" xfId="8467" xr:uid="{00000000-0005-0000-0000-0000471B0000}"/>
    <cellStyle name="Normal 2 10 2 6" xfId="8468" xr:uid="{00000000-0005-0000-0000-0000481B0000}"/>
    <cellStyle name="Normal 2 10 2 7" xfId="8469" xr:uid="{00000000-0005-0000-0000-0000491B0000}"/>
    <cellStyle name="Normal 2 10 2 8" xfId="8470" xr:uid="{00000000-0005-0000-0000-00004A1B0000}"/>
    <cellStyle name="Normal 2 10 2 9" xfId="8471" xr:uid="{00000000-0005-0000-0000-00004B1B0000}"/>
    <cellStyle name="Normal 2 10 20" xfId="8472" xr:uid="{00000000-0005-0000-0000-00004C1B0000}"/>
    <cellStyle name="Normal 2 10 21" xfId="8473" xr:uid="{00000000-0005-0000-0000-00004D1B0000}"/>
    <cellStyle name="Normal 2 10 22" xfId="8474" xr:uid="{00000000-0005-0000-0000-00004E1B0000}"/>
    <cellStyle name="Normal 2 10 23" xfId="8475" xr:uid="{00000000-0005-0000-0000-00004F1B0000}"/>
    <cellStyle name="Normal 2 10 24" xfId="8476" xr:uid="{00000000-0005-0000-0000-0000501B0000}"/>
    <cellStyle name="Normal 2 10 25" xfId="8477" xr:uid="{00000000-0005-0000-0000-0000511B0000}"/>
    <cellStyle name="Normal 2 10 26" xfId="8478" xr:uid="{00000000-0005-0000-0000-0000521B0000}"/>
    <cellStyle name="Normal 2 10 27" xfId="8479" xr:uid="{00000000-0005-0000-0000-0000531B0000}"/>
    <cellStyle name="Normal 2 10 28" xfId="8480" xr:uid="{00000000-0005-0000-0000-0000541B0000}"/>
    <cellStyle name="Normal 2 10 29" xfId="8481" xr:uid="{00000000-0005-0000-0000-0000551B0000}"/>
    <cellStyle name="Normal 2 10 3" xfId="8482" xr:uid="{00000000-0005-0000-0000-0000561B0000}"/>
    <cellStyle name="Normal 2 10 30" xfId="8483" xr:uid="{00000000-0005-0000-0000-0000571B0000}"/>
    <cellStyle name="Normal 2 10 31" xfId="8484" xr:uid="{00000000-0005-0000-0000-0000581B0000}"/>
    <cellStyle name="Normal 2 10 32" xfId="8485" xr:uid="{00000000-0005-0000-0000-0000591B0000}"/>
    <cellStyle name="Normal 2 10 33" xfId="8486" xr:uid="{00000000-0005-0000-0000-00005A1B0000}"/>
    <cellStyle name="Normal 2 10 34" xfId="8487" xr:uid="{00000000-0005-0000-0000-00005B1B0000}"/>
    <cellStyle name="Normal 2 10 35" xfId="8488" xr:uid="{00000000-0005-0000-0000-00005C1B0000}"/>
    <cellStyle name="Normal 2 10 36" xfId="8489" xr:uid="{00000000-0005-0000-0000-00005D1B0000}"/>
    <cellStyle name="Normal 2 10 37" xfId="8490" xr:uid="{00000000-0005-0000-0000-00005E1B0000}"/>
    <cellStyle name="Normal 2 10 38" xfId="8491" xr:uid="{00000000-0005-0000-0000-00005F1B0000}"/>
    <cellStyle name="Normal 2 10 39" xfId="8492" xr:uid="{00000000-0005-0000-0000-0000601B0000}"/>
    <cellStyle name="Normal 2 10 4" xfId="8493" xr:uid="{00000000-0005-0000-0000-0000611B0000}"/>
    <cellStyle name="Normal 2 10 40" xfId="8494" xr:uid="{00000000-0005-0000-0000-0000621B0000}"/>
    <cellStyle name="Normal 2 10 41" xfId="8495" xr:uid="{00000000-0005-0000-0000-0000631B0000}"/>
    <cellStyle name="Normal 2 10 42" xfId="8496" xr:uid="{00000000-0005-0000-0000-0000641B0000}"/>
    <cellStyle name="Normal 2 10 43" xfId="8497" xr:uid="{00000000-0005-0000-0000-0000651B0000}"/>
    <cellStyle name="Normal 2 10 44" xfId="8498" xr:uid="{00000000-0005-0000-0000-0000661B0000}"/>
    <cellStyle name="Normal 2 10 45" xfId="8499" xr:uid="{00000000-0005-0000-0000-0000671B0000}"/>
    <cellStyle name="Normal 2 10 46" xfId="8500" xr:uid="{00000000-0005-0000-0000-0000681B0000}"/>
    <cellStyle name="Normal 2 10 47" xfId="8501" xr:uid="{00000000-0005-0000-0000-0000691B0000}"/>
    <cellStyle name="Normal 2 10 48" xfId="8502" xr:uid="{00000000-0005-0000-0000-00006A1B0000}"/>
    <cellStyle name="Normal 2 10 49" xfId="8503" xr:uid="{00000000-0005-0000-0000-00006B1B0000}"/>
    <cellStyle name="Normal 2 10 5" xfId="8504" xr:uid="{00000000-0005-0000-0000-00006C1B0000}"/>
    <cellStyle name="Normal 2 10 50" xfId="8505" xr:uid="{00000000-0005-0000-0000-00006D1B0000}"/>
    <cellStyle name="Normal 2 10 51" xfId="8506" xr:uid="{00000000-0005-0000-0000-00006E1B0000}"/>
    <cellStyle name="Normal 2 10 52" xfId="8507" xr:uid="{00000000-0005-0000-0000-00006F1B0000}"/>
    <cellStyle name="Normal 2 10 53" xfId="8508" xr:uid="{00000000-0005-0000-0000-0000701B0000}"/>
    <cellStyle name="Normal 2 10 54" xfId="8509" xr:uid="{00000000-0005-0000-0000-0000711B0000}"/>
    <cellStyle name="Normal 2 10 55" xfId="8510" xr:uid="{00000000-0005-0000-0000-0000721B0000}"/>
    <cellStyle name="Normal 2 10 56" xfId="8511" xr:uid="{00000000-0005-0000-0000-0000731B0000}"/>
    <cellStyle name="Normal 2 10 57" xfId="8512" xr:uid="{00000000-0005-0000-0000-0000741B0000}"/>
    <cellStyle name="Normal 2 10 58" xfId="8513" xr:uid="{00000000-0005-0000-0000-0000751B0000}"/>
    <cellStyle name="Normal 2 10 59" xfId="8514" xr:uid="{00000000-0005-0000-0000-0000761B0000}"/>
    <cellStyle name="Normal 2 10 6" xfId="8515" xr:uid="{00000000-0005-0000-0000-0000771B0000}"/>
    <cellStyle name="Normal 2 10 60" xfId="8516" xr:uid="{00000000-0005-0000-0000-0000781B0000}"/>
    <cellStyle name="Normal 2 10 61" xfId="8517" xr:uid="{00000000-0005-0000-0000-0000791B0000}"/>
    <cellStyle name="Normal 2 10 62" xfId="8518" xr:uid="{00000000-0005-0000-0000-00007A1B0000}"/>
    <cellStyle name="Normal 2 10 63" xfId="8519" xr:uid="{00000000-0005-0000-0000-00007B1B0000}"/>
    <cellStyle name="Normal 2 10 64" xfId="8520" xr:uid="{00000000-0005-0000-0000-00007C1B0000}"/>
    <cellStyle name="Normal 2 10 65" xfId="8521" xr:uid="{00000000-0005-0000-0000-00007D1B0000}"/>
    <cellStyle name="Normal 2 10 66" xfId="8522" xr:uid="{00000000-0005-0000-0000-00007E1B0000}"/>
    <cellStyle name="Normal 2 10 67" xfId="8523" xr:uid="{00000000-0005-0000-0000-00007F1B0000}"/>
    <cellStyle name="Normal 2 10 68" xfId="8524" xr:uid="{00000000-0005-0000-0000-0000801B0000}"/>
    <cellStyle name="Normal 2 10 69" xfId="8525" xr:uid="{00000000-0005-0000-0000-0000811B0000}"/>
    <cellStyle name="Normal 2 10 7" xfId="8526" xr:uid="{00000000-0005-0000-0000-0000821B0000}"/>
    <cellStyle name="Normal 2 10 70" xfId="8527" xr:uid="{00000000-0005-0000-0000-0000831B0000}"/>
    <cellStyle name="Normal 2 10 71" xfId="8528" xr:uid="{00000000-0005-0000-0000-0000841B0000}"/>
    <cellStyle name="Normal 2 10 72" xfId="8529" xr:uid="{00000000-0005-0000-0000-0000851B0000}"/>
    <cellStyle name="Normal 2 10 73" xfId="8530" xr:uid="{00000000-0005-0000-0000-0000861B0000}"/>
    <cellStyle name="Normal 2 10 74" xfId="8531" xr:uid="{00000000-0005-0000-0000-0000871B0000}"/>
    <cellStyle name="Normal 2 10 75" xfId="8532" xr:uid="{00000000-0005-0000-0000-0000881B0000}"/>
    <cellStyle name="Normal 2 10 76" xfId="8533" xr:uid="{00000000-0005-0000-0000-0000891B0000}"/>
    <cellStyle name="Normal 2 10 77" xfId="8534" xr:uid="{00000000-0005-0000-0000-00008A1B0000}"/>
    <cellStyle name="Normal 2 10 78" xfId="8535" xr:uid="{00000000-0005-0000-0000-00008B1B0000}"/>
    <cellStyle name="Normal 2 10 8" xfId="8536" xr:uid="{00000000-0005-0000-0000-00008C1B0000}"/>
    <cellStyle name="Normal 2 10 9" xfId="8537" xr:uid="{00000000-0005-0000-0000-00008D1B0000}"/>
    <cellStyle name="Normal 2 100" xfId="8538" xr:uid="{00000000-0005-0000-0000-00008E1B0000}"/>
    <cellStyle name="Normal 2 101" xfId="8539" xr:uid="{00000000-0005-0000-0000-00008F1B0000}"/>
    <cellStyle name="Normal 2 102" xfId="8540" xr:uid="{00000000-0005-0000-0000-0000901B0000}"/>
    <cellStyle name="Normal 2 103" xfId="8541" xr:uid="{00000000-0005-0000-0000-0000911B0000}"/>
    <cellStyle name="Normal 2 104" xfId="8542" xr:uid="{00000000-0005-0000-0000-0000921B0000}"/>
    <cellStyle name="Normal 2 105" xfId="8543" xr:uid="{00000000-0005-0000-0000-0000931B0000}"/>
    <cellStyle name="Normal 2 106" xfId="8544" xr:uid="{00000000-0005-0000-0000-0000941B0000}"/>
    <cellStyle name="Normal 2 107" xfId="8545" xr:uid="{00000000-0005-0000-0000-0000951B0000}"/>
    <cellStyle name="Normal 2 108" xfId="8546" xr:uid="{00000000-0005-0000-0000-0000961B0000}"/>
    <cellStyle name="Normal 2 109" xfId="8547" xr:uid="{00000000-0005-0000-0000-0000971B0000}"/>
    <cellStyle name="Normal 2 11" xfId="447" xr:uid="{00000000-0005-0000-0000-0000981B0000}"/>
    <cellStyle name="Normal 2 110" xfId="8548" xr:uid="{00000000-0005-0000-0000-0000991B0000}"/>
    <cellStyle name="Normal 2 111" xfId="8549" xr:uid="{00000000-0005-0000-0000-00009A1B0000}"/>
    <cellStyle name="Normal 2 112" xfId="8550" xr:uid="{00000000-0005-0000-0000-00009B1B0000}"/>
    <cellStyle name="Normal 2 113" xfId="8551" xr:uid="{00000000-0005-0000-0000-00009C1B0000}"/>
    <cellStyle name="Normal 2 114" xfId="8552" xr:uid="{00000000-0005-0000-0000-00009D1B0000}"/>
    <cellStyle name="Normal 2 115" xfId="8553" xr:uid="{00000000-0005-0000-0000-00009E1B0000}"/>
    <cellStyle name="Normal 2 116" xfId="8554" xr:uid="{00000000-0005-0000-0000-00009F1B0000}"/>
    <cellStyle name="Normal 2 117" xfId="8555" xr:uid="{00000000-0005-0000-0000-0000A01B0000}"/>
    <cellStyle name="Normal 2 118" xfId="8556" xr:uid="{00000000-0005-0000-0000-0000A11B0000}"/>
    <cellStyle name="Normal 2 119" xfId="8557" xr:uid="{00000000-0005-0000-0000-0000A21B0000}"/>
    <cellStyle name="Normal 2 12" xfId="448" xr:uid="{00000000-0005-0000-0000-0000A31B0000}"/>
    <cellStyle name="Normal 2 120" xfId="8558" xr:uid="{00000000-0005-0000-0000-0000A41B0000}"/>
    <cellStyle name="Normal 2 121" xfId="8559" xr:uid="{00000000-0005-0000-0000-0000A51B0000}"/>
    <cellStyle name="Normal 2 122" xfId="8560" xr:uid="{00000000-0005-0000-0000-0000A61B0000}"/>
    <cellStyle name="Normal 2 123" xfId="8561" xr:uid="{00000000-0005-0000-0000-0000A71B0000}"/>
    <cellStyle name="Normal 2 124" xfId="8562" xr:uid="{00000000-0005-0000-0000-0000A81B0000}"/>
    <cellStyle name="Normal 2 125" xfId="8563" xr:uid="{00000000-0005-0000-0000-0000A91B0000}"/>
    <cellStyle name="Normal 2 126" xfId="8564" xr:uid="{00000000-0005-0000-0000-0000AA1B0000}"/>
    <cellStyle name="Normal 2 127" xfId="8565" xr:uid="{00000000-0005-0000-0000-0000AB1B0000}"/>
    <cellStyle name="Normal 2 128" xfId="8566" xr:uid="{00000000-0005-0000-0000-0000AC1B0000}"/>
    <cellStyle name="Normal 2 129" xfId="8567" xr:uid="{00000000-0005-0000-0000-0000AD1B0000}"/>
    <cellStyle name="Normal 2 13" xfId="449" xr:uid="{00000000-0005-0000-0000-0000AE1B0000}"/>
    <cellStyle name="Normal 2 130" xfId="8568" xr:uid="{00000000-0005-0000-0000-0000AF1B0000}"/>
    <cellStyle name="Normal 2 131" xfId="48791" xr:uid="{00000000-0005-0000-0000-000001000000}"/>
    <cellStyle name="Normal 2 14" xfId="450" xr:uid="{00000000-0005-0000-0000-0000B01B0000}"/>
    <cellStyle name="Normal 2 15" xfId="451" xr:uid="{00000000-0005-0000-0000-0000B11B0000}"/>
    <cellStyle name="Normal 2 16" xfId="452" xr:uid="{00000000-0005-0000-0000-0000B21B0000}"/>
    <cellStyle name="Normal 2 17" xfId="453" xr:uid="{00000000-0005-0000-0000-0000B31B0000}"/>
    <cellStyle name="Normal 2 18" xfId="454" xr:uid="{00000000-0005-0000-0000-0000B41B0000}"/>
    <cellStyle name="Normal 2 19" xfId="455" xr:uid="{00000000-0005-0000-0000-0000B51B0000}"/>
    <cellStyle name="Normal 2 2" xfId="6" xr:uid="{00000000-0005-0000-0000-0000B61B0000}"/>
    <cellStyle name="Normal 2 2 10" xfId="456" xr:uid="{00000000-0005-0000-0000-0000B71B0000}"/>
    <cellStyle name="Normal 2 2 10 10" xfId="8569" xr:uid="{00000000-0005-0000-0000-0000B81B0000}"/>
    <cellStyle name="Normal 2 2 100" xfId="8570" xr:uid="{00000000-0005-0000-0000-0000B91B0000}"/>
    <cellStyle name="Normal 2 2 101" xfId="8571" xr:uid="{00000000-0005-0000-0000-0000BA1B0000}"/>
    <cellStyle name="Normal 2 2 102" xfId="8572" xr:uid="{00000000-0005-0000-0000-0000BB1B0000}"/>
    <cellStyle name="Normal 2 2 103" xfId="8573" xr:uid="{00000000-0005-0000-0000-0000BC1B0000}"/>
    <cellStyle name="Normal 2 2 104" xfId="8574" xr:uid="{00000000-0005-0000-0000-0000BD1B0000}"/>
    <cellStyle name="Normal 2 2 105" xfId="8575" xr:uid="{00000000-0005-0000-0000-0000BE1B0000}"/>
    <cellStyle name="Normal 2 2 106" xfId="8576" xr:uid="{00000000-0005-0000-0000-0000BF1B0000}"/>
    <cellStyle name="Normal 2 2 107" xfId="8577" xr:uid="{00000000-0005-0000-0000-0000C01B0000}"/>
    <cellStyle name="Normal 2 2 108" xfId="8578" xr:uid="{00000000-0005-0000-0000-0000C11B0000}"/>
    <cellStyle name="Normal 2 2 109" xfId="8579" xr:uid="{00000000-0005-0000-0000-0000C21B0000}"/>
    <cellStyle name="Normal 2 2 11" xfId="457" xr:uid="{00000000-0005-0000-0000-0000C31B0000}"/>
    <cellStyle name="Normal 2 2 11 2" xfId="458" xr:uid="{00000000-0005-0000-0000-0000C41B0000}"/>
    <cellStyle name="Normal 2 2 11 2 2" xfId="459" xr:uid="{00000000-0005-0000-0000-0000C51B0000}"/>
    <cellStyle name="Normal 2 2 11 2 3" xfId="460" xr:uid="{00000000-0005-0000-0000-0000C61B0000}"/>
    <cellStyle name="Normal 2 2 11 2 4" xfId="461" xr:uid="{00000000-0005-0000-0000-0000C71B0000}"/>
    <cellStyle name="Normal 2 2 11 2 5" xfId="462" xr:uid="{00000000-0005-0000-0000-0000C81B0000}"/>
    <cellStyle name="Normal 2 2 11 2 6" xfId="463" xr:uid="{00000000-0005-0000-0000-0000C91B0000}"/>
    <cellStyle name="Normal 2 2 11 2 7" xfId="464" xr:uid="{00000000-0005-0000-0000-0000CA1B0000}"/>
    <cellStyle name="Normal 2 2 11 3" xfId="465" xr:uid="{00000000-0005-0000-0000-0000CB1B0000}"/>
    <cellStyle name="Normal 2 2 11 4" xfId="466" xr:uid="{00000000-0005-0000-0000-0000CC1B0000}"/>
    <cellStyle name="Normal 2 2 11 5" xfId="467" xr:uid="{00000000-0005-0000-0000-0000CD1B0000}"/>
    <cellStyle name="Normal 2 2 11 6" xfId="468" xr:uid="{00000000-0005-0000-0000-0000CE1B0000}"/>
    <cellStyle name="Normal 2 2 11 7" xfId="469" xr:uid="{00000000-0005-0000-0000-0000CF1B0000}"/>
    <cellStyle name="Normal 2 2 11 8" xfId="470" xr:uid="{00000000-0005-0000-0000-0000D01B0000}"/>
    <cellStyle name="Normal 2 2 110" xfId="8580" xr:uid="{00000000-0005-0000-0000-0000D11B0000}"/>
    <cellStyle name="Normal 2 2 111" xfId="8581" xr:uid="{00000000-0005-0000-0000-0000D21B0000}"/>
    <cellStyle name="Normal 2 2 112" xfId="8582" xr:uid="{00000000-0005-0000-0000-0000D31B0000}"/>
    <cellStyle name="Normal 2 2 113" xfId="8583" xr:uid="{00000000-0005-0000-0000-0000D41B0000}"/>
    <cellStyle name="Normal 2 2 114" xfId="8584" xr:uid="{00000000-0005-0000-0000-0000D51B0000}"/>
    <cellStyle name="Normal 2 2 115" xfId="8585" xr:uid="{00000000-0005-0000-0000-0000D61B0000}"/>
    <cellStyle name="Normal 2 2 116" xfId="8586" xr:uid="{00000000-0005-0000-0000-0000D71B0000}"/>
    <cellStyle name="Normal 2 2 117" xfId="8587" xr:uid="{00000000-0005-0000-0000-0000D81B0000}"/>
    <cellStyle name="Normal 2 2 118" xfId="8588" xr:uid="{00000000-0005-0000-0000-0000D91B0000}"/>
    <cellStyle name="Normal 2 2 119" xfId="8589" xr:uid="{00000000-0005-0000-0000-0000DA1B0000}"/>
    <cellStyle name="Normal 2 2 12" xfId="471" xr:uid="{00000000-0005-0000-0000-0000DB1B0000}"/>
    <cellStyle name="Normal 2 2 120" xfId="8590" xr:uid="{00000000-0005-0000-0000-0000DC1B0000}"/>
    <cellStyle name="Normal 2 2 121" xfId="8591" xr:uid="{00000000-0005-0000-0000-0000DD1B0000}"/>
    <cellStyle name="Normal 2 2 122" xfId="8592" xr:uid="{00000000-0005-0000-0000-0000DE1B0000}"/>
    <cellStyle name="Normal 2 2 123" xfId="8593" xr:uid="{00000000-0005-0000-0000-0000DF1B0000}"/>
    <cellStyle name="Normal 2 2 13" xfId="472" xr:uid="{00000000-0005-0000-0000-0000E01B0000}"/>
    <cellStyle name="Normal 2 2 13 2" xfId="473" xr:uid="{00000000-0005-0000-0000-0000E11B0000}"/>
    <cellStyle name="Normal 2 2 13 3" xfId="474" xr:uid="{00000000-0005-0000-0000-0000E21B0000}"/>
    <cellStyle name="Normal 2 2 13 4" xfId="475" xr:uid="{00000000-0005-0000-0000-0000E31B0000}"/>
    <cellStyle name="Normal 2 2 13 5" xfId="476" xr:uid="{00000000-0005-0000-0000-0000E41B0000}"/>
    <cellStyle name="Normal 2 2 13 6" xfId="477" xr:uid="{00000000-0005-0000-0000-0000E51B0000}"/>
    <cellStyle name="Normal 2 2 13 7" xfId="478" xr:uid="{00000000-0005-0000-0000-0000E61B0000}"/>
    <cellStyle name="Normal 2 2 14" xfId="479" xr:uid="{00000000-0005-0000-0000-0000E71B0000}"/>
    <cellStyle name="Normal 2 2 15" xfId="480" xr:uid="{00000000-0005-0000-0000-0000E81B0000}"/>
    <cellStyle name="Normal 2 2 16" xfId="481" xr:uid="{00000000-0005-0000-0000-0000E91B0000}"/>
    <cellStyle name="Normal 2 2 17" xfId="482" xr:uid="{00000000-0005-0000-0000-0000EA1B0000}"/>
    <cellStyle name="Normal 2 2 18" xfId="483" xr:uid="{00000000-0005-0000-0000-0000EB1B0000}"/>
    <cellStyle name="Normal 2 2 19" xfId="484" xr:uid="{00000000-0005-0000-0000-0000EC1B0000}"/>
    <cellStyle name="Normal 2 2 2" xfId="485" xr:uid="{00000000-0005-0000-0000-0000ED1B0000}"/>
    <cellStyle name="Normal 2 2 2 10" xfId="486" xr:uid="{00000000-0005-0000-0000-0000EE1B0000}"/>
    <cellStyle name="Normal 2 2 2 10 10" xfId="8594" xr:uid="{00000000-0005-0000-0000-0000EF1B0000}"/>
    <cellStyle name="Normal 2 2 2 10 11" xfId="8595" xr:uid="{00000000-0005-0000-0000-0000F01B0000}"/>
    <cellStyle name="Normal 2 2 2 10 12" xfId="8596" xr:uid="{00000000-0005-0000-0000-0000F11B0000}"/>
    <cellStyle name="Normal 2 2 2 10 13" xfId="8597" xr:uid="{00000000-0005-0000-0000-0000F21B0000}"/>
    <cellStyle name="Normal 2 2 2 10 14" xfId="8598" xr:uid="{00000000-0005-0000-0000-0000F31B0000}"/>
    <cellStyle name="Normal 2 2 2 10 15" xfId="8599" xr:uid="{00000000-0005-0000-0000-0000F41B0000}"/>
    <cellStyle name="Normal 2 2 2 10 16" xfId="8600" xr:uid="{00000000-0005-0000-0000-0000F51B0000}"/>
    <cellStyle name="Normal 2 2 2 10 17" xfId="8601" xr:uid="{00000000-0005-0000-0000-0000F61B0000}"/>
    <cellStyle name="Normal 2 2 2 10 2" xfId="8602" xr:uid="{00000000-0005-0000-0000-0000F71B0000}"/>
    <cellStyle name="Normal 2 2 2 10 3" xfId="8603" xr:uid="{00000000-0005-0000-0000-0000F81B0000}"/>
    <cellStyle name="Normal 2 2 2 10 4" xfId="8604" xr:uid="{00000000-0005-0000-0000-0000F91B0000}"/>
    <cellStyle name="Normal 2 2 2 10 5" xfId="8605" xr:uid="{00000000-0005-0000-0000-0000FA1B0000}"/>
    <cellStyle name="Normal 2 2 2 10 6" xfId="8606" xr:uid="{00000000-0005-0000-0000-0000FB1B0000}"/>
    <cellStyle name="Normal 2 2 2 10 7" xfId="8607" xr:uid="{00000000-0005-0000-0000-0000FC1B0000}"/>
    <cellStyle name="Normal 2 2 2 10 8" xfId="8608" xr:uid="{00000000-0005-0000-0000-0000FD1B0000}"/>
    <cellStyle name="Normal 2 2 2 10 9" xfId="8609" xr:uid="{00000000-0005-0000-0000-0000FE1B0000}"/>
    <cellStyle name="Normal 2 2 2 11" xfId="487" xr:uid="{00000000-0005-0000-0000-0000FF1B0000}"/>
    <cellStyle name="Normal 2 2 2 11 2" xfId="488" xr:uid="{00000000-0005-0000-0000-0000001C0000}"/>
    <cellStyle name="Normal 2 2 2 11 2 2" xfId="489" xr:uid="{00000000-0005-0000-0000-0000011C0000}"/>
    <cellStyle name="Normal 2 2 2 11 2 3" xfId="490" xr:uid="{00000000-0005-0000-0000-0000021C0000}"/>
    <cellStyle name="Normal 2 2 2 11 2 4" xfId="491" xr:uid="{00000000-0005-0000-0000-0000031C0000}"/>
    <cellStyle name="Normal 2 2 2 11 2 5" xfId="492" xr:uid="{00000000-0005-0000-0000-0000041C0000}"/>
    <cellStyle name="Normal 2 2 2 11 2 6" xfId="493" xr:uid="{00000000-0005-0000-0000-0000051C0000}"/>
    <cellStyle name="Normal 2 2 2 11 2 7" xfId="494" xr:uid="{00000000-0005-0000-0000-0000061C0000}"/>
    <cellStyle name="Normal 2 2 2 11 3" xfId="495" xr:uid="{00000000-0005-0000-0000-0000071C0000}"/>
    <cellStyle name="Normal 2 2 2 11 4" xfId="496" xr:uid="{00000000-0005-0000-0000-0000081C0000}"/>
    <cellStyle name="Normal 2 2 2 11 5" xfId="497" xr:uid="{00000000-0005-0000-0000-0000091C0000}"/>
    <cellStyle name="Normal 2 2 2 11 6" xfId="498" xr:uid="{00000000-0005-0000-0000-00000A1C0000}"/>
    <cellStyle name="Normal 2 2 2 11 7" xfId="499" xr:uid="{00000000-0005-0000-0000-00000B1C0000}"/>
    <cellStyle name="Normal 2 2 2 11 8" xfId="500" xr:uid="{00000000-0005-0000-0000-00000C1C0000}"/>
    <cellStyle name="Normal 2 2 2 12" xfId="501" xr:uid="{00000000-0005-0000-0000-00000D1C0000}"/>
    <cellStyle name="Normal 2 2 2 13" xfId="502" xr:uid="{00000000-0005-0000-0000-00000E1C0000}"/>
    <cellStyle name="Normal 2 2 2 13 2" xfId="503" xr:uid="{00000000-0005-0000-0000-00000F1C0000}"/>
    <cellStyle name="Normal 2 2 2 13 3" xfId="504" xr:uid="{00000000-0005-0000-0000-0000101C0000}"/>
    <cellStyle name="Normal 2 2 2 13 4" xfId="505" xr:uid="{00000000-0005-0000-0000-0000111C0000}"/>
    <cellStyle name="Normal 2 2 2 13 5" xfId="506" xr:uid="{00000000-0005-0000-0000-0000121C0000}"/>
    <cellStyle name="Normal 2 2 2 13 6" xfId="507" xr:uid="{00000000-0005-0000-0000-0000131C0000}"/>
    <cellStyle name="Normal 2 2 2 13 7" xfId="508" xr:uid="{00000000-0005-0000-0000-0000141C0000}"/>
    <cellStyle name="Normal 2 2 2 14" xfId="509" xr:uid="{00000000-0005-0000-0000-0000151C0000}"/>
    <cellStyle name="Normal 2 2 2 15" xfId="510" xr:uid="{00000000-0005-0000-0000-0000161C0000}"/>
    <cellStyle name="Normal 2 2 2 16" xfId="511" xr:uid="{00000000-0005-0000-0000-0000171C0000}"/>
    <cellStyle name="Normal 2 2 2 17" xfId="512" xr:uid="{00000000-0005-0000-0000-0000181C0000}"/>
    <cellStyle name="Normal 2 2 2 18" xfId="513" xr:uid="{00000000-0005-0000-0000-0000191C0000}"/>
    <cellStyle name="Normal 2 2 2 19" xfId="514" xr:uid="{00000000-0005-0000-0000-00001A1C0000}"/>
    <cellStyle name="Normal 2 2 2 2" xfId="515" xr:uid="{00000000-0005-0000-0000-00001B1C0000}"/>
    <cellStyle name="Normal 2 2 2 2 10" xfId="516" xr:uid="{00000000-0005-0000-0000-00001C1C0000}"/>
    <cellStyle name="Normal 2 2 2 2 11" xfId="517" xr:uid="{00000000-0005-0000-0000-00001D1C0000}"/>
    <cellStyle name="Normal 2 2 2 2 11 2" xfId="518" xr:uid="{00000000-0005-0000-0000-00001E1C0000}"/>
    <cellStyle name="Normal 2 2 2 2 11 3" xfId="519" xr:uid="{00000000-0005-0000-0000-00001F1C0000}"/>
    <cellStyle name="Normal 2 2 2 2 11 4" xfId="520" xr:uid="{00000000-0005-0000-0000-0000201C0000}"/>
    <cellStyle name="Normal 2 2 2 2 11 5" xfId="521" xr:uid="{00000000-0005-0000-0000-0000211C0000}"/>
    <cellStyle name="Normal 2 2 2 2 11 6" xfId="522" xr:uid="{00000000-0005-0000-0000-0000221C0000}"/>
    <cellStyle name="Normal 2 2 2 2 11 7" xfId="523" xr:uid="{00000000-0005-0000-0000-0000231C0000}"/>
    <cellStyle name="Normal 2 2 2 2 12" xfId="524" xr:uid="{00000000-0005-0000-0000-0000241C0000}"/>
    <cellStyle name="Normal 2 2 2 2 13" xfId="525" xr:uid="{00000000-0005-0000-0000-0000251C0000}"/>
    <cellStyle name="Normal 2 2 2 2 14" xfId="526" xr:uid="{00000000-0005-0000-0000-0000261C0000}"/>
    <cellStyle name="Normal 2 2 2 2 15" xfId="527" xr:uid="{00000000-0005-0000-0000-0000271C0000}"/>
    <cellStyle name="Normal 2 2 2 2 16" xfId="528" xr:uid="{00000000-0005-0000-0000-0000281C0000}"/>
    <cellStyle name="Normal 2 2 2 2 17" xfId="529" xr:uid="{00000000-0005-0000-0000-0000291C0000}"/>
    <cellStyle name="Normal 2 2 2 2 18" xfId="530" xr:uid="{00000000-0005-0000-0000-00002A1C0000}"/>
    <cellStyle name="Normal 2 2 2 2 19" xfId="531" xr:uid="{00000000-0005-0000-0000-00002B1C0000}"/>
    <cellStyle name="Normal 2 2 2 2 2" xfId="532" xr:uid="{00000000-0005-0000-0000-00002C1C0000}"/>
    <cellStyle name="Normal 2 2 2 2 2 10" xfId="533" xr:uid="{00000000-0005-0000-0000-00002D1C0000}"/>
    <cellStyle name="Normal 2 2 2 2 2 11" xfId="534" xr:uid="{00000000-0005-0000-0000-00002E1C0000}"/>
    <cellStyle name="Normal 2 2 2 2 2 11 2" xfId="535" xr:uid="{00000000-0005-0000-0000-00002F1C0000}"/>
    <cellStyle name="Normal 2 2 2 2 2 11 3" xfId="536" xr:uid="{00000000-0005-0000-0000-0000301C0000}"/>
    <cellStyle name="Normal 2 2 2 2 2 11 4" xfId="537" xr:uid="{00000000-0005-0000-0000-0000311C0000}"/>
    <cellStyle name="Normal 2 2 2 2 2 11 5" xfId="538" xr:uid="{00000000-0005-0000-0000-0000321C0000}"/>
    <cellStyle name="Normal 2 2 2 2 2 11 6" xfId="539" xr:uid="{00000000-0005-0000-0000-0000331C0000}"/>
    <cellStyle name="Normal 2 2 2 2 2 11 7" xfId="540" xr:uid="{00000000-0005-0000-0000-0000341C0000}"/>
    <cellStyle name="Normal 2 2 2 2 2 12" xfId="541" xr:uid="{00000000-0005-0000-0000-0000351C0000}"/>
    <cellStyle name="Normal 2 2 2 2 2 13" xfId="542" xr:uid="{00000000-0005-0000-0000-0000361C0000}"/>
    <cellStyle name="Normal 2 2 2 2 2 14" xfId="543" xr:uid="{00000000-0005-0000-0000-0000371C0000}"/>
    <cellStyle name="Normal 2 2 2 2 2 15" xfId="544" xr:uid="{00000000-0005-0000-0000-0000381C0000}"/>
    <cellStyle name="Normal 2 2 2 2 2 16" xfId="545" xr:uid="{00000000-0005-0000-0000-0000391C0000}"/>
    <cellStyle name="Normal 2 2 2 2 2 17" xfId="546" xr:uid="{00000000-0005-0000-0000-00003A1C0000}"/>
    <cellStyle name="Normal 2 2 2 2 2 18" xfId="547" xr:uid="{00000000-0005-0000-0000-00003B1C0000}"/>
    <cellStyle name="Normal 2 2 2 2 2 19" xfId="548" xr:uid="{00000000-0005-0000-0000-00003C1C0000}"/>
    <cellStyle name="Normal 2 2 2 2 2 2" xfId="549" xr:uid="{00000000-0005-0000-0000-00003D1C0000}"/>
    <cellStyle name="Normal 2 2 2 2 2 2 10" xfId="550" xr:uid="{00000000-0005-0000-0000-00003E1C0000}"/>
    <cellStyle name="Normal 2 2 2 2 2 2 10 2" xfId="551" xr:uid="{00000000-0005-0000-0000-00003F1C0000}"/>
    <cellStyle name="Normal 2 2 2 2 2 2 10 3" xfId="552" xr:uid="{00000000-0005-0000-0000-0000401C0000}"/>
    <cellStyle name="Normal 2 2 2 2 2 2 10 4" xfId="553" xr:uid="{00000000-0005-0000-0000-0000411C0000}"/>
    <cellStyle name="Normal 2 2 2 2 2 2 10 5" xfId="554" xr:uid="{00000000-0005-0000-0000-0000421C0000}"/>
    <cellStyle name="Normal 2 2 2 2 2 2 10 6" xfId="555" xr:uid="{00000000-0005-0000-0000-0000431C0000}"/>
    <cellStyle name="Normal 2 2 2 2 2 2 10 7" xfId="556" xr:uid="{00000000-0005-0000-0000-0000441C0000}"/>
    <cellStyle name="Normal 2 2 2 2 2 2 11" xfId="557" xr:uid="{00000000-0005-0000-0000-0000451C0000}"/>
    <cellStyle name="Normal 2 2 2 2 2 2 12" xfId="558" xr:uid="{00000000-0005-0000-0000-0000461C0000}"/>
    <cellStyle name="Normal 2 2 2 2 2 2 13" xfId="559" xr:uid="{00000000-0005-0000-0000-0000471C0000}"/>
    <cellStyle name="Normal 2 2 2 2 2 2 14" xfId="560" xr:uid="{00000000-0005-0000-0000-0000481C0000}"/>
    <cellStyle name="Normal 2 2 2 2 2 2 15" xfId="561" xr:uid="{00000000-0005-0000-0000-0000491C0000}"/>
    <cellStyle name="Normal 2 2 2 2 2 2 16" xfId="562" xr:uid="{00000000-0005-0000-0000-00004A1C0000}"/>
    <cellStyle name="Normal 2 2 2 2 2 2 17" xfId="563" xr:uid="{00000000-0005-0000-0000-00004B1C0000}"/>
    <cellStyle name="Normal 2 2 2 2 2 2 18" xfId="564" xr:uid="{00000000-0005-0000-0000-00004C1C0000}"/>
    <cellStyle name="Normal 2 2 2 2 2 2 19" xfId="565" xr:uid="{00000000-0005-0000-0000-00004D1C0000}"/>
    <cellStyle name="Normal 2 2 2 2 2 2 2" xfId="566" xr:uid="{00000000-0005-0000-0000-00004E1C0000}"/>
    <cellStyle name="Normal 2 2 2 2 2 2 2 10" xfId="567" xr:uid="{00000000-0005-0000-0000-00004F1C0000}"/>
    <cellStyle name="Normal 2 2 2 2 2 2 2 10 2" xfId="568" xr:uid="{00000000-0005-0000-0000-0000501C0000}"/>
    <cellStyle name="Normal 2 2 2 2 2 2 2 10 3" xfId="569" xr:uid="{00000000-0005-0000-0000-0000511C0000}"/>
    <cellStyle name="Normal 2 2 2 2 2 2 2 10 4" xfId="570" xr:uid="{00000000-0005-0000-0000-0000521C0000}"/>
    <cellStyle name="Normal 2 2 2 2 2 2 2 10 5" xfId="571" xr:uid="{00000000-0005-0000-0000-0000531C0000}"/>
    <cellStyle name="Normal 2 2 2 2 2 2 2 10 6" xfId="572" xr:uid="{00000000-0005-0000-0000-0000541C0000}"/>
    <cellStyle name="Normal 2 2 2 2 2 2 2 10 7" xfId="573" xr:uid="{00000000-0005-0000-0000-0000551C0000}"/>
    <cellStyle name="Normal 2 2 2 2 2 2 2 11" xfId="574" xr:uid="{00000000-0005-0000-0000-0000561C0000}"/>
    <cellStyle name="Normal 2 2 2 2 2 2 2 12" xfId="575" xr:uid="{00000000-0005-0000-0000-0000571C0000}"/>
    <cellStyle name="Normal 2 2 2 2 2 2 2 13" xfId="576" xr:uid="{00000000-0005-0000-0000-0000581C0000}"/>
    <cellStyle name="Normal 2 2 2 2 2 2 2 14" xfId="577" xr:uid="{00000000-0005-0000-0000-0000591C0000}"/>
    <cellStyle name="Normal 2 2 2 2 2 2 2 15" xfId="578" xr:uid="{00000000-0005-0000-0000-00005A1C0000}"/>
    <cellStyle name="Normal 2 2 2 2 2 2 2 16" xfId="579" xr:uid="{00000000-0005-0000-0000-00005B1C0000}"/>
    <cellStyle name="Normal 2 2 2 2 2 2 2 17" xfId="580" xr:uid="{00000000-0005-0000-0000-00005C1C0000}"/>
    <cellStyle name="Normal 2 2 2 2 2 2 2 18" xfId="581" xr:uid="{00000000-0005-0000-0000-00005D1C0000}"/>
    <cellStyle name="Normal 2 2 2 2 2 2 2 19" xfId="582" xr:uid="{00000000-0005-0000-0000-00005E1C0000}"/>
    <cellStyle name="Normal 2 2 2 2 2 2 2 2" xfId="583" xr:uid="{00000000-0005-0000-0000-00005F1C0000}"/>
    <cellStyle name="Normal 2 2 2 2 2 2 2 2 10" xfId="584" xr:uid="{00000000-0005-0000-0000-0000601C0000}"/>
    <cellStyle name="Normal 2 2 2 2 2 2 2 2 11" xfId="585" xr:uid="{00000000-0005-0000-0000-0000611C0000}"/>
    <cellStyle name="Normal 2 2 2 2 2 2 2 2 12" xfId="586" xr:uid="{00000000-0005-0000-0000-0000621C0000}"/>
    <cellStyle name="Normal 2 2 2 2 2 2 2 2 13" xfId="587" xr:uid="{00000000-0005-0000-0000-0000631C0000}"/>
    <cellStyle name="Normal 2 2 2 2 2 2 2 2 14" xfId="588" xr:uid="{00000000-0005-0000-0000-0000641C0000}"/>
    <cellStyle name="Normal 2 2 2 2 2 2 2 2 15" xfId="589" xr:uid="{00000000-0005-0000-0000-0000651C0000}"/>
    <cellStyle name="Normal 2 2 2 2 2 2 2 2 16" xfId="590" xr:uid="{00000000-0005-0000-0000-0000661C0000}"/>
    <cellStyle name="Normal 2 2 2 2 2 2 2 2 17" xfId="591" xr:uid="{00000000-0005-0000-0000-0000671C0000}"/>
    <cellStyle name="Normal 2 2 2 2 2 2 2 2 18" xfId="592" xr:uid="{00000000-0005-0000-0000-0000681C0000}"/>
    <cellStyle name="Normal 2 2 2 2 2 2 2 2 19" xfId="593" xr:uid="{00000000-0005-0000-0000-0000691C0000}"/>
    <cellStyle name="Normal 2 2 2 2 2 2 2 2 2" xfId="594" xr:uid="{00000000-0005-0000-0000-00006A1C0000}"/>
    <cellStyle name="Normal 2 2 2 2 2 2 2 2 2 10" xfId="595" xr:uid="{00000000-0005-0000-0000-00006B1C0000}"/>
    <cellStyle name="Normal 2 2 2 2 2 2 2 2 2 11" xfId="596" xr:uid="{00000000-0005-0000-0000-00006C1C0000}"/>
    <cellStyle name="Normal 2 2 2 2 2 2 2 2 2 12" xfId="597" xr:uid="{00000000-0005-0000-0000-00006D1C0000}"/>
    <cellStyle name="Normal 2 2 2 2 2 2 2 2 2 13" xfId="598" xr:uid="{00000000-0005-0000-0000-00006E1C0000}"/>
    <cellStyle name="Normal 2 2 2 2 2 2 2 2 2 14" xfId="599" xr:uid="{00000000-0005-0000-0000-00006F1C0000}"/>
    <cellStyle name="Normal 2 2 2 2 2 2 2 2 2 15" xfId="600" xr:uid="{00000000-0005-0000-0000-0000701C0000}"/>
    <cellStyle name="Normal 2 2 2 2 2 2 2 2 2 16" xfId="601" xr:uid="{00000000-0005-0000-0000-0000711C0000}"/>
    <cellStyle name="Normal 2 2 2 2 2 2 2 2 2 17" xfId="602" xr:uid="{00000000-0005-0000-0000-0000721C0000}"/>
    <cellStyle name="Normal 2 2 2 2 2 2 2 2 2 18" xfId="603" xr:uid="{00000000-0005-0000-0000-0000731C0000}"/>
    <cellStyle name="Normal 2 2 2 2 2 2 2 2 2 19" xfId="604" xr:uid="{00000000-0005-0000-0000-0000741C0000}"/>
    <cellStyle name="Normal 2 2 2 2 2 2 2 2 2 2" xfId="605" xr:uid="{00000000-0005-0000-0000-0000751C0000}"/>
    <cellStyle name="Normal 2 2 2 2 2 2 2 2 2 2 10" xfId="606" xr:uid="{00000000-0005-0000-0000-0000761C0000}"/>
    <cellStyle name="Normal 2 2 2 2 2 2 2 2 2 2 11" xfId="607" xr:uid="{00000000-0005-0000-0000-0000771C0000}"/>
    <cellStyle name="Normal 2 2 2 2 2 2 2 2 2 2 12" xfId="608" xr:uid="{00000000-0005-0000-0000-0000781C0000}"/>
    <cellStyle name="Normal 2 2 2 2 2 2 2 2 2 2 13" xfId="609" xr:uid="{00000000-0005-0000-0000-0000791C0000}"/>
    <cellStyle name="Normal 2 2 2 2 2 2 2 2 2 2 14" xfId="610" xr:uid="{00000000-0005-0000-0000-00007A1C0000}"/>
    <cellStyle name="Normal 2 2 2 2 2 2 2 2 2 2 15" xfId="611" xr:uid="{00000000-0005-0000-0000-00007B1C0000}"/>
    <cellStyle name="Normal 2 2 2 2 2 2 2 2 2 2 16" xfId="612" xr:uid="{00000000-0005-0000-0000-00007C1C0000}"/>
    <cellStyle name="Normal 2 2 2 2 2 2 2 2 2 2 17" xfId="613" xr:uid="{00000000-0005-0000-0000-00007D1C0000}"/>
    <cellStyle name="Normal 2 2 2 2 2 2 2 2 2 2 18" xfId="614" xr:uid="{00000000-0005-0000-0000-00007E1C0000}"/>
    <cellStyle name="Normal 2 2 2 2 2 2 2 2 2 2 2" xfId="615" xr:uid="{00000000-0005-0000-0000-00007F1C0000}"/>
    <cellStyle name="Normal 2 2 2 2 2 2 2 2 2 2 2 2" xfId="616" xr:uid="{00000000-0005-0000-0000-0000801C0000}"/>
    <cellStyle name="Normal 2 2 2 2 2 2 2 2 2 2 2 2 2" xfId="617" xr:uid="{00000000-0005-0000-0000-0000811C0000}"/>
    <cellStyle name="Normal 2 2 2 2 2 2 2 2 2 2 2 2 3" xfId="618" xr:uid="{00000000-0005-0000-0000-0000821C0000}"/>
    <cellStyle name="Normal 2 2 2 2 2 2 2 2 2 2 2 2 4" xfId="619" xr:uid="{00000000-0005-0000-0000-0000831C0000}"/>
    <cellStyle name="Normal 2 2 2 2 2 2 2 2 2 2 2 2 5" xfId="620" xr:uid="{00000000-0005-0000-0000-0000841C0000}"/>
    <cellStyle name="Normal 2 2 2 2 2 2 2 2 2 2 2 2 6" xfId="621" xr:uid="{00000000-0005-0000-0000-0000851C0000}"/>
    <cellStyle name="Normal 2 2 2 2 2 2 2 2 2 2 2 2 7" xfId="622" xr:uid="{00000000-0005-0000-0000-0000861C0000}"/>
    <cellStyle name="Normal 2 2 2 2 2 2 2 2 2 2 2 3" xfId="623" xr:uid="{00000000-0005-0000-0000-0000871C0000}"/>
    <cellStyle name="Normal 2 2 2 2 2 2 2 2 2 2 2 4" xfId="624" xr:uid="{00000000-0005-0000-0000-0000881C0000}"/>
    <cellStyle name="Normal 2 2 2 2 2 2 2 2 2 2 2 5" xfId="625" xr:uid="{00000000-0005-0000-0000-0000891C0000}"/>
    <cellStyle name="Normal 2 2 2 2 2 2 2 2 2 2 2 6" xfId="626" xr:uid="{00000000-0005-0000-0000-00008A1C0000}"/>
    <cellStyle name="Normal 2 2 2 2 2 2 2 2 2 2 2 7" xfId="627" xr:uid="{00000000-0005-0000-0000-00008B1C0000}"/>
    <cellStyle name="Normal 2 2 2 2 2 2 2 2 2 2 2 8" xfId="628" xr:uid="{00000000-0005-0000-0000-00008C1C0000}"/>
    <cellStyle name="Normal 2 2 2 2 2 2 2 2 2 2 3" xfId="629" xr:uid="{00000000-0005-0000-0000-00008D1C0000}"/>
    <cellStyle name="Normal 2 2 2 2 2 2 2 2 2 2 4" xfId="630" xr:uid="{00000000-0005-0000-0000-00008E1C0000}"/>
    <cellStyle name="Normal 2 2 2 2 2 2 2 2 2 2 5" xfId="631" xr:uid="{00000000-0005-0000-0000-00008F1C0000}"/>
    <cellStyle name="Normal 2 2 2 2 2 2 2 2 2 2 5 2" xfId="632" xr:uid="{00000000-0005-0000-0000-0000901C0000}"/>
    <cellStyle name="Normal 2 2 2 2 2 2 2 2 2 2 5 3" xfId="633" xr:uid="{00000000-0005-0000-0000-0000911C0000}"/>
    <cellStyle name="Normal 2 2 2 2 2 2 2 2 2 2 5 4" xfId="634" xr:uid="{00000000-0005-0000-0000-0000921C0000}"/>
    <cellStyle name="Normal 2 2 2 2 2 2 2 2 2 2 5 5" xfId="635" xr:uid="{00000000-0005-0000-0000-0000931C0000}"/>
    <cellStyle name="Normal 2 2 2 2 2 2 2 2 2 2 5 6" xfId="636" xr:uid="{00000000-0005-0000-0000-0000941C0000}"/>
    <cellStyle name="Normal 2 2 2 2 2 2 2 2 2 2 5 7" xfId="637" xr:uid="{00000000-0005-0000-0000-0000951C0000}"/>
    <cellStyle name="Normal 2 2 2 2 2 2 2 2 2 2 6" xfId="638" xr:uid="{00000000-0005-0000-0000-0000961C0000}"/>
    <cellStyle name="Normal 2 2 2 2 2 2 2 2 2 2 7" xfId="639" xr:uid="{00000000-0005-0000-0000-0000971C0000}"/>
    <cellStyle name="Normal 2 2 2 2 2 2 2 2 2 2 8" xfId="640" xr:uid="{00000000-0005-0000-0000-0000981C0000}"/>
    <cellStyle name="Normal 2 2 2 2 2 2 2 2 2 2 9" xfId="641" xr:uid="{00000000-0005-0000-0000-0000991C0000}"/>
    <cellStyle name="Normal 2 2 2 2 2 2 2 2 2 3" xfId="642" xr:uid="{00000000-0005-0000-0000-00009A1C0000}"/>
    <cellStyle name="Normal 2 2 2 2 2 2 2 2 2 4" xfId="643" xr:uid="{00000000-0005-0000-0000-00009B1C0000}"/>
    <cellStyle name="Normal 2 2 2 2 2 2 2 2 2 4 2" xfId="644" xr:uid="{00000000-0005-0000-0000-00009C1C0000}"/>
    <cellStyle name="Normal 2 2 2 2 2 2 2 2 2 4 2 2" xfId="645" xr:uid="{00000000-0005-0000-0000-00009D1C0000}"/>
    <cellStyle name="Normal 2 2 2 2 2 2 2 2 2 4 2 3" xfId="646" xr:uid="{00000000-0005-0000-0000-00009E1C0000}"/>
    <cellStyle name="Normal 2 2 2 2 2 2 2 2 2 4 2 4" xfId="647" xr:uid="{00000000-0005-0000-0000-00009F1C0000}"/>
    <cellStyle name="Normal 2 2 2 2 2 2 2 2 2 4 2 5" xfId="648" xr:uid="{00000000-0005-0000-0000-0000A01C0000}"/>
    <cellStyle name="Normal 2 2 2 2 2 2 2 2 2 4 2 6" xfId="649" xr:uid="{00000000-0005-0000-0000-0000A11C0000}"/>
    <cellStyle name="Normal 2 2 2 2 2 2 2 2 2 4 2 7" xfId="650" xr:uid="{00000000-0005-0000-0000-0000A21C0000}"/>
    <cellStyle name="Normal 2 2 2 2 2 2 2 2 2 4 3" xfId="651" xr:uid="{00000000-0005-0000-0000-0000A31C0000}"/>
    <cellStyle name="Normal 2 2 2 2 2 2 2 2 2 4 4" xfId="652" xr:uid="{00000000-0005-0000-0000-0000A41C0000}"/>
    <cellStyle name="Normal 2 2 2 2 2 2 2 2 2 4 5" xfId="653" xr:uid="{00000000-0005-0000-0000-0000A51C0000}"/>
    <cellStyle name="Normal 2 2 2 2 2 2 2 2 2 4 6" xfId="654" xr:uid="{00000000-0005-0000-0000-0000A61C0000}"/>
    <cellStyle name="Normal 2 2 2 2 2 2 2 2 2 4 7" xfId="655" xr:uid="{00000000-0005-0000-0000-0000A71C0000}"/>
    <cellStyle name="Normal 2 2 2 2 2 2 2 2 2 4 8" xfId="656" xr:uid="{00000000-0005-0000-0000-0000A81C0000}"/>
    <cellStyle name="Normal 2 2 2 2 2 2 2 2 2 5" xfId="657" xr:uid="{00000000-0005-0000-0000-0000A91C0000}"/>
    <cellStyle name="Normal 2 2 2 2 2 2 2 2 2 6" xfId="658" xr:uid="{00000000-0005-0000-0000-0000AA1C0000}"/>
    <cellStyle name="Normal 2 2 2 2 2 2 2 2 2 6 2" xfId="659" xr:uid="{00000000-0005-0000-0000-0000AB1C0000}"/>
    <cellStyle name="Normal 2 2 2 2 2 2 2 2 2 6 3" xfId="660" xr:uid="{00000000-0005-0000-0000-0000AC1C0000}"/>
    <cellStyle name="Normal 2 2 2 2 2 2 2 2 2 6 4" xfId="661" xr:uid="{00000000-0005-0000-0000-0000AD1C0000}"/>
    <cellStyle name="Normal 2 2 2 2 2 2 2 2 2 6 5" xfId="662" xr:uid="{00000000-0005-0000-0000-0000AE1C0000}"/>
    <cellStyle name="Normal 2 2 2 2 2 2 2 2 2 6 6" xfId="663" xr:uid="{00000000-0005-0000-0000-0000AF1C0000}"/>
    <cellStyle name="Normal 2 2 2 2 2 2 2 2 2 6 7" xfId="664" xr:uid="{00000000-0005-0000-0000-0000B01C0000}"/>
    <cellStyle name="Normal 2 2 2 2 2 2 2 2 2 7" xfId="665" xr:uid="{00000000-0005-0000-0000-0000B11C0000}"/>
    <cellStyle name="Normal 2 2 2 2 2 2 2 2 2 8" xfId="666" xr:uid="{00000000-0005-0000-0000-0000B21C0000}"/>
    <cellStyle name="Normal 2 2 2 2 2 2 2 2 2 9" xfId="667" xr:uid="{00000000-0005-0000-0000-0000B31C0000}"/>
    <cellStyle name="Normal 2 2 2 2 2 2 2 2 2_Opex Input" xfId="668" xr:uid="{00000000-0005-0000-0000-0000B41C0000}"/>
    <cellStyle name="Normal 2 2 2 2 2 2 2 2 20" xfId="669" xr:uid="{00000000-0005-0000-0000-0000B51C0000}"/>
    <cellStyle name="Normal 2 2 2 2 2 2 2 2 3" xfId="670" xr:uid="{00000000-0005-0000-0000-0000B61C0000}"/>
    <cellStyle name="Normal 2 2 2 2 2 2 2 2 4" xfId="671" xr:uid="{00000000-0005-0000-0000-0000B71C0000}"/>
    <cellStyle name="Normal 2 2 2 2 2 2 2 2 5" xfId="672" xr:uid="{00000000-0005-0000-0000-0000B81C0000}"/>
    <cellStyle name="Normal 2 2 2 2 2 2 2 2 5 2" xfId="673" xr:uid="{00000000-0005-0000-0000-0000B91C0000}"/>
    <cellStyle name="Normal 2 2 2 2 2 2 2 2 5 2 2" xfId="674" xr:uid="{00000000-0005-0000-0000-0000BA1C0000}"/>
    <cellStyle name="Normal 2 2 2 2 2 2 2 2 5 2 3" xfId="675" xr:uid="{00000000-0005-0000-0000-0000BB1C0000}"/>
    <cellStyle name="Normal 2 2 2 2 2 2 2 2 5 2 4" xfId="676" xr:uid="{00000000-0005-0000-0000-0000BC1C0000}"/>
    <cellStyle name="Normal 2 2 2 2 2 2 2 2 5 2 5" xfId="677" xr:uid="{00000000-0005-0000-0000-0000BD1C0000}"/>
    <cellStyle name="Normal 2 2 2 2 2 2 2 2 5 2 6" xfId="678" xr:uid="{00000000-0005-0000-0000-0000BE1C0000}"/>
    <cellStyle name="Normal 2 2 2 2 2 2 2 2 5 2 7" xfId="679" xr:uid="{00000000-0005-0000-0000-0000BF1C0000}"/>
    <cellStyle name="Normal 2 2 2 2 2 2 2 2 5 3" xfId="680" xr:uid="{00000000-0005-0000-0000-0000C01C0000}"/>
    <cellStyle name="Normal 2 2 2 2 2 2 2 2 5 4" xfId="681" xr:uid="{00000000-0005-0000-0000-0000C11C0000}"/>
    <cellStyle name="Normal 2 2 2 2 2 2 2 2 5 5" xfId="682" xr:uid="{00000000-0005-0000-0000-0000C21C0000}"/>
    <cellStyle name="Normal 2 2 2 2 2 2 2 2 5 6" xfId="683" xr:uid="{00000000-0005-0000-0000-0000C31C0000}"/>
    <cellStyle name="Normal 2 2 2 2 2 2 2 2 5 7" xfId="684" xr:uid="{00000000-0005-0000-0000-0000C41C0000}"/>
    <cellStyle name="Normal 2 2 2 2 2 2 2 2 5 8" xfId="685" xr:uid="{00000000-0005-0000-0000-0000C51C0000}"/>
    <cellStyle name="Normal 2 2 2 2 2 2 2 2 6" xfId="686" xr:uid="{00000000-0005-0000-0000-0000C61C0000}"/>
    <cellStyle name="Normal 2 2 2 2 2 2 2 2 7" xfId="687" xr:uid="{00000000-0005-0000-0000-0000C71C0000}"/>
    <cellStyle name="Normal 2 2 2 2 2 2 2 2 7 2" xfId="688" xr:uid="{00000000-0005-0000-0000-0000C81C0000}"/>
    <cellStyle name="Normal 2 2 2 2 2 2 2 2 7 3" xfId="689" xr:uid="{00000000-0005-0000-0000-0000C91C0000}"/>
    <cellStyle name="Normal 2 2 2 2 2 2 2 2 7 4" xfId="690" xr:uid="{00000000-0005-0000-0000-0000CA1C0000}"/>
    <cellStyle name="Normal 2 2 2 2 2 2 2 2 7 5" xfId="691" xr:uid="{00000000-0005-0000-0000-0000CB1C0000}"/>
    <cellStyle name="Normal 2 2 2 2 2 2 2 2 7 6" xfId="692" xr:uid="{00000000-0005-0000-0000-0000CC1C0000}"/>
    <cellStyle name="Normal 2 2 2 2 2 2 2 2 7 7" xfId="693" xr:uid="{00000000-0005-0000-0000-0000CD1C0000}"/>
    <cellStyle name="Normal 2 2 2 2 2 2 2 2 8" xfId="694" xr:uid="{00000000-0005-0000-0000-0000CE1C0000}"/>
    <cellStyle name="Normal 2 2 2 2 2 2 2 2 9" xfId="695" xr:uid="{00000000-0005-0000-0000-0000CF1C0000}"/>
    <cellStyle name="Normal 2 2 2 2 2 2 2 2_ELEC SAP FCST UPLOAD" xfId="696" xr:uid="{00000000-0005-0000-0000-0000D01C0000}"/>
    <cellStyle name="Normal 2 2 2 2 2 2 2 20" xfId="697" xr:uid="{00000000-0005-0000-0000-0000D11C0000}"/>
    <cellStyle name="Normal 2 2 2 2 2 2 2 21" xfId="698" xr:uid="{00000000-0005-0000-0000-0000D21C0000}"/>
    <cellStyle name="Normal 2 2 2 2 2 2 2 22" xfId="699" xr:uid="{00000000-0005-0000-0000-0000D31C0000}"/>
    <cellStyle name="Normal 2 2 2 2 2 2 2 23" xfId="700" xr:uid="{00000000-0005-0000-0000-0000D41C0000}"/>
    <cellStyle name="Normal 2 2 2 2 2 2 2 3" xfId="701" xr:uid="{00000000-0005-0000-0000-0000D51C0000}"/>
    <cellStyle name="Normal 2 2 2 2 2 2 2 4" xfId="702" xr:uid="{00000000-0005-0000-0000-0000D61C0000}"/>
    <cellStyle name="Normal 2 2 2 2 2 2 2 5" xfId="703" xr:uid="{00000000-0005-0000-0000-0000D71C0000}"/>
    <cellStyle name="Normal 2 2 2 2 2 2 2 6" xfId="704" xr:uid="{00000000-0005-0000-0000-0000D81C0000}"/>
    <cellStyle name="Normal 2 2 2 2 2 2 2 7" xfId="705" xr:uid="{00000000-0005-0000-0000-0000D91C0000}"/>
    <cellStyle name="Normal 2 2 2 2 2 2 2 8" xfId="706" xr:uid="{00000000-0005-0000-0000-0000DA1C0000}"/>
    <cellStyle name="Normal 2 2 2 2 2 2 2 8 2" xfId="707" xr:uid="{00000000-0005-0000-0000-0000DB1C0000}"/>
    <cellStyle name="Normal 2 2 2 2 2 2 2 8 2 2" xfId="708" xr:uid="{00000000-0005-0000-0000-0000DC1C0000}"/>
    <cellStyle name="Normal 2 2 2 2 2 2 2 8 2 3" xfId="709" xr:uid="{00000000-0005-0000-0000-0000DD1C0000}"/>
    <cellStyle name="Normal 2 2 2 2 2 2 2 8 2 4" xfId="710" xr:uid="{00000000-0005-0000-0000-0000DE1C0000}"/>
    <cellStyle name="Normal 2 2 2 2 2 2 2 8 2 5" xfId="711" xr:uid="{00000000-0005-0000-0000-0000DF1C0000}"/>
    <cellStyle name="Normal 2 2 2 2 2 2 2 8 2 6" xfId="712" xr:uid="{00000000-0005-0000-0000-0000E01C0000}"/>
    <cellStyle name="Normal 2 2 2 2 2 2 2 8 2 7" xfId="713" xr:uid="{00000000-0005-0000-0000-0000E11C0000}"/>
    <cellStyle name="Normal 2 2 2 2 2 2 2 8 3" xfId="714" xr:uid="{00000000-0005-0000-0000-0000E21C0000}"/>
    <cellStyle name="Normal 2 2 2 2 2 2 2 8 4" xfId="715" xr:uid="{00000000-0005-0000-0000-0000E31C0000}"/>
    <cellStyle name="Normal 2 2 2 2 2 2 2 8 5" xfId="716" xr:uid="{00000000-0005-0000-0000-0000E41C0000}"/>
    <cellStyle name="Normal 2 2 2 2 2 2 2 8 6" xfId="717" xr:uid="{00000000-0005-0000-0000-0000E51C0000}"/>
    <cellStyle name="Normal 2 2 2 2 2 2 2 8 7" xfId="718" xr:uid="{00000000-0005-0000-0000-0000E61C0000}"/>
    <cellStyle name="Normal 2 2 2 2 2 2 2 8 8" xfId="719" xr:uid="{00000000-0005-0000-0000-0000E71C0000}"/>
    <cellStyle name="Normal 2 2 2 2 2 2 2 9" xfId="720" xr:uid="{00000000-0005-0000-0000-0000E81C0000}"/>
    <cellStyle name="Normal 2 2 2 2 2 2 2_ELEC SAP FCST UPLOAD" xfId="721" xr:uid="{00000000-0005-0000-0000-0000E91C0000}"/>
    <cellStyle name="Normal 2 2 2 2 2 2 20" xfId="722" xr:uid="{00000000-0005-0000-0000-0000EA1C0000}"/>
    <cellStyle name="Normal 2 2 2 2 2 2 21" xfId="723" xr:uid="{00000000-0005-0000-0000-0000EB1C0000}"/>
    <cellStyle name="Normal 2 2 2 2 2 2 22" xfId="724" xr:uid="{00000000-0005-0000-0000-0000EC1C0000}"/>
    <cellStyle name="Normal 2 2 2 2 2 2 23" xfId="725" xr:uid="{00000000-0005-0000-0000-0000ED1C0000}"/>
    <cellStyle name="Normal 2 2 2 2 2 2 3" xfId="726" xr:uid="{00000000-0005-0000-0000-0000EE1C0000}"/>
    <cellStyle name="Normal 2 2 2 2 2 2 3 2" xfId="727" xr:uid="{00000000-0005-0000-0000-0000EF1C0000}"/>
    <cellStyle name="Normal 2 2 2 2 2 2 3 3" xfId="728" xr:uid="{00000000-0005-0000-0000-0000F01C0000}"/>
    <cellStyle name="Normal 2 2 2 2 2 2 3_ELEC SAP FCST UPLOAD" xfId="729" xr:uid="{00000000-0005-0000-0000-0000F11C0000}"/>
    <cellStyle name="Normal 2 2 2 2 2 2 4" xfId="730" xr:uid="{00000000-0005-0000-0000-0000F21C0000}"/>
    <cellStyle name="Normal 2 2 2 2 2 2 5" xfId="731" xr:uid="{00000000-0005-0000-0000-0000F31C0000}"/>
    <cellStyle name="Normal 2 2 2 2 2 2 6" xfId="732" xr:uid="{00000000-0005-0000-0000-0000F41C0000}"/>
    <cellStyle name="Normal 2 2 2 2 2 2 7" xfId="733" xr:uid="{00000000-0005-0000-0000-0000F51C0000}"/>
    <cellStyle name="Normal 2 2 2 2 2 2 8" xfId="734" xr:uid="{00000000-0005-0000-0000-0000F61C0000}"/>
    <cellStyle name="Normal 2 2 2 2 2 2 8 2" xfId="735" xr:uid="{00000000-0005-0000-0000-0000F71C0000}"/>
    <cellStyle name="Normal 2 2 2 2 2 2 8 2 2" xfId="736" xr:uid="{00000000-0005-0000-0000-0000F81C0000}"/>
    <cellStyle name="Normal 2 2 2 2 2 2 8 2 3" xfId="737" xr:uid="{00000000-0005-0000-0000-0000F91C0000}"/>
    <cellStyle name="Normal 2 2 2 2 2 2 8 2 4" xfId="738" xr:uid="{00000000-0005-0000-0000-0000FA1C0000}"/>
    <cellStyle name="Normal 2 2 2 2 2 2 8 2 5" xfId="739" xr:uid="{00000000-0005-0000-0000-0000FB1C0000}"/>
    <cellStyle name="Normal 2 2 2 2 2 2 8 2 6" xfId="740" xr:uid="{00000000-0005-0000-0000-0000FC1C0000}"/>
    <cellStyle name="Normal 2 2 2 2 2 2 8 2 7" xfId="741" xr:uid="{00000000-0005-0000-0000-0000FD1C0000}"/>
    <cellStyle name="Normal 2 2 2 2 2 2 8 3" xfId="742" xr:uid="{00000000-0005-0000-0000-0000FE1C0000}"/>
    <cellStyle name="Normal 2 2 2 2 2 2 8 4" xfId="743" xr:uid="{00000000-0005-0000-0000-0000FF1C0000}"/>
    <cellStyle name="Normal 2 2 2 2 2 2 8 5" xfId="744" xr:uid="{00000000-0005-0000-0000-0000001D0000}"/>
    <cellStyle name="Normal 2 2 2 2 2 2 8 6" xfId="745" xr:uid="{00000000-0005-0000-0000-0000011D0000}"/>
    <cellStyle name="Normal 2 2 2 2 2 2 8 7" xfId="746" xr:uid="{00000000-0005-0000-0000-0000021D0000}"/>
    <cellStyle name="Normal 2 2 2 2 2 2 8 8" xfId="747" xr:uid="{00000000-0005-0000-0000-0000031D0000}"/>
    <cellStyle name="Normal 2 2 2 2 2 2 9" xfId="748" xr:uid="{00000000-0005-0000-0000-0000041D0000}"/>
    <cellStyle name="Normal 2 2 2 2 2 2_ELEC SAP FCST UPLOAD" xfId="749" xr:uid="{00000000-0005-0000-0000-0000051D0000}"/>
    <cellStyle name="Normal 2 2 2 2 2 20" xfId="750" xr:uid="{00000000-0005-0000-0000-0000061D0000}"/>
    <cellStyle name="Normal 2 2 2 2 2 21" xfId="751" xr:uid="{00000000-0005-0000-0000-0000071D0000}"/>
    <cellStyle name="Normal 2 2 2 2 2 22" xfId="752" xr:uid="{00000000-0005-0000-0000-0000081D0000}"/>
    <cellStyle name="Normal 2 2 2 2 2 23" xfId="753" xr:uid="{00000000-0005-0000-0000-0000091D0000}"/>
    <cellStyle name="Normal 2 2 2 2 2 24" xfId="754" xr:uid="{00000000-0005-0000-0000-00000A1D0000}"/>
    <cellStyle name="Normal 2 2 2 2 2 3" xfId="755" xr:uid="{00000000-0005-0000-0000-00000B1D0000}"/>
    <cellStyle name="Normal 2 2 2 2 2 3 2" xfId="756" xr:uid="{00000000-0005-0000-0000-00000C1D0000}"/>
    <cellStyle name="Normal 2 2 2 2 2 3 3" xfId="757" xr:uid="{00000000-0005-0000-0000-00000D1D0000}"/>
    <cellStyle name="Normal 2 2 2 2 2 3_ELEC SAP FCST UPLOAD" xfId="758" xr:uid="{00000000-0005-0000-0000-00000E1D0000}"/>
    <cellStyle name="Normal 2 2 2 2 2 4" xfId="759" xr:uid="{00000000-0005-0000-0000-00000F1D0000}"/>
    <cellStyle name="Normal 2 2 2 2 2 5" xfId="760" xr:uid="{00000000-0005-0000-0000-0000101D0000}"/>
    <cellStyle name="Normal 2 2 2 2 2 6" xfId="761" xr:uid="{00000000-0005-0000-0000-0000111D0000}"/>
    <cellStyle name="Normal 2 2 2 2 2 7" xfId="762" xr:uid="{00000000-0005-0000-0000-0000121D0000}"/>
    <cellStyle name="Normal 2 2 2 2 2 8" xfId="763" xr:uid="{00000000-0005-0000-0000-0000131D0000}"/>
    <cellStyle name="Normal 2 2 2 2 2 9" xfId="764" xr:uid="{00000000-0005-0000-0000-0000141D0000}"/>
    <cellStyle name="Normal 2 2 2 2 2 9 2" xfId="765" xr:uid="{00000000-0005-0000-0000-0000151D0000}"/>
    <cellStyle name="Normal 2 2 2 2 2 9 2 2" xfId="766" xr:uid="{00000000-0005-0000-0000-0000161D0000}"/>
    <cellStyle name="Normal 2 2 2 2 2 9 2 3" xfId="767" xr:uid="{00000000-0005-0000-0000-0000171D0000}"/>
    <cellStyle name="Normal 2 2 2 2 2 9 2 4" xfId="768" xr:uid="{00000000-0005-0000-0000-0000181D0000}"/>
    <cellStyle name="Normal 2 2 2 2 2 9 2 5" xfId="769" xr:uid="{00000000-0005-0000-0000-0000191D0000}"/>
    <cellStyle name="Normal 2 2 2 2 2 9 2 6" xfId="770" xr:uid="{00000000-0005-0000-0000-00001A1D0000}"/>
    <cellStyle name="Normal 2 2 2 2 2 9 2 7" xfId="771" xr:uid="{00000000-0005-0000-0000-00001B1D0000}"/>
    <cellStyle name="Normal 2 2 2 2 2 9 3" xfId="772" xr:uid="{00000000-0005-0000-0000-00001C1D0000}"/>
    <cellStyle name="Normal 2 2 2 2 2 9 4" xfId="773" xr:uid="{00000000-0005-0000-0000-00001D1D0000}"/>
    <cellStyle name="Normal 2 2 2 2 2 9 5" xfId="774" xr:uid="{00000000-0005-0000-0000-00001E1D0000}"/>
    <cellStyle name="Normal 2 2 2 2 2 9 6" xfId="775" xr:uid="{00000000-0005-0000-0000-00001F1D0000}"/>
    <cellStyle name="Normal 2 2 2 2 2 9 7" xfId="776" xr:uid="{00000000-0005-0000-0000-0000201D0000}"/>
    <cellStyle name="Normal 2 2 2 2 2 9 8" xfId="777" xr:uid="{00000000-0005-0000-0000-0000211D0000}"/>
    <cellStyle name="Normal 2 2 2 2 2_ELEC SAP FCST UPLOAD" xfId="778" xr:uid="{00000000-0005-0000-0000-0000221D0000}"/>
    <cellStyle name="Normal 2 2 2 2 20" xfId="779" xr:uid="{00000000-0005-0000-0000-0000231D0000}"/>
    <cellStyle name="Normal 2 2 2 2 21" xfId="780" xr:uid="{00000000-0005-0000-0000-0000241D0000}"/>
    <cellStyle name="Normal 2 2 2 2 22" xfId="781" xr:uid="{00000000-0005-0000-0000-0000251D0000}"/>
    <cellStyle name="Normal 2 2 2 2 23" xfId="782" xr:uid="{00000000-0005-0000-0000-0000261D0000}"/>
    <cellStyle name="Normal 2 2 2 2 24" xfId="783" xr:uid="{00000000-0005-0000-0000-0000271D0000}"/>
    <cellStyle name="Normal 2 2 2 2 25" xfId="8610" xr:uid="{00000000-0005-0000-0000-0000281D0000}"/>
    <cellStyle name="Normal 2 2 2 2 26" xfId="8611" xr:uid="{00000000-0005-0000-0000-0000291D0000}"/>
    <cellStyle name="Normal 2 2 2 2 27" xfId="8612" xr:uid="{00000000-0005-0000-0000-00002A1D0000}"/>
    <cellStyle name="Normal 2 2 2 2 28" xfId="8613" xr:uid="{00000000-0005-0000-0000-00002B1D0000}"/>
    <cellStyle name="Normal 2 2 2 2 29" xfId="8614" xr:uid="{00000000-0005-0000-0000-00002C1D0000}"/>
    <cellStyle name="Normal 2 2 2 2 3" xfId="784" xr:uid="{00000000-0005-0000-0000-00002D1D0000}"/>
    <cellStyle name="Normal 2 2 2 2 3 2" xfId="785" xr:uid="{00000000-0005-0000-0000-00002E1D0000}"/>
    <cellStyle name="Normal 2 2 2 2 3 2 2" xfId="786" xr:uid="{00000000-0005-0000-0000-00002F1D0000}"/>
    <cellStyle name="Normal 2 2 2 2 3 2 3" xfId="787" xr:uid="{00000000-0005-0000-0000-0000301D0000}"/>
    <cellStyle name="Normal 2 2 2 2 3 2_ELEC SAP FCST UPLOAD" xfId="788" xr:uid="{00000000-0005-0000-0000-0000311D0000}"/>
    <cellStyle name="Normal 2 2 2 2 3 3" xfId="789" xr:uid="{00000000-0005-0000-0000-0000321D0000}"/>
    <cellStyle name="Normal 2 2 2 2 3 4" xfId="790" xr:uid="{00000000-0005-0000-0000-0000331D0000}"/>
    <cellStyle name="Normal 2 2 2 2 3 5" xfId="791" xr:uid="{00000000-0005-0000-0000-0000341D0000}"/>
    <cellStyle name="Normal 2 2 2 2 3 6" xfId="792" xr:uid="{00000000-0005-0000-0000-0000351D0000}"/>
    <cellStyle name="Normal 2 2 2 2 3_ELEC SAP FCST UPLOAD" xfId="793" xr:uid="{00000000-0005-0000-0000-0000361D0000}"/>
    <cellStyle name="Normal 2 2 2 2 30" xfId="8615" xr:uid="{00000000-0005-0000-0000-0000371D0000}"/>
    <cellStyle name="Normal 2 2 2 2 31" xfId="8616" xr:uid="{00000000-0005-0000-0000-0000381D0000}"/>
    <cellStyle name="Normal 2 2 2 2 32" xfId="8617" xr:uid="{00000000-0005-0000-0000-0000391D0000}"/>
    <cellStyle name="Normal 2 2 2 2 33" xfId="8618" xr:uid="{00000000-0005-0000-0000-00003A1D0000}"/>
    <cellStyle name="Normal 2 2 2 2 34" xfId="8619" xr:uid="{00000000-0005-0000-0000-00003B1D0000}"/>
    <cellStyle name="Normal 2 2 2 2 35" xfId="8620" xr:uid="{00000000-0005-0000-0000-00003C1D0000}"/>
    <cellStyle name="Normal 2 2 2 2 36" xfId="8621" xr:uid="{00000000-0005-0000-0000-00003D1D0000}"/>
    <cellStyle name="Normal 2 2 2 2 37" xfId="8622" xr:uid="{00000000-0005-0000-0000-00003E1D0000}"/>
    <cellStyle name="Normal 2 2 2 2 38" xfId="8623" xr:uid="{00000000-0005-0000-0000-00003F1D0000}"/>
    <cellStyle name="Normal 2 2 2 2 39" xfId="8624" xr:uid="{00000000-0005-0000-0000-0000401D0000}"/>
    <cellStyle name="Normal 2 2 2 2 4" xfId="794" xr:uid="{00000000-0005-0000-0000-0000411D0000}"/>
    <cellStyle name="Normal 2 2 2 2 4 2" xfId="795" xr:uid="{00000000-0005-0000-0000-0000421D0000}"/>
    <cellStyle name="Normal 2 2 2 2 4 3" xfId="796" xr:uid="{00000000-0005-0000-0000-0000431D0000}"/>
    <cellStyle name="Normal 2 2 2 2 4_ELEC SAP FCST UPLOAD" xfId="797" xr:uid="{00000000-0005-0000-0000-0000441D0000}"/>
    <cellStyle name="Normal 2 2 2 2 40" xfId="8625" xr:uid="{00000000-0005-0000-0000-0000451D0000}"/>
    <cellStyle name="Normal 2 2 2 2 41" xfId="8626" xr:uid="{00000000-0005-0000-0000-0000461D0000}"/>
    <cellStyle name="Normal 2 2 2 2 42" xfId="8627" xr:uid="{00000000-0005-0000-0000-0000471D0000}"/>
    <cellStyle name="Normal 2 2 2 2 43" xfId="8628" xr:uid="{00000000-0005-0000-0000-0000481D0000}"/>
    <cellStyle name="Normal 2 2 2 2 44" xfId="8629" xr:uid="{00000000-0005-0000-0000-0000491D0000}"/>
    <cellStyle name="Normal 2 2 2 2 45" xfId="8630" xr:uid="{00000000-0005-0000-0000-00004A1D0000}"/>
    <cellStyle name="Normal 2 2 2 2 46" xfId="8631" xr:uid="{00000000-0005-0000-0000-00004B1D0000}"/>
    <cellStyle name="Normal 2 2 2 2 47" xfId="8632" xr:uid="{00000000-0005-0000-0000-00004C1D0000}"/>
    <cellStyle name="Normal 2 2 2 2 48" xfId="8633" xr:uid="{00000000-0005-0000-0000-00004D1D0000}"/>
    <cellStyle name="Normal 2 2 2 2 49" xfId="8634" xr:uid="{00000000-0005-0000-0000-00004E1D0000}"/>
    <cellStyle name="Normal 2 2 2 2 5" xfId="798" xr:uid="{00000000-0005-0000-0000-00004F1D0000}"/>
    <cellStyle name="Normal 2 2 2 2 50" xfId="8635" xr:uid="{00000000-0005-0000-0000-0000501D0000}"/>
    <cellStyle name="Normal 2 2 2 2 51" xfId="8636" xr:uid="{00000000-0005-0000-0000-0000511D0000}"/>
    <cellStyle name="Normal 2 2 2 2 52" xfId="8637" xr:uid="{00000000-0005-0000-0000-0000521D0000}"/>
    <cellStyle name="Normal 2 2 2 2 53" xfId="8638" xr:uid="{00000000-0005-0000-0000-0000531D0000}"/>
    <cellStyle name="Normal 2 2 2 2 54" xfId="8639" xr:uid="{00000000-0005-0000-0000-0000541D0000}"/>
    <cellStyle name="Normal 2 2 2 2 55" xfId="8640" xr:uid="{00000000-0005-0000-0000-0000551D0000}"/>
    <cellStyle name="Normal 2 2 2 2 56" xfId="8641" xr:uid="{00000000-0005-0000-0000-0000561D0000}"/>
    <cellStyle name="Normal 2 2 2 2 57" xfId="8642" xr:uid="{00000000-0005-0000-0000-0000571D0000}"/>
    <cellStyle name="Normal 2 2 2 2 58" xfId="8643" xr:uid="{00000000-0005-0000-0000-0000581D0000}"/>
    <cellStyle name="Normal 2 2 2 2 59" xfId="8644" xr:uid="{00000000-0005-0000-0000-0000591D0000}"/>
    <cellStyle name="Normal 2 2 2 2 6" xfId="799" xr:uid="{00000000-0005-0000-0000-00005A1D0000}"/>
    <cellStyle name="Normal 2 2 2 2 60" xfId="8645" xr:uid="{00000000-0005-0000-0000-00005B1D0000}"/>
    <cellStyle name="Normal 2 2 2 2 61" xfId="8646" xr:uid="{00000000-0005-0000-0000-00005C1D0000}"/>
    <cellStyle name="Normal 2 2 2 2 62" xfId="8647" xr:uid="{00000000-0005-0000-0000-00005D1D0000}"/>
    <cellStyle name="Normal 2 2 2 2 63" xfId="8648" xr:uid="{00000000-0005-0000-0000-00005E1D0000}"/>
    <cellStyle name="Normal 2 2 2 2 64" xfId="8649" xr:uid="{00000000-0005-0000-0000-00005F1D0000}"/>
    <cellStyle name="Normal 2 2 2 2 65" xfId="8650" xr:uid="{00000000-0005-0000-0000-0000601D0000}"/>
    <cellStyle name="Normal 2 2 2 2 66" xfId="8651" xr:uid="{00000000-0005-0000-0000-0000611D0000}"/>
    <cellStyle name="Normal 2 2 2 2 67" xfId="8652" xr:uid="{00000000-0005-0000-0000-0000621D0000}"/>
    <cellStyle name="Normal 2 2 2 2 68" xfId="8653" xr:uid="{00000000-0005-0000-0000-0000631D0000}"/>
    <cellStyle name="Normal 2 2 2 2 69" xfId="8654" xr:uid="{00000000-0005-0000-0000-0000641D0000}"/>
    <cellStyle name="Normal 2 2 2 2 7" xfId="800" xr:uid="{00000000-0005-0000-0000-0000651D0000}"/>
    <cellStyle name="Normal 2 2 2 2 70" xfId="8655" xr:uid="{00000000-0005-0000-0000-0000661D0000}"/>
    <cellStyle name="Normal 2 2 2 2 71" xfId="8656" xr:uid="{00000000-0005-0000-0000-0000671D0000}"/>
    <cellStyle name="Normal 2 2 2 2 72" xfId="8657" xr:uid="{00000000-0005-0000-0000-0000681D0000}"/>
    <cellStyle name="Normal 2 2 2 2 73" xfId="8658" xr:uid="{00000000-0005-0000-0000-0000691D0000}"/>
    <cellStyle name="Normal 2 2 2 2 74" xfId="8659" xr:uid="{00000000-0005-0000-0000-00006A1D0000}"/>
    <cellStyle name="Normal 2 2 2 2 75" xfId="8660" xr:uid="{00000000-0005-0000-0000-00006B1D0000}"/>
    <cellStyle name="Normal 2 2 2 2 76" xfId="8661" xr:uid="{00000000-0005-0000-0000-00006C1D0000}"/>
    <cellStyle name="Normal 2 2 2 2 77" xfId="8662" xr:uid="{00000000-0005-0000-0000-00006D1D0000}"/>
    <cellStyle name="Normal 2 2 2 2 78" xfId="8663" xr:uid="{00000000-0005-0000-0000-00006E1D0000}"/>
    <cellStyle name="Normal 2 2 2 2 79" xfId="8664" xr:uid="{00000000-0005-0000-0000-00006F1D0000}"/>
    <cellStyle name="Normal 2 2 2 2 8" xfId="801" xr:uid="{00000000-0005-0000-0000-0000701D0000}"/>
    <cellStyle name="Normal 2 2 2 2 8 10" xfId="8665" xr:uid="{00000000-0005-0000-0000-0000711D0000}"/>
    <cellStyle name="Normal 2 2 2 2 8 11" xfId="8666" xr:uid="{00000000-0005-0000-0000-0000721D0000}"/>
    <cellStyle name="Normal 2 2 2 2 8 12" xfId="8667" xr:uid="{00000000-0005-0000-0000-0000731D0000}"/>
    <cellStyle name="Normal 2 2 2 2 8 13" xfId="8668" xr:uid="{00000000-0005-0000-0000-0000741D0000}"/>
    <cellStyle name="Normal 2 2 2 2 8 14" xfId="8669" xr:uid="{00000000-0005-0000-0000-0000751D0000}"/>
    <cellStyle name="Normal 2 2 2 2 8 15" xfId="8670" xr:uid="{00000000-0005-0000-0000-0000761D0000}"/>
    <cellStyle name="Normal 2 2 2 2 8 16" xfId="8671" xr:uid="{00000000-0005-0000-0000-0000771D0000}"/>
    <cellStyle name="Normal 2 2 2 2 8 17" xfId="8672" xr:uid="{00000000-0005-0000-0000-0000781D0000}"/>
    <cellStyle name="Normal 2 2 2 2 8 2" xfId="8673" xr:uid="{00000000-0005-0000-0000-0000791D0000}"/>
    <cellStyle name="Normal 2 2 2 2 8 3" xfId="8674" xr:uid="{00000000-0005-0000-0000-00007A1D0000}"/>
    <cellStyle name="Normal 2 2 2 2 8 4" xfId="8675" xr:uid="{00000000-0005-0000-0000-00007B1D0000}"/>
    <cellStyle name="Normal 2 2 2 2 8 5" xfId="8676" xr:uid="{00000000-0005-0000-0000-00007C1D0000}"/>
    <cellStyle name="Normal 2 2 2 2 8 6" xfId="8677" xr:uid="{00000000-0005-0000-0000-00007D1D0000}"/>
    <cellStyle name="Normal 2 2 2 2 8 7" xfId="8678" xr:uid="{00000000-0005-0000-0000-00007E1D0000}"/>
    <cellStyle name="Normal 2 2 2 2 8 8" xfId="8679" xr:uid="{00000000-0005-0000-0000-00007F1D0000}"/>
    <cellStyle name="Normal 2 2 2 2 8 9" xfId="8680" xr:uid="{00000000-0005-0000-0000-0000801D0000}"/>
    <cellStyle name="Normal 2 2 2 2 80" xfId="8681" xr:uid="{00000000-0005-0000-0000-0000811D0000}"/>
    <cellStyle name="Normal 2 2 2 2 81" xfId="8682" xr:uid="{00000000-0005-0000-0000-0000821D0000}"/>
    <cellStyle name="Normal 2 2 2 2 82" xfId="8683" xr:uid="{00000000-0005-0000-0000-0000831D0000}"/>
    <cellStyle name="Normal 2 2 2 2 83" xfId="8684" xr:uid="{00000000-0005-0000-0000-0000841D0000}"/>
    <cellStyle name="Normal 2 2 2 2 84" xfId="8685" xr:uid="{00000000-0005-0000-0000-0000851D0000}"/>
    <cellStyle name="Normal 2 2 2 2 9" xfId="802" xr:uid="{00000000-0005-0000-0000-0000861D0000}"/>
    <cellStyle name="Normal 2 2 2 2 9 2" xfId="803" xr:uid="{00000000-0005-0000-0000-0000871D0000}"/>
    <cellStyle name="Normal 2 2 2 2 9 2 2" xfId="804" xr:uid="{00000000-0005-0000-0000-0000881D0000}"/>
    <cellStyle name="Normal 2 2 2 2 9 2 3" xfId="805" xr:uid="{00000000-0005-0000-0000-0000891D0000}"/>
    <cellStyle name="Normal 2 2 2 2 9 2 4" xfId="806" xr:uid="{00000000-0005-0000-0000-00008A1D0000}"/>
    <cellStyle name="Normal 2 2 2 2 9 2 5" xfId="807" xr:uid="{00000000-0005-0000-0000-00008B1D0000}"/>
    <cellStyle name="Normal 2 2 2 2 9 2 6" xfId="808" xr:uid="{00000000-0005-0000-0000-00008C1D0000}"/>
    <cellStyle name="Normal 2 2 2 2 9 2 7" xfId="809" xr:uid="{00000000-0005-0000-0000-00008D1D0000}"/>
    <cellStyle name="Normal 2 2 2 2 9 3" xfId="810" xr:uid="{00000000-0005-0000-0000-00008E1D0000}"/>
    <cellStyle name="Normal 2 2 2 2 9 4" xfId="811" xr:uid="{00000000-0005-0000-0000-00008F1D0000}"/>
    <cellStyle name="Normal 2 2 2 2 9 5" xfId="812" xr:uid="{00000000-0005-0000-0000-0000901D0000}"/>
    <cellStyle name="Normal 2 2 2 2 9 6" xfId="813" xr:uid="{00000000-0005-0000-0000-0000911D0000}"/>
    <cellStyle name="Normal 2 2 2 2 9 7" xfId="814" xr:uid="{00000000-0005-0000-0000-0000921D0000}"/>
    <cellStyle name="Normal 2 2 2 2 9 8" xfId="815" xr:uid="{00000000-0005-0000-0000-0000931D0000}"/>
    <cellStyle name="Normal 2 2 2 2_ELEC SAP FCST UPLOAD" xfId="816" xr:uid="{00000000-0005-0000-0000-0000941D0000}"/>
    <cellStyle name="Normal 2 2 2 20" xfId="817" xr:uid="{00000000-0005-0000-0000-0000951D0000}"/>
    <cellStyle name="Normal 2 2 2 21" xfId="818" xr:uid="{00000000-0005-0000-0000-0000961D0000}"/>
    <cellStyle name="Normal 2 2 2 22" xfId="819" xr:uid="{00000000-0005-0000-0000-0000971D0000}"/>
    <cellStyle name="Normal 2 2 2 23" xfId="820" xr:uid="{00000000-0005-0000-0000-0000981D0000}"/>
    <cellStyle name="Normal 2 2 2 24" xfId="821" xr:uid="{00000000-0005-0000-0000-0000991D0000}"/>
    <cellStyle name="Normal 2 2 2 25" xfId="822" xr:uid="{00000000-0005-0000-0000-00009A1D0000}"/>
    <cellStyle name="Normal 2 2 2 26" xfId="823" xr:uid="{00000000-0005-0000-0000-00009B1D0000}"/>
    <cellStyle name="Normal 2 2 2 27" xfId="8686" xr:uid="{00000000-0005-0000-0000-00009C1D0000}"/>
    <cellStyle name="Normal 2 2 2 28" xfId="8687" xr:uid="{00000000-0005-0000-0000-00009D1D0000}"/>
    <cellStyle name="Normal 2 2 2 29" xfId="8688" xr:uid="{00000000-0005-0000-0000-00009E1D0000}"/>
    <cellStyle name="Normal 2 2 2 3" xfId="824" xr:uid="{00000000-0005-0000-0000-00009F1D0000}"/>
    <cellStyle name="Normal 2 2 2 30" xfId="8689" xr:uid="{00000000-0005-0000-0000-0000A01D0000}"/>
    <cellStyle name="Normal 2 2 2 31" xfId="8690" xr:uid="{00000000-0005-0000-0000-0000A11D0000}"/>
    <cellStyle name="Normal 2 2 2 32" xfId="8691" xr:uid="{00000000-0005-0000-0000-0000A21D0000}"/>
    <cellStyle name="Normal 2 2 2 33" xfId="8692" xr:uid="{00000000-0005-0000-0000-0000A31D0000}"/>
    <cellStyle name="Normal 2 2 2 34" xfId="8693" xr:uid="{00000000-0005-0000-0000-0000A41D0000}"/>
    <cellStyle name="Normal 2 2 2 35" xfId="8694" xr:uid="{00000000-0005-0000-0000-0000A51D0000}"/>
    <cellStyle name="Normal 2 2 2 36" xfId="8695" xr:uid="{00000000-0005-0000-0000-0000A61D0000}"/>
    <cellStyle name="Normal 2 2 2 37" xfId="8696" xr:uid="{00000000-0005-0000-0000-0000A71D0000}"/>
    <cellStyle name="Normal 2 2 2 38" xfId="8697" xr:uid="{00000000-0005-0000-0000-0000A81D0000}"/>
    <cellStyle name="Normal 2 2 2 39" xfId="8698" xr:uid="{00000000-0005-0000-0000-0000A91D0000}"/>
    <cellStyle name="Normal 2 2 2 4" xfId="825" xr:uid="{00000000-0005-0000-0000-0000AA1D0000}"/>
    <cellStyle name="Normal 2 2 2 4 2" xfId="826" xr:uid="{00000000-0005-0000-0000-0000AB1D0000}"/>
    <cellStyle name="Normal 2 2 2 4 2 2" xfId="827" xr:uid="{00000000-0005-0000-0000-0000AC1D0000}"/>
    <cellStyle name="Normal 2 2 2 4 2 2 2" xfId="828" xr:uid="{00000000-0005-0000-0000-0000AD1D0000}"/>
    <cellStyle name="Normal 2 2 2 4 2 2 3" xfId="829" xr:uid="{00000000-0005-0000-0000-0000AE1D0000}"/>
    <cellStyle name="Normal 2 2 2 4 2 2_ELEC SAP FCST UPLOAD" xfId="830" xr:uid="{00000000-0005-0000-0000-0000AF1D0000}"/>
    <cellStyle name="Normal 2 2 2 4 2 3" xfId="831" xr:uid="{00000000-0005-0000-0000-0000B01D0000}"/>
    <cellStyle name="Normal 2 2 2 4 2 4" xfId="832" xr:uid="{00000000-0005-0000-0000-0000B11D0000}"/>
    <cellStyle name="Normal 2 2 2 4 2 5" xfId="833" xr:uid="{00000000-0005-0000-0000-0000B21D0000}"/>
    <cellStyle name="Normal 2 2 2 4 2 6" xfId="834" xr:uid="{00000000-0005-0000-0000-0000B31D0000}"/>
    <cellStyle name="Normal 2 2 2 4 2_ELEC SAP FCST UPLOAD" xfId="835" xr:uid="{00000000-0005-0000-0000-0000B41D0000}"/>
    <cellStyle name="Normal 2 2 2 4 3" xfId="836" xr:uid="{00000000-0005-0000-0000-0000B51D0000}"/>
    <cellStyle name="Normal 2 2 2 4 3 2" xfId="837" xr:uid="{00000000-0005-0000-0000-0000B61D0000}"/>
    <cellStyle name="Normal 2 2 2 4 3 3" xfId="838" xr:uid="{00000000-0005-0000-0000-0000B71D0000}"/>
    <cellStyle name="Normal 2 2 2 4 3_ELEC SAP FCST UPLOAD" xfId="839" xr:uid="{00000000-0005-0000-0000-0000B81D0000}"/>
    <cellStyle name="Normal 2 2 2 4 4" xfId="840" xr:uid="{00000000-0005-0000-0000-0000B91D0000}"/>
    <cellStyle name="Normal 2 2 2 4 5" xfId="841" xr:uid="{00000000-0005-0000-0000-0000BA1D0000}"/>
    <cellStyle name="Normal 2 2 2 4 6" xfId="842" xr:uid="{00000000-0005-0000-0000-0000BB1D0000}"/>
    <cellStyle name="Normal 2 2 2 4_ELEC SAP FCST UPLOAD" xfId="843" xr:uid="{00000000-0005-0000-0000-0000BC1D0000}"/>
    <cellStyle name="Normal 2 2 2 40" xfId="8699" xr:uid="{00000000-0005-0000-0000-0000BD1D0000}"/>
    <cellStyle name="Normal 2 2 2 41" xfId="8700" xr:uid="{00000000-0005-0000-0000-0000BE1D0000}"/>
    <cellStyle name="Normal 2 2 2 42" xfId="8701" xr:uid="{00000000-0005-0000-0000-0000BF1D0000}"/>
    <cellStyle name="Normal 2 2 2 43" xfId="8702" xr:uid="{00000000-0005-0000-0000-0000C01D0000}"/>
    <cellStyle name="Normal 2 2 2 44" xfId="8703" xr:uid="{00000000-0005-0000-0000-0000C11D0000}"/>
    <cellStyle name="Normal 2 2 2 45" xfId="8704" xr:uid="{00000000-0005-0000-0000-0000C21D0000}"/>
    <cellStyle name="Normal 2 2 2 46" xfId="8705" xr:uid="{00000000-0005-0000-0000-0000C31D0000}"/>
    <cellStyle name="Normal 2 2 2 47" xfId="8706" xr:uid="{00000000-0005-0000-0000-0000C41D0000}"/>
    <cellStyle name="Normal 2 2 2 48" xfId="8707" xr:uid="{00000000-0005-0000-0000-0000C51D0000}"/>
    <cellStyle name="Normal 2 2 2 49" xfId="8708" xr:uid="{00000000-0005-0000-0000-0000C61D0000}"/>
    <cellStyle name="Normal 2 2 2 5" xfId="844" xr:uid="{00000000-0005-0000-0000-0000C71D0000}"/>
    <cellStyle name="Normal 2 2 2 5 2" xfId="845" xr:uid="{00000000-0005-0000-0000-0000C81D0000}"/>
    <cellStyle name="Normal 2 2 2 5 3" xfId="846" xr:uid="{00000000-0005-0000-0000-0000C91D0000}"/>
    <cellStyle name="Normal 2 2 2 5_ELEC SAP FCST UPLOAD" xfId="847" xr:uid="{00000000-0005-0000-0000-0000CA1D0000}"/>
    <cellStyle name="Normal 2 2 2 50" xfId="8709" xr:uid="{00000000-0005-0000-0000-0000CB1D0000}"/>
    <cellStyle name="Normal 2 2 2 51" xfId="8710" xr:uid="{00000000-0005-0000-0000-0000CC1D0000}"/>
    <cellStyle name="Normal 2 2 2 52" xfId="8711" xr:uid="{00000000-0005-0000-0000-0000CD1D0000}"/>
    <cellStyle name="Normal 2 2 2 53" xfId="8712" xr:uid="{00000000-0005-0000-0000-0000CE1D0000}"/>
    <cellStyle name="Normal 2 2 2 54" xfId="8713" xr:uid="{00000000-0005-0000-0000-0000CF1D0000}"/>
    <cellStyle name="Normal 2 2 2 55" xfId="8714" xr:uid="{00000000-0005-0000-0000-0000D01D0000}"/>
    <cellStyle name="Normal 2 2 2 56" xfId="8715" xr:uid="{00000000-0005-0000-0000-0000D11D0000}"/>
    <cellStyle name="Normal 2 2 2 57" xfId="8716" xr:uid="{00000000-0005-0000-0000-0000D21D0000}"/>
    <cellStyle name="Normal 2 2 2 58" xfId="8717" xr:uid="{00000000-0005-0000-0000-0000D31D0000}"/>
    <cellStyle name="Normal 2 2 2 59" xfId="8718" xr:uid="{00000000-0005-0000-0000-0000D41D0000}"/>
    <cellStyle name="Normal 2 2 2 6" xfId="848" xr:uid="{00000000-0005-0000-0000-0000D51D0000}"/>
    <cellStyle name="Normal 2 2 2 60" xfId="8719" xr:uid="{00000000-0005-0000-0000-0000D61D0000}"/>
    <cellStyle name="Normal 2 2 2 61" xfId="8720" xr:uid="{00000000-0005-0000-0000-0000D71D0000}"/>
    <cellStyle name="Normal 2 2 2 62" xfId="8721" xr:uid="{00000000-0005-0000-0000-0000D81D0000}"/>
    <cellStyle name="Normal 2 2 2 63" xfId="8722" xr:uid="{00000000-0005-0000-0000-0000D91D0000}"/>
    <cellStyle name="Normal 2 2 2 64" xfId="8723" xr:uid="{00000000-0005-0000-0000-0000DA1D0000}"/>
    <cellStyle name="Normal 2 2 2 65" xfId="8724" xr:uid="{00000000-0005-0000-0000-0000DB1D0000}"/>
    <cellStyle name="Normal 2 2 2 66" xfId="8725" xr:uid="{00000000-0005-0000-0000-0000DC1D0000}"/>
    <cellStyle name="Normal 2 2 2 67" xfId="8726" xr:uid="{00000000-0005-0000-0000-0000DD1D0000}"/>
    <cellStyle name="Normal 2 2 2 68" xfId="8727" xr:uid="{00000000-0005-0000-0000-0000DE1D0000}"/>
    <cellStyle name="Normal 2 2 2 69" xfId="8728" xr:uid="{00000000-0005-0000-0000-0000DF1D0000}"/>
    <cellStyle name="Normal 2 2 2 7" xfId="849" xr:uid="{00000000-0005-0000-0000-0000E01D0000}"/>
    <cellStyle name="Normal 2 2 2 70" xfId="8729" xr:uid="{00000000-0005-0000-0000-0000E11D0000}"/>
    <cellStyle name="Normal 2 2 2 71" xfId="8730" xr:uid="{00000000-0005-0000-0000-0000E21D0000}"/>
    <cellStyle name="Normal 2 2 2 72" xfId="8731" xr:uid="{00000000-0005-0000-0000-0000E31D0000}"/>
    <cellStyle name="Normal 2 2 2 73" xfId="8732" xr:uid="{00000000-0005-0000-0000-0000E41D0000}"/>
    <cellStyle name="Normal 2 2 2 74" xfId="8733" xr:uid="{00000000-0005-0000-0000-0000E51D0000}"/>
    <cellStyle name="Normal 2 2 2 75" xfId="8734" xr:uid="{00000000-0005-0000-0000-0000E61D0000}"/>
    <cellStyle name="Normal 2 2 2 76" xfId="8735" xr:uid="{00000000-0005-0000-0000-0000E71D0000}"/>
    <cellStyle name="Normal 2 2 2 77" xfId="8736" xr:uid="{00000000-0005-0000-0000-0000E81D0000}"/>
    <cellStyle name="Normal 2 2 2 78" xfId="8737" xr:uid="{00000000-0005-0000-0000-0000E91D0000}"/>
    <cellStyle name="Normal 2 2 2 79" xfId="8738" xr:uid="{00000000-0005-0000-0000-0000EA1D0000}"/>
    <cellStyle name="Normal 2 2 2 8" xfId="850" xr:uid="{00000000-0005-0000-0000-0000EB1D0000}"/>
    <cellStyle name="Normal 2 2 2 80" xfId="8739" xr:uid="{00000000-0005-0000-0000-0000EC1D0000}"/>
    <cellStyle name="Normal 2 2 2 81" xfId="8740" xr:uid="{00000000-0005-0000-0000-0000ED1D0000}"/>
    <cellStyle name="Normal 2 2 2 82" xfId="8741" xr:uid="{00000000-0005-0000-0000-0000EE1D0000}"/>
    <cellStyle name="Normal 2 2 2 83" xfId="8742" xr:uid="{00000000-0005-0000-0000-0000EF1D0000}"/>
    <cellStyle name="Normal 2 2 2 84" xfId="8743" xr:uid="{00000000-0005-0000-0000-0000F01D0000}"/>
    <cellStyle name="Normal 2 2 2 85" xfId="8744" xr:uid="{00000000-0005-0000-0000-0000F11D0000}"/>
    <cellStyle name="Normal 2 2 2 86" xfId="8745" xr:uid="{00000000-0005-0000-0000-0000F21D0000}"/>
    <cellStyle name="Normal 2 2 2 9" xfId="851" xr:uid="{00000000-0005-0000-0000-0000F31D0000}"/>
    <cellStyle name="Normal 2 2 2_3.1.2 DB Pension Detail" xfId="8746" xr:uid="{00000000-0005-0000-0000-0000F41D0000}"/>
    <cellStyle name="Normal 2 2 20" xfId="852" xr:uid="{00000000-0005-0000-0000-0000F51D0000}"/>
    <cellStyle name="Normal 2 2 21" xfId="853" xr:uid="{00000000-0005-0000-0000-0000F61D0000}"/>
    <cellStyle name="Normal 2 2 22" xfId="854" xr:uid="{00000000-0005-0000-0000-0000F71D0000}"/>
    <cellStyle name="Normal 2 2 23" xfId="855" xr:uid="{00000000-0005-0000-0000-0000F81D0000}"/>
    <cellStyle name="Normal 2 2 24" xfId="856" xr:uid="{00000000-0005-0000-0000-0000F91D0000}"/>
    <cellStyle name="Normal 2 2 25" xfId="857" xr:uid="{00000000-0005-0000-0000-0000FA1D0000}"/>
    <cellStyle name="Normal 2 2 26" xfId="858" xr:uid="{00000000-0005-0000-0000-0000FB1D0000}"/>
    <cellStyle name="Normal 2 2 27" xfId="8747" xr:uid="{00000000-0005-0000-0000-0000FC1D0000}"/>
    <cellStyle name="Normal 2 2 28" xfId="8748" xr:uid="{00000000-0005-0000-0000-0000FD1D0000}"/>
    <cellStyle name="Normal 2 2 29" xfId="8749" xr:uid="{00000000-0005-0000-0000-0000FE1D0000}"/>
    <cellStyle name="Normal 2 2 3" xfId="859" xr:uid="{00000000-0005-0000-0000-0000FF1D0000}"/>
    <cellStyle name="Normal 2 2 3 10" xfId="8750" xr:uid="{00000000-0005-0000-0000-0000001E0000}"/>
    <cellStyle name="Normal 2 2 3 11" xfId="8751" xr:uid="{00000000-0005-0000-0000-0000011E0000}"/>
    <cellStyle name="Normal 2 2 3 12" xfId="8752" xr:uid="{00000000-0005-0000-0000-0000021E0000}"/>
    <cellStyle name="Normal 2 2 3 13" xfId="8753" xr:uid="{00000000-0005-0000-0000-0000031E0000}"/>
    <cellStyle name="Normal 2 2 3 14" xfId="8754" xr:uid="{00000000-0005-0000-0000-0000041E0000}"/>
    <cellStyle name="Normal 2 2 3 15" xfId="8755" xr:uid="{00000000-0005-0000-0000-0000051E0000}"/>
    <cellStyle name="Normal 2 2 3 16" xfId="8756" xr:uid="{00000000-0005-0000-0000-0000061E0000}"/>
    <cellStyle name="Normal 2 2 3 17" xfId="8757" xr:uid="{00000000-0005-0000-0000-0000071E0000}"/>
    <cellStyle name="Normal 2 2 3 18" xfId="8758" xr:uid="{00000000-0005-0000-0000-0000081E0000}"/>
    <cellStyle name="Normal 2 2 3 19" xfId="8759" xr:uid="{00000000-0005-0000-0000-0000091E0000}"/>
    <cellStyle name="Normal 2 2 3 2" xfId="860" xr:uid="{00000000-0005-0000-0000-00000A1E0000}"/>
    <cellStyle name="Normal 2 2 3 2 10" xfId="8760" xr:uid="{00000000-0005-0000-0000-00000B1E0000}"/>
    <cellStyle name="Normal 2 2 3 2 11" xfId="8761" xr:uid="{00000000-0005-0000-0000-00000C1E0000}"/>
    <cellStyle name="Normal 2 2 3 2 12" xfId="8762" xr:uid="{00000000-0005-0000-0000-00000D1E0000}"/>
    <cellStyle name="Normal 2 2 3 2 13" xfId="8763" xr:uid="{00000000-0005-0000-0000-00000E1E0000}"/>
    <cellStyle name="Normal 2 2 3 2 14" xfId="8764" xr:uid="{00000000-0005-0000-0000-00000F1E0000}"/>
    <cellStyle name="Normal 2 2 3 2 15" xfId="8765" xr:uid="{00000000-0005-0000-0000-0000101E0000}"/>
    <cellStyle name="Normal 2 2 3 2 16" xfId="8766" xr:uid="{00000000-0005-0000-0000-0000111E0000}"/>
    <cellStyle name="Normal 2 2 3 2 17" xfId="8767" xr:uid="{00000000-0005-0000-0000-0000121E0000}"/>
    <cellStyle name="Normal 2 2 3 2 18" xfId="8768" xr:uid="{00000000-0005-0000-0000-0000131E0000}"/>
    <cellStyle name="Normal 2 2 3 2 19" xfId="8769" xr:uid="{00000000-0005-0000-0000-0000141E0000}"/>
    <cellStyle name="Normal 2 2 3 2 2" xfId="861" xr:uid="{00000000-0005-0000-0000-0000151E0000}"/>
    <cellStyle name="Normal 2 2 3 2 2 10" xfId="8770" xr:uid="{00000000-0005-0000-0000-0000161E0000}"/>
    <cellStyle name="Normal 2 2 3 2 2 11" xfId="8771" xr:uid="{00000000-0005-0000-0000-0000171E0000}"/>
    <cellStyle name="Normal 2 2 3 2 2 12" xfId="8772" xr:uid="{00000000-0005-0000-0000-0000181E0000}"/>
    <cellStyle name="Normal 2 2 3 2 2 13" xfId="8773" xr:uid="{00000000-0005-0000-0000-0000191E0000}"/>
    <cellStyle name="Normal 2 2 3 2 2 14" xfId="8774" xr:uid="{00000000-0005-0000-0000-00001A1E0000}"/>
    <cellStyle name="Normal 2 2 3 2 2 15" xfId="8775" xr:uid="{00000000-0005-0000-0000-00001B1E0000}"/>
    <cellStyle name="Normal 2 2 3 2 2 16" xfId="8776" xr:uid="{00000000-0005-0000-0000-00001C1E0000}"/>
    <cellStyle name="Normal 2 2 3 2 2 17" xfId="8777" xr:uid="{00000000-0005-0000-0000-00001D1E0000}"/>
    <cellStyle name="Normal 2 2 3 2 2 18" xfId="8778" xr:uid="{00000000-0005-0000-0000-00001E1E0000}"/>
    <cellStyle name="Normal 2 2 3 2 2 19" xfId="8779" xr:uid="{00000000-0005-0000-0000-00001F1E0000}"/>
    <cellStyle name="Normal 2 2 3 2 2 2" xfId="862" xr:uid="{00000000-0005-0000-0000-0000201E0000}"/>
    <cellStyle name="Normal 2 2 3 2 2 2 10" xfId="8780" xr:uid="{00000000-0005-0000-0000-0000211E0000}"/>
    <cellStyle name="Normal 2 2 3 2 2 2 11" xfId="8781" xr:uid="{00000000-0005-0000-0000-0000221E0000}"/>
    <cellStyle name="Normal 2 2 3 2 2 2 12" xfId="8782" xr:uid="{00000000-0005-0000-0000-0000231E0000}"/>
    <cellStyle name="Normal 2 2 3 2 2 2 13" xfId="8783" xr:uid="{00000000-0005-0000-0000-0000241E0000}"/>
    <cellStyle name="Normal 2 2 3 2 2 2 14" xfId="8784" xr:uid="{00000000-0005-0000-0000-0000251E0000}"/>
    <cellStyle name="Normal 2 2 3 2 2 2 15" xfId="8785" xr:uid="{00000000-0005-0000-0000-0000261E0000}"/>
    <cellStyle name="Normal 2 2 3 2 2 2 16" xfId="8786" xr:uid="{00000000-0005-0000-0000-0000271E0000}"/>
    <cellStyle name="Normal 2 2 3 2 2 2 17" xfId="8787" xr:uid="{00000000-0005-0000-0000-0000281E0000}"/>
    <cellStyle name="Normal 2 2 3 2 2 2 18" xfId="8788" xr:uid="{00000000-0005-0000-0000-0000291E0000}"/>
    <cellStyle name="Normal 2 2 3 2 2 2 19" xfId="8789" xr:uid="{00000000-0005-0000-0000-00002A1E0000}"/>
    <cellStyle name="Normal 2 2 3 2 2 2 2" xfId="863" xr:uid="{00000000-0005-0000-0000-00002B1E0000}"/>
    <cellStyle name="Normal 2 2 3 2 2 2 2 10" xfId="8790" xr:uid="{00000000-0005-0000-0000-00002C1E0000}"/>
    <cellStyle name="Normal 2 2 3 2 2 2 2 11" xfId="8791" xr:uid="{00000000-0005-0000-0000-00002D1E0000}"/>
    <cellStyle name="Normal 2 2 3 2 2 2 2 12" xfId="8792" xr:uid="{00000000-0005-0000-0000-00002E1E0000}"/>
    <cellStyle name="Normal 2 2 3 2 2 2 2 13" xfId="8793" xr:uid="{00000000-0005-0000-0000-00002F1E0000}"/>
    <cellStyle name="Normal 2 2 3 2 2 2 2 14" xfId="8794" xr:uid="{00000000-0005-0000-0000-0000301E0000}"/>
    <cellStyle name="Normal 2 2 3 2 2 2 2 15" xfId="8795" xr:uid="{00000000-0005-0000-0000-0000311E0000}"/>
    <cellStyle name="Normal 2 2 3 2 2 2 2 16" xfId="8796" xr:uid="{00000000-0005-0000-0000-0000321E0000}"/>
    <cellStyle name="Normal 2 2 3 2 2 2 2 17" xfId="8797" xr:uid="{00000000-0005-0000-0000-0000331E0000}"/>
    <cellStyle name="Normal 2 2 3 2 2 2 2 18" xfId="8798" xr:uid="{00000000-0005-0000-0000-0000341E0000}"/>
    <cellStyle name="Normal 2 2 3 2 2 2 2 19" xfId="8799" xr:uid="{00000000-0005-0000-0000-0000351E0000}"/>
    <cellStyle name="Normal 2 2 3 2 2 2 2 2" xfId="864" xr:uid="{00000000-0005-0000-0000-0000361E0000}"/>
    <cellStyle name="Normal 2 2 3 2 2 2 2 2 10" xfId="8800" xr:uid="{00000000-0005-0000-0000-0000371E0000}"/>
    <cellStyle name="Normal 2 2 3 2 2 2 2 2 11" xfId="8801" xr:uid="{00000000-0005-0000-0000-0000381E0000}"/>
    <cellStyle name="Normal 2 2 3 2 2 2 2 2 12" xfId="8802" xr:uid="{00000000-0005-0000-0000-0000391E0000}"/>
    <cellStyle name="Normal 2 2 3 2 2 2 2 2 13" xfId="8803" xr:uid="{00000000-0005-0000-0000-00003A1E0000}"/>
    <cellStyle name="Normal 2 2 3 2 2 2 2 2 14" xfId="8804" xr:uid="{00000000-0005-0000-0000-00003B1E0000}"/>
    <cellStyle name="Normal 2 2 3 2 2 2 2 2 15" xfId="8805" xr:uid="{00000000-0005-0000-0000-00003C1E0000}"/>
    <cellStyle name="Normal 2 2 3 2 2 2 2 2 16" xfId="8806" xr:uid="{00000000-0005-0000-0000-00003D1E0000}"/>
    <cellStyle name="Normal 2 2 3 2 2 2 2 2 17" xfId="8807" xr:uid="{00000000-0005-0000-0000-00003E1E0000}"/>
    <cellStyle name="Normal 2 2 3 2 2 2 2 2 18" xfId="8808" xr:uid="{00000000-0005-0000-0000-00003F1E0000}"/>
    <cellStyle name="Normal 2 2 3 2 2 2 2 2 2" xfId="8809" xr:uid="{00000000-0005-0000-0000-0000401E0000}"/>
    <cellStyle name="Normal 2 2 3 2 2 2 2 2 3" xfId="8810" xr:uid="{00000000-0005-0000-0000-0000411E0000}"/>
    <cellStyle name="Normal 2 2 3 2 2 2 2 2 4" xfId="8811" xr:uid="{00000000-0005-0000-0000-0000421E0000}"/>
    <cellStyle name="Normal 2 2 3 2 2 2 2 2 5" xfId="8812" xr:uid="{00000000-0005-0000-0000-0000431E0000}"/>
    <cellStyle name="Normal 2 2 3 2 2 2 2 2 6" xfId="8813" xr:uid="{00000000-0005-0000-0000-0000441E0000}"/>
    <cellStyle name="Normal 2 2 3 2 2 2 2 2 7" xfId="8814" xr:uid="{00000000-0005-0000-0000-0000451E0000}"/>
    <cellStyle name="Normal 2 2 3 2 2 2 2 2 8" xfId="8815" xr:uid="{00000000-0005-0000-0000-0000461E0000}"/>
    <cellStyle name="Normal 2 2 3 2 2 2 2 2 9" xfId="8816" xr:uid="{00000000-0005-0000-0000-0000471E0000}"/>
    <cellStyle name="Normal 2 2 3 2 2 2 2 3" xfId="865" xr:uid="{00000000-0005-0000-0000-0000481E0000}"/>
    <cellStyle name="Normal 2 2 3 2 2 2 2 4" xfId="8817" xr:uid="{00000000-0005-0000-0000-0000491E0000}"/>
    <cellStyle name="Normal 2 2 3 2 2 2 2 5" xfId="8818" xr:uid="{00000000-0005-0000-0000-00004A1E0000}"/>
    <cellStyle name="Normal 2 2 3 2 2 2 2 6" xfId="8819" xr:uid="{00000000-0005-0000-0000-00004B1E0000}"/>
    <cellStyle name="Normal 2 2 3 2 2 2 2 7" xfId="8820" xr:uid="{00000000-0005-0000-0000-00004C1E0000}"/>
    <cellStyle name="Normal 2 2 3 2 2 2 2 8" xfId="8821" xr:uid="{00000000-0005-0000-0000-00004D1E0000}"/>
    <cellStyle name="Normal 2 2 3 2 2 2 2 9" xfId="8822" xr:uid="{00000000-0005-0000-0000-00004E1E0000}"/>
    <cellStyle name="Normal 2 2 3 2 2 2 2_ELEC SAP FCST UPLOAD" xfId="866" xr:uid="{00000000-0005-0000-0000-00004F1E0000}"/>
    <cellStyle name="Normal 2 2 3 2 2 2 20" xfId="8823" xr:uid="{00000000-0005-0000-0000-0000501E0000}"/>
    <cellStyle name="Normal 2 2 3 2 2 2 21" xfId="8824" xr:uid="{00000000-0005-0000-0000-0000511E0000}"/>
    <cellStyle name="Normal 2 2 3 2 2 2 22" xfId="8825" xr:uid="{00000000-0005-0000-0000-0000521E0000}"/>
    <cellStyle name="Normal 2 2 3 2 2 2 3" xfId="867" xr:uid="{00000000-0005-0000-0000-0000531E0000}"/>
    <cellStyle name="Normal 2 2 3 2 2 2 4" xfId="868" xr:uid="{00000000-0005-0000-0000-0000541E0000}"/>
    <cellStyle name="Normal 2 2 3 2 2 2 5" xfId="869" xr:uid="{00000000-0005-0000-0000-0000551E0000}"/>
    <cellStyle name="Normal 2 2 3 2 2 2 6" xfId="870" xr:uid="{00000000-0005-0000-0000-0000561E0000}"/>
    <cellStyle name="Normal 2 2 3 2 2 2 7" xfId="8826" xr:uid="{00000000-0005-0000-0000-0000571E0000}"/>
    <cellStyle name="Normal 2 2 3 2 2 2 8" xfId="8827" xr:uid="{00000000-0005-0000-0000-0000581E0000}"/>
    <cellStyle name="Normal 2 2 3 2 2 2 9" xfId="8828" xr:uid="{00000000-0005-0000-0000-0000591E0000}"/>
    <cellStyle name="Normal 2 2 3 2 2 2_ELEC SAP FCST UPLOAD" xfId="871" xr:uid="{00000000-0005-0000-0000-00005A1E0000}"/>
    <cellStyle name="Normal 2 2 3 2 2 20" xfId="8829" xr:uid="{00000000-0005-0000-0000-00005B1E0000}"/>
    <cellStyle name="Normal 2 2 3 2 2 21" xfId="8830" xr:uid="{00000000-0005-0000-0000-00005C1E0000}"/>
    <cellStyle name="Normal 2 2 3 2 2 22" xfId="8831" xr:uid="{00000000-0005-0000-0000-00005D1E0000}"/>
    <cellStyle name="Normal 2 2 3 2 2 3" xfId="872" xr:uid="{00000000-0005-0000-0000-00005E1E0000}"/>
    <cellStyle name="Normal 2 2 3 2 2 3 2" xfId="873" xr:uid="{00000000-0005-0000-0000-00005F1E0000}"/>
    <cellStyle name="Normal 2 2 3 2 2 3 3" xfId="874" xr:uid="{00000000-0005-0000-0000-0000601E0000}"/>
    <cellStyle name="Normal 2 2 3 2 2 3_ELEC SAP FCST UPLOAD" xfId="875" xr:uid="{00000000-0005-0000-0000-0000611E0000}"/>
    <cellStyle name="Normal 2 2 3 2 2 4" xfId="876" xr:uid="{00000000-0005-0000-0000-0000621E0000}"/>
    <cellStyle name="Normal 2 2 3 2 2 5" xfId="877" xr:uid="{00000000-0005-0000-0000-0000631E0000}"/>
    <cellStyle name="Normal 2 2 3 2 2 6" xfId="878" xr:uid="{00000000-0005-0000-0000-0000641E0000}"/>
    <cellStyle name="Normal 2 2 3 2 2 7" xfId="8832" xr:uid="{00000000-0005-0000-0000-0000651E0000}"/>
    <cellStyle name="Normal 2 2 3 2 2 8" xfId="8833" xr:uid="{00000000-0005-0000-0000-0000661E0000}"/>
    <cellStyle name="Normal 2 2 3 2 2 9" xfId="8834" xr:uid="{00000000-0005-0000-0000-0000671E0000}"/>
    <cellStyle name="Normal 2 2 3 2 2_ELEC SAP FCST UPLOAD" xfId="879" xr:uid="{00000000-0005-0000-0000-0000681E0000}"/>
    <cellStyle name="Normal 2 2 3 2 20" xfId="8835" xr:uid="{00000000-0005-0000-0000-0000691E0000}"/>
    <cellStyle name="Normal 2 2 3 2 21" xfId="8836" xr:uid="{00000000-0005-0000-0000-00006A1E0000}"/>
    <cellStyle name="Normal 2 2 3 2 22" xfId="8837" xr:uid="{00000000-0005-0000-0000-00006B1E0000}"/>
    <cellStyle name="Normal 2 2 3 2 23" xfId="8838" xr:uid="{00000000-0005-0000-0000-00006C1E0000}"/>
    <cellStyle name="Normal 2 2 3 2 3" xfId="880" xr:uid="{00000000-0005-0000-0000-00006D1E0000}"/>
    <cellStyle name="Normal 2 2 3 2 3 2" xfId="881" xr:uid="{00000000-0005-0000-0000-00006E1E0000}"/>
    <cellStyle name="Normal 2 2 3 2 3 3" xfId="882" xr:uid="{00000000-0005-0000-0000-00006F1E0000}"/>
    <cellStyle name="Normal 2 2 3 2 3_ELEC SAP FCST UPLOAD" xfId="883" xr:uid="{00000000-0005-0000-0000-0000701E0000}"/>
    <cellStyle name="Normal 2 2 3 2 4" xfId="884" xr:uid="{00000000-0005-0000-0000-0000711E0000}"/>
    <cellStyle name="Normal 2 2 3 2 5" xfId="885" xr:uid="{00000000-0005-0000-0000-0000721E0000}"/>
    <cellStyle name="Normal 2 2 3 2 6" xfId="886" xr:uid="{00000000-0005-0000-0000-0000731E0000}"/>
    <cellStyle name="Normal 2 2 3 2 7" xfId="887" xr:uid="{00000000-0005-0000-0000-0000741E0000}"/>
    <cellStyle name="Normal 2 2 3 2 8" xfId="8839" xr:uid="{00000000-0005-0000-0000-0000751E0000}"/>
    <cellStyle name="Normal 2 2 3 2 9" xfId="8840" xr:uid="{00000000-0005-0000-0000-0000761E0000}"/>
    <cellStyle name="Normal 2 2 3 2_ELEC SAP FCST UPLOAD" xfId="888" xr:uid="{00000000-0005-0000-0000-0000771E0000}"/>
    <cellStyle name="Normal 2 2 3 20" xfId="8841" xr:uid="{00000000-0005-0000-0000-0000781E0000}"/>
    <cellStyle name="Normal 2 2 3 21" xfId="8842" xr:uid="{00000000-0005-0000-0000-0000791E0000}"/>
    <cellStyle name="Normal 2 2 3 22" xfId="8843" xr:uid="{00000000-0005-0000-0000-00007A1E0000}"/>
    <cellStyle name="Normal 2 2 3 23" xfId="8844" xr:uid="{00000000-0005-0000-0000-00007B1E0000}"/>
    <cellStyle name="Normal 2 2 3 24" xfId="8845" xr:uid="{00000000-0005-0000-0000-00007C1E0000}"/>
    <cellStyle name="Normal 2 2 3 25" xfId="8846" xr:uid="{00000000-0005-0000-0000-00007D1E0000}"/>
    <cellStyle name="Normal 2 2 3 26" xfId="8847" xr:uid="{00000000-0005-0000-0000-00007E1E0000}"/>
    <cellStyle name="Normal 2 2 3 27" xfId="8848" xr:uid="{00000000-0005-0000-0000-00007F1E0000}"/>
    <cellStyle name="Normal 2 2 3 28" xfId="8849" xr:uid="{00000000-0005-0000-0000-0000801E0000}"/>
    <cellStyle name="Normal 2 2 3 29" xfId="8850" xr:uid="{00000000-0005-0000-0000-0000811E0000}"/>
    <cellStyle name="Normal 2 2 3 3" xfId="889" xr:uid="{00000000-0005-0000-0000-0000821E0000}"/>
    <cellStyle name="Normal 2 2 3 3 2" xfId="890" xr:uid="{00000000-0005-0000-0000-0000831E0000}"/>
    <cellStyle name="Normal 2 2 3 3 2 2" xfId="891" xr:uid="{00000000-0005-0000-0000-0000841E0000}"/>
    <cellStyle name="Normal 2 2 3 3 2 3" xfId="892" xr:uid="{00000000-0005-0000-0000-0000851E0000}"/>
    <cellStyle name="Normal 2 2 3 3 2_ELEC SAP FCST UPLOAD" xfId="893" xr:uid="{00000000-0005-0000-0000-0000861E0000}"/>
    <cellStyle name="Normal 2 2 3 3 3" xfId="894" xr:uid="{00000000-0005-0000-0000-0000871E0000}"/>
    <cellStyle name="Normal 2 2 3 3 4" xfId="895" xr:uid="{00000000-0005-0000-0000-0000881E0000}"/>
    <cellStyle name="Normal 2 2 3 3 5" xfId="896" xr:uid="{00000000-0005-0000-0000-0000891E0000}"/>
    <cellStyle name="Normal 2 2 3 3 6" xfId="897" xr:uid="{00000000-0005-0000-0000-00008A1E0000}"/>
    <cellStyle name="Normal 2 2 3 3_ELEC SAP FCST UPLOAD" xfId="898" xr:uid="{00000000-0005-0000-0000-00008B1E0000}"/>
    <cellStyle name="Normal 2 2 3 30" xfId="8851" xr:uid="{00000000-0005-0000-0000-00008C1E0000}"/>
    <cellStyle name="Normal 2 2 3 31" xfId="8852" xr:uid="{00000000-0005-0000-0000-00008D1E0000}"/>
    <cellStyle name="Normal 2 2 3 32" xfId="8853" xr:uid="{00000000-0005-0000-0000-00008E1E0000}"/>
    <cellStyle name="Normal 2 2 3 33" xfId="8854" xr:uid="{00000000-0005-0000-0000-00008F1E0000}"/>
    <cellStyle name="Normal 2 2 3 34" xfId="8855" xr:uid="{00000000-0005-0000-0000-0000901E0000}"/>
    <cellStyle name="Normal 2 2 3 35" xfId="8856" xr:uid="{00000000-0005-0000-0000-0000911E0000}"/>
    <cellStyle name="Normal 2 2 3 36" xfId="8857" xr:uid="{00000000-0005-0000-0000-0000921E0000}"/>
    <cellStyle name="Normal 2 2 3 37" xfId="8858" xr:uid="{00000000-0005-0000-0000-0000931E0000}"/>
    <cellStyle name="Normal 2 2 3 38" xfId="8859" xr:uid="{00000000-0005-0000-0000-0000941E0000}"/>
    <cellStyle name="Normal 2 2 3 39" xfId="8860" xr:uid="{00000000-0005-0000-0000-0000951E0000}"/>
    <cellStyle name="Normal 2 2 3 4" xfId="899" xr:uid="{00000000-0005-0000-0000-0000961E0000}"/>
    <cellStyle name="Normal 2 2 3 4 2" xfId="900" xr:uid="{00000000-0005-0000-0000-0000971E0000}"/>
    <cellStyle name="Normal 2 2 3 4 3" xfId="901" xr:uid="{00000000-0005-0000-0000-0000981E0000}"/>
    <cellStyle name="Normal 2 2 3 4_ELEC SAP FCST UPLOAD" xfId="902" xr:uid="{00000000-0005-0000-0000-0000991E0000}"/>
    <cellStyle name="Normal 2 2 3 40" xfId="8861" xr:uid="{00000000-0005-0000-0000-00009A1E0000}"/>
    <cellStyle name="Normal 2 2 3 41" xfId="8862" xr:uid="{00000000-0005-0000-0000-00009B1E0000}"/>
    <cellStyle name="Normal 2 2 3 42" xfId="8863" xr:uid="{00000000-0005-0000-0000-00009C1E0000}"/>
    <cellStyle name="Normal 2 2 3 43" xfId="8864" xr:uid="{00000000-0005-0000-0000-00009D1E0000}"/>
    <cellStyle name="Normal 2 2 3 44" xfId="8865" xr:uid="{00000000-0005-0000-0000-00009E1E0000}"/>
    <cellStyle name="Normal 2 2 3 45" xfId="8866" xr:uid="{00000000-0005-0000-0000-00009F1E0000}"/>
    <cellStyle name="Normal 2 2 3 46" xfId="8867" xr:uid="{00000000-0005-0000-0000-0000A01E0000}"/>
    <cellStyle name="Normal 2 2 3 47" xfId="8868" xr:uid="{00000000-0005-0000-0000-0000A11E0000}"/>
    <cellStyle name="Normal 2 2 3 48" xfId="8869" xr:uid="{00000000-0005-0000-0000-0000A21E0000}"/>
    <cellStyle name="Normal 2 2 3 49" xfId="8870" xr:uid="{00000000-0005-0000-0000-0000A31E0000}"/>
    <cellStyle name="Normal 2 2 3 5" xfId="903" xr:uid="{00000000-0005-0000-0000-0000A41E0000}"/>
    <cellStyle name="Normal 2 2 3 50" xfId="8871" xr:uid="{00000000-0005-0000-0000-0000A51E0000}"/>
    <cellStyle name="Normal 2 2 3 51" xfId="8872" xr:uid="{00000000-0005-0000-0000-0000A61E0000}"/>
    <cellStyle name="Normal 2 2 3 52" xfId="8873" xr:uid="{00000000-0005-0000-0000-0000A71E0000}"/>
    <cellStyle name="Normal 2 2 3 53" xfId="8874" xr:uid="{00000000-0005-0000-0000-0000A81E0000}"/>
    <cellStyle name="Normal 2 2 3 54" xfId="8875" xr:uid="{00000000-0005-0000-0000-0000A91E0000}"/>
    <cellStyle name="Normal 2 2 3 55" xfId="8876" xr:uid="{00000000-0005-0000-0000-0000AA1E0000}"/>
    <cellStyle name="Normal 2 2 3 56" xfId="8877" xr:uid="{00000000-0005-0000-0000-0000AB1E0000}"/>
    <cellStyle name="Normal 2 2 3 57" xfId="8878" xr:uid="{00000000-0005-0000-0000-0000AC1E0000}"/>
    <cellStyle name="Normal 2 2 3 58" xfId="8879" xr:uid="{00000000-0005-0000-0000-0000AD1E0000}"/>
    <cellStyle name="Normal 2 2 3 59" xfId="8880" xr:uid="{00000000-0005-0000-0000-0000AE1E0000}"/>
    <cellStyle name="Normal 2 2 3 6" xfId="904" xr:uid="{00000000-0005-0000-0000-0000AF1E0000}"/>
    <cellStyle name="Normal 2 2 3 60" xfId="8881" xr:uid="{00000000-0005-0000-0000-0000B01E0000}"/>
    <cellStyle name="Normal 2 2 3 61" xfId="8882" xr:uid="{00000000-0005-0000-0000-0000B11E0000}"/>
    <cellStyle name="Normal 2 2 3 62" xfId="8883" xr:uid="{00000000-0005-0000-0000-0000B21E0000}"/>
    <cellStyle name="Normal 2 2 3 63" xfId="8884" xr:uid="{00000000-0005-0000-0000-0000B31E0000}"/>
    <cellStyle name="Normal 2 2 3 64" xfId="8885" xr:uid="{00000000-0005-0000-0000-0000B41E0000}"/>
    <cellStyle name="Normal 2 2 3 65" xfId="8886" xr:uid="{00000000-0005-0000-0000-0000B51E0000}"/>
    <cellStyle name="Normal 2 2 3 66" xfId="8887" xr:uid="{00000000-0005-0000-0000-0000B61E0000}"/>
    <cellStyle name="Normal 2 2 3 67" xfId="8888" xr:uid="{00000000-0005-0000-0000-0000B71E0000}"/>
    <cellStyle name="Normal 2 2 3 68" xfId="8889" xr:uid="{00000000-0005-0000-0000-0000B81E0000}"/>
    <cellStyle name="Normal 2 2 3 69" xfId="8890" xr:uid="{00000000-0005-0000-0000-0000B91E0000}"/>
    <cellStyle name="Normal 2 2 3 7" xfId="905" xr:uid="{00000000-0005-0000-0000-0000BA1E0000}"/>
    <cellStyle name="Normal 2 2 3 70" xfId="8891" xr:uid="{00000000-0005-0000-0000-0000BB1E0000}"/>
    <cellStyle name="Normal 2 2 3 71" xfId="8892" xr:uid="{00000000-0005-0000-0000-0000BC1E0000}"/>
    <cellStyle name="Normal 2 2 3 72" xfId="8893" xr:uid="{00000000-0005-0000-0000-0000BD1E0000}"/>
    <cellStyle name="Normal 2 2 3 73" xfId="8894" xr:uid="{00000000-0005-0000-0000-0000BE1E0000}"/>
    <cellStyle name="Normal 2 2 3 74" xfId="8895" xr:uid="{00000000-0005-0000-0000-0000BF1E0000}"/>
    <cellStyle name="Normal 2 2 3 75" xfId="8896" xr:uid="{00000000-0005-0000-0000-0000C01E0000}"/>
    <cellStyle name="Normal 2 2 3 76" xfId="8897" xr:uid="{00000000-0005-0000-0000-0000C11E0000}"/>
    <cellStyle name="Normal 2 2 3 77" xfId="8898" xr:uid="{00000000-0005-0000-0000-0000C21E0000}"/>
    <cellStyle name="Normal 2 2 3 78" xfId="8899" xr:uid="{00000000-0005-0000-0000-0000C31E0000}"/>
    <cellStyle name="Normal 2 2 3 79" xfId="8900" xr:uid="{00000000-0005-0000-0000-0000C41E0000}"/>
    <cellStyle name="Normal 2 2 3 8" xfId="8901" xr:uid="{00000000-0005-0000-0000-0000C51E0000}"/>
    <cellStyle name="Normal 2 2 3 8 10" xfId="8902" xr:uid="{00000000-0005-0000-0000-0000C61E0000}"/>
    <cellStyle name="Normal 2 2 3 8 11" xfId="8903" xr:uid="{00000000-0005-0000-0000-0000C71E0000}"/>
    <cellStyle name="Normal 2 2 3 8 12" xfId="8904" xr:uid="{00000000-0005-0000-0000-0000C81E0000}"/>
    <cellStyle name="Normal 2 2 3 8 13" xfId="8905" xr:uid="{00000000-0005-0000-0000-0000C91E0000}"/>
    <cellStyle name="Normal 2 2 3 8 14" xfId="8906" xr:uid="{00000000-0005-0000-0000-0000CA1E0000}"/>
    <cellStyle name="Normal 2 2 3 8 15" xfId="8907" xr:uid="{00000000-0005-0000-0000-0000CB1E0000}"/>
    <cellStyle name="Normal 2 2 3 8 16" xfId="8908" xr:uid="{00000000-0005-0000-0000-0000CC1E0000}"/>
    <cellStyle name="Normal 2 2 3 8 17" xfId="8909" xr:uid="{00000000-0005-0000-0000-0000CD1E0000}"/>
    <cellStyle name="Normal 2 2 3 8 2" xfId="8910" xr:uid="{00000000-0005-0000-0000-0000CE1E0000}"/>
    <cellStyle name="Normal 2 2 3 8 3" xfId="8911" xr:uid="{00000000-0005-0000-0000-0000CF1E0000}"/>
    <cellStyle name="Normal 2 2 3 8 4" xfId="8912" xr:uid="{00000000-0005-0000-0000-0000D01E0000}"/>
    <cellStyle name="Normal 2 2 3 8 5" xfId="8913" xr:uid="{00000000-0005-0000-0000-0000D11E0000}"/>
    <cellStyle name="Normal 2 2 3 8 6" xfId="8914" xr:uid="{00000000-0005-0000-0000-0000D21E0000}"/>
    <cellStyle name="Normal 2 2 3 8 7" xfId="8915" xr:uid="{00000000-0005-0000-0000-0000D31E0000}"/>
    <cellStyle name="Normal 2 2 3 8 8" xfId="8916" xr:uid="{00000000-0005-0000-0000-0000D41E0000}"/>
    <cellStyle name="Normal 2 2 3 8 9" xfId="8917" xr:uid="{00000000-0005-0000-0000-0000D51E0000}"/>
    <cellStyle name="Normal 2 2 3 80" xfId="8918" xr:uid="{00000000-0005-0000-0000-0000D61E0000}"/>
    <cellStyle name="Normal 2 2 3 81" xfId="8919" xr:uid="{00000000-0005-0000-0000-0000D71E0000}"/>
    <cellStyle name="Normal 2 2 3 82" xfId="8920" xr:uid="{00000000-0005-0000-0000-0000D81E0000}"/>
    <cellStyle name="Normal 2 2 3 83" xfId="8921" xr:uid="{00000000-0005-0000-0000-0000D91E0000}"/>
    <cellStyle name="Normal 2 2 3 84" xfId="8922" xr:uid="{00000000-0005-0000-0000-0000DA1E0000}"/>
    <cellStyle name="Normal 2 2 3 9" xfId="8923" xr:uid="{00000000-0005-0000-0000-0000DB1E0000}"/>
    <cellStyle name="Normal 2 2 3_ELEC SAP FCST UPLOAD" xfId="906" xr:uid="{00000000-0005-0000-0000-0000DC1E0000}"/>
    <cellStyle name="Normal 2 2 30" xfId="8924" xr:uid="{00000000-0005-0000-0000-0000DD1E0000}"/>
    <cellStyle name="Normal 2 2 31" xfId="8925" xr:uid="{00000000-0005-0000-0000-0000DE1E0000}"/>
    <cellStyle name="Normal 2 2 32" xfId="8926" xr:uid="{00000000-0005-0000-0000-0000DF1E0000}"/>
    <cellStyle name="Normal 2 2 33" xfId="8927" xr:uid="{00000000-0005-0000-0000-0000E01E0000}"/>
    <cellStyle name="Normal 2 2 34" xfId="8928" xr:uid="{00000000-0005-0000-0000-0000E11E0000}"/>
    <cellStyle name="Normal 2 2 35" xfId="8929" xr:uid="{00000000-0005-0000-0000-0000E21E0000}"/>
    <cellStyle name="Normal 2 2 36" xfId="8930" xr:uid="{00000000-0005-0000-0000-0000E31E0000}"/>
    <cellStyle name="Normal 2 2 37" xfId="8931" xr:uid="{00000000-0005-0000-0000-0000E41E0000}"/>
    <cellStyle name="Normal 2 2 38" xfId="8932" xr:uid="{00000000-0005-0000-0000-0000E51E0000}"/>
    <cellStyle name="Normal 2 2 39" xfId="8933" xr:uid="{00000000-0005-0000-0000-0000E61E0000}"/>
    <cellStyle name="Normal 2 2 4" xfId="907" xr:uid="{00000000-0005-0000-0000-0000E71E0000}"/>
    <cellStyle name="Normal 2 2 4 10" xfId="8934" xr:uid="{00000000-0005-0000-0000-0000E81E0000}"/>
    <cellStyle name="Normal 2 2 4 11" xfId="8935" xr:uid="{00000000-0005-0000-0000-0000E91E0000}"/>
    <cellStyle name="Normal 2 2 4 12" xfId="8936" xr:uid="{00000000-0005-0000-0000-0000EA1E0000}"/>
    <cellStyle name="Normal 2 2 4 13" xfId="8937" xr:uid="{00000000-0005-0000-0000-0000EB1E0000}"/>
    <cellStyle name="Normal 2 2 4 14" xfId="8938" xr:uid="{00000000-0005-0000-0000-0000EC1E0000}"/>
    <cellStyle name="Normal 2 2 4 15" xfId="8939" xr:uid="{00000000-0005-0000-0000-0000ED1E0000}"/>
    <cellStyle name="Normal 2 2 4 16" xfId="8940" xr:uid="{00000000-0005-0000-0000-0000EE1E0000}"/>
    <cellStyle name="Normal 2 2 4 17" xfId="8941" xr:uid="{00000000-0005-0000-0000-0000EF1E0000}"/>
    <cellStyle name="Normal 2 2 4 18" xfId="8942" xr:uid="{00000000-0005-0000-0000-0000F01E0000}"/>
    <cellStyle name="Normal 2 2 4 19" xfId="8943" xr:uid="{00000000-0005-0000-0000-0000F11E0000}"/>
    <cellStyle name="Normal 2 2 4 2" xfId="908" xr:uid="{00000000-0005-0000-0000-0000F21E0000}"/>
    <cellStyle name="Normal 2 2 4 2 10" xfId="8944" xr:uid="{00000000-0005-0000-0000-0000F31E0000}"/>
    <cellStyle name="Normal 2 2 4 2 11" xfId="8945" xr:uid="{00000000-0005-0000-0000-0000F41E0000}"/>
    <cellStyle name="Normal 2 2 4 2 12" xfId="8946" xr:uid="{00000000-0005-0000-0000-0000F51E0000}"/>
    <cellStyle name="Normal 2 2 4 2 13" xfId="8947" xr:uid="{00000000-0005-0000-0000-0000F61E0000}"/>
    <cellStyle name="Normal 2 2 4 2 14" xfId="8948" xr:uid="{00000000-0005-0000-0000-0000F71E0000}"/>
    <cellStyle name="Normal 2 2 4 2 15" xfId="8949" xr:uid="{00000000-0005-0000-0000-0000F81E0000}"/>
    <cellStyle name="Normal 2 2 4 2 16" xfId="8950" xr:uid="{00000000-0005-0000-0000-0000F91E0000}"/>
    <cellStyle name="Normal 2 2 4 2 17" xfId="8951" xr:uid="{00000000-0005-0000-0000-0000FA1E0000}"/>
    <cellStyle name="Normal 2 2 4 2 18" xfId="8952" xr:uid="{00000000-0005-0000-0000-0000FB1E0000}"/>
    <cellStyle name="Normal 2 2 4 2 19" xfId="8953" xr:uid="{00000000-0005-0000-0000-0000FC1E0000}"/>
    <cellStyle name="Normal 2 2 4 2 2" xfId="909" xr:uid="{00000000-0005-0000-0000-0000FD1E0000}"/>
    <cellStyle name="Normal 2 2 4 2 2 10" xfId="8954" xr:uid="{00000000-0005-0000-0000-0000FE1E0000}"/>
    <cellStyle name="Normal 2 2 4 2 2 11" xfId="8955" xr:uid="{00000000-0005-0000-0000-0000FF1E0000}"/>
    <cellStyle name="Normal 2 2 4 2 2 12" xfId="8956" xr:uid="{00000000-0005-0000-0000-0000001F0000}"/>
    <cellStyle name="Normal 2 2 4 2 2 13" xfId="8957" xr:uid="{00000000-0005-0000-0000-0000011F0000}"/>
    <cellStyle name="Normal 2 2 4 2 2 14" xfId="8958" xr:uid="{00000000-0005-0000-0000-0000021F0000}"/>
    <cellStyle name="Normal 2 2 4 2 2 15" xfId="8959" xr:uid="{00000000-0005-0000-0000-0000031F0000}"/>
    <cellStyle name="Normal 2 2 4 2 2 16" xfId="8960" xr:uid="{00000000-0005-0000-0000-0000041F0000}"/>
    <cellStyle name="Normal 2 2 4 2 2 17" xfId="8961" xr:uid="{00000000-0005-0000-0000-0000051F0000}"/>
    <cellStyle name="Normal 2 2 4 2 2 18" xfId="8962" xr:uid="{00000000-0005-0000-0000-0000061F0000}"/>
    <cellStyle name="Normal 2 2 4 2 2 19" xfId="8963" xr:uid="{00000000-0005-0000-0000-0000071F0000}"/>
    <cellStyle name="Normal 2 2 4 2 2 2" xfId="910" xr:uid="{00000000-0005-0000-0000-0000081F0000}"/>
    <cellStyle name="Normal 2 2 4 2 2 2 10" xfId="8964" xr:uid="{00000000-0005-0000-0000-0000091F0000}"/>
    <cellStyle name="Normal 2 2 4 2 2 2 11" xfId="8965" xr:uid="{00000000-0005-0000-0000-00000A1F0000}"/>
    <cellStyle name="Normal 2 2 4 2 2 2 12" xfId="8966" xr:uid="{00000000-0005-0000-0000-00000B1F0000}"/>
    <cellStyle name="Normal 2 2 4 2 2 2 13" xfId="8967" xr:uid="{00000000-0005-0000-0000-00000C1F0000}"/>
    <cellStyle name="Normal 2 2 4 2 2 2 14" xfId="8968" xr:uid="{00000000-0005-0000-0000-00000D1F0000}"/>
    <cellStyle name="Normal 2 2 4 2 2 2 15" xfId="8969" xr:uid="{00000000-0005-0000-0000-00000E1F0000}"/>
    <cellStyle name="Normal 2 2 4 2 2 2 16" xfId="8970" xr:uid="{00000000-0005-0000-0000-00000F1F0000}"/>
    <cellStyle name="Normal 2 2 4 2 2 2 17" xfId="8971" xr:uid="{00000000-0005-0000-0000-0000101F0000}"/>
    <cellStyle name="Normal 2 2 4 2 2 2 18" xfId="8972" xr:uid="{00000000-0005-0000-0000-0000111F0000}"/>
    <cellStyle name="Normal 2 2 4 2 2 2 2" xfId="8973" xr:uid="{00000000-0005-0000-0000-0000121F0000}"/>
    <cellStyle name="Normal 2 2 4 2 2 2 3" xfId="8974" xr:uid="{00000000-0005-0000-0000-0000131F0000}"/>
    <cellStyle name="Normal 2 2 4 2 2 2 4" xfId="8975" xr:uid="{00000000-0005-0000-0000-0000141F0000}"/>
    <cellStyle name="Normal 2 2 4 2 2 2 5" xfId="8976" xr:uid="{00000000-0005-0000-0000-0000151F0000}"/>
    <cellStyle name="Normal 2 2 4 2 2 2 6" xfId="8977" xr:uid="{00000000-0005-0000-0000-0000161F0000}"/>
    <cellStyle name="Normal 2 2 4 2 2 2 7" xfId="8978" xr:uid="{00000000-0005-0000-0000-0000171F0000}"/>
    <cellStyle name="Normal 2 2 4 2 2 2 8" xfId="8979" xr:uid="{00000000-0005-0000-0000-0000181F0000}"/>
    <cellStyle name="Normal 2 2 4 2 2 2 9" xfId="8980" xr:uid="{00000000-0005-0000-0000-0000191F0000}"/>
    <cellStyle name="Normal 2 2 4 2 2 3" xfId="911" xr:uid="{00000000-0005-0000-0000-00001A1F0000}"/>
    <cellStyle name="Normal 2 2 4 2 2 4" xfId="8981" xr:uid="{00000000-0005-0000-0000-00001B1F0000}"/>
    <cellStyle name="Normal 2 2 4 2 2 5" xfId="8982" xr:uid="{00000000-0005-0000-0000-00001C1F0000}"/>
    <cellStyle name="Normal 2 2 4 2 2 6" xfId="8983" xr:uid="{00000000-0005-0000-0000-00001D1F0000}"/>
    <cellStyle name="Normal 2 2 4 2 2 7" xfId="8984" xr:uid="{00000000-0005-0000-0000-00001E1F0000}"/>
    <cellStyle name="Normal 2 2 4 2 2 8" xfId="8985" xr:uid="{00000000-0005-0000-0000-00001F1F0000}"/>
    <cellStyle name="Normal 2 2 4 2 2 9" xfId="8986" xr:uid="{00000000-0005-0000-0000-0000201F0000}"/>
    <cellStyle name="Normal 2 2 4 2 2_ELEC SAP FCST UPLOAD" xfId="912" xr:uid="{00000000-0005-0000-0000-0000211F0000}"/>
    <cellStyle name="Normal 2 2 4 2 20" xfId="8987" xr:uid="{00000000-0005-0000-0000-0000221F0000}"/>
    <cellStyle name="Normal 2 2 4 2 21" xfId="8988" xr:uid="{00000000-0005-0000-0000-0000231F0000}"/>
    <cellStyle name="Normal 2 2 4 2 22" xfId="8989" xr:uid="{00000000-0005-0000-0000-0000241F0000}"/>
    <cellStyle name="Normal 2 2 4 2 3" xfId="913" xr:uid="{00000000-0005-0000-0000-0000251F0000}"/>
    <cellStyle name="Normal 2 2 4 2 4" xfId="914" xr:uid="{00000000-0005-0000-0000-0000261F0000}"/>
    <cellStyle name="Normal 2 2 4 2 5" xfId="915" xr:uid="{00000000-0005-0000-0000-0000271F0000}"/>
    <cellStyle name="Normal 2 2 4 2 6" xfId="916" xr:uid="{00000000-0005-0000-0000-0000281F0000}"/>
    <cellStyle name="Normal 2 2 4 2 7" xfId="8990" xr:uid="{00000000-0005-0000-0000-0000291F0000}"/>
    <cellStyle name="Normal 2 2 4 2 8" xfId="8991" xr:uid="{00000000-0005-0000-0000-00002A1F0000}"/>
    <cellStyle name="Normal 2 2 4 2 9" xfId="8992" xr:uid="{00000000-0005-0000-0000-00002B1F0000}"/>
    <cellStyle name="Normal 2 2 4 2_ELEC SAP FCST UPLOAD" xfId="917" xr:uid="{00000000-0005-0000-0000-00002C1F0000}"/>
    <cellStyle name="Normal 2 2 4 20" xfId="8993" xr:uid="{00000000-0005-0000-0000-00002D1F0000}"/>
    <cellStyle name="Normal 2 2 4 21" xfId="8994" xr:uid="{00000000-0005-0000-0000-00002E1F0000}"/>
    <cellStyle name="Normal 2 2 4 22" xfId="8995" xr:uid="{00000000-0005-0000-0000-00002F1F0000}"/>
    <cellStyle name="Normal 2 2 4 23" xfId="8996" xr:uid="{00000000-0005-0000-0000-0000301F0000}"/>
    <cellStyle name="Normal 2 2 4 24" xfId="8997" xr:uid="{00000000-0005-0000-0000-0000311F0000}"/>
    <cellStyle name="Normal 2 2 4 25" xfId="8998" xr:uid="{00000000-0005-0000-0000-0000321F0000}"/>
    <cellStyle name="Normal 2 2 4 26" xfId="8999" xr:uid="{00000000-0005-0000-0000-0000331F0000}"/>
    <cellStyle name="Normal 2 2 4 27" xfId="9000" xr:uid="{00000000-0005-0000-0000-0000341F0000}"/>
    <cellStyle name="Normal 2 2 4 28" xfId="9001" xr:uid="{00000000-0005-0000-0000-0000351F0000}"/>
    <cellStyle name="Normal 2 2 4 29" xfId="9002" xr:uid="{00000000-0005-0000-0000-0000361F0000}"/>
    <cellStyle name="Normal 2 2 4 3" xfId="918" xr:uid="{00000000-0005-0000-0000-0000371F0000}"/>
    <cellStyle name="Normal 2 2 4 3 2" xfId="919" xr:uid="{00000000-0005-0000-0000-0000381F0000}"/>
    <cellStyle name="Normal 2 2 4 3 3" xfId="920" xr:uid="{00000000-0005-0000-0000-0000391F0000}"/>
    <cellStyle name="Normal 2 2 4 3_ELEC SAP FCST UPLOAD" xfId="921" xr:uid="{00000000-0005-0000-0000-00003A1F0000}"/>
    <cellStyle name="Normal 2 2 4 30" xfId="9003" xr:uid="{00000000-0005-0000-0000-00003B1F0000}"/>
    <cellStyle name="Normal 2 2 4 31" xfId="9004" xr:uid="{00000000-0005-0000-0000-00003C1F0000}"/>
    <cellStyle name="Normal 2 2 4 32" xfId="9005" xr:uid="{00000000-0005-0000-0000-00003D1F0000}"/>
    <cellStyle name="Normal 2 2 4 33" xfId="9006" xr:uid="{00000000-0005-0000-0000-00003E1F0000}"/>
    <cellStyle name="Normal 2 2 4 34" xfId="9007" xr:uid="{00000000-0005-0000-0000-00003F1F0000}"/>
    <cellStyle name="Normal 2 2 4 35" xfId="9008" xr:uid="{00000000-0005-0000-0000-0000401F0000}"/>
    <cellStyle name="Normal 2 2 4 36" xfId="9009" xr:uid="{00000000-0005-0000-0000-0000411F0000}"/>
    <cellStyle name="Normal 2 2 4 37" xfId="9010" xr:uid="{00000000-0005-0000-0000-0000421F0000}"/>
    <cellStyle name="Normal 2 2 4 38" xfId="9011" xr:uid="{00000000-0005-0000-0000-0000431F0000}"/>
    <cellStyle name="Normal 2 2 4 39" xfId="9012" xr:uid="{00000000-0005-0000-0000-0000441F0000}"/>
    <cellStyle name="Normal 2 2 4 4" xfId="922" xr:uid="{00000000-0005-0000-0000-0000451F0000}"/>
    <cellStyle name="Normal 2 2 4 40" xfId="9013" xr:uid="{00000000-0005-0000-0000-0000461F0000}"/>
    <cellStyle name="Normal 2 2 4 41" xfId="9014" xr:uid="{00000000-0005-0000-0000-0000471F0000}"/>
    <cellStyle name="Normal 2 2 4 42" xfId="9015" xr:uid="{00000000-0005-0000-0000-0000481F0000}"/>
    <cellStyle name="Normal 2 2 4 43" xfId="9016" xr:uid="{00000000-0005-0000-0000-0000491F0000}"/>
    <cellStyle name="Normal 2 2 4 44" xfId="9017" xr:uid="{00000000-0005-0000-0000-00004A1F0000}"/>
    <cellStyle name="Normal 2 2 4 45" xfId="9018" xr:uid="{00000000-0005-0000-0000-00004B1F0000}"/>
    <cellStyle name="Normal 2 2 4 46" xfId="9019" xr:uid="{00000000-0005-0000-0000-00004C1F0000}"/>
    <cellStyle name="Normal 2 2 4 47" xfId="9020" xr:uid="{00000000-0005-0000-0000-00004D1F0000}"/>
    <cellStyle name="Normal 2 2 4 48" xfId="9021" xr:uid="{00000000-0005-0000-0000-00004E1F0000}"/>
    <cellStyle name="Normal 2 2 4 49" xfId="9022" xr:uid="{00000000-0005-0000-0000-00004F1F0000}"/>
    <cellStyle name="Normal 2 2 4 5" xfId="923" xr:uid="{00000000-0005-0000-0000-0000501F0000}"/>
    <cellStyle name="Normal 2 2 4 50" xfId="9023" xr:uid="{00000000-0005-0000-0000-0000511F0000}"/>
    <cellStyle name="Normal 2 2 4 51" xfId="9024" xr:uid="{00000000-0005-0000-0000-0000521F0000}"/>
    <cellStyle name="Normal 2 2 4 52" xfId="9025" xr:uid="{00000000-0005-0000-0000-0000531F0000}"/>
    <cellStyle name="Normal 2 2 4 53" xfId="9026" xr:uid="{00000000-0005-0000-0000-0000541F0000}"/>
    <cellStyle name="Normal 2 2 4 54" xfId="9027" xr:uid="{00000000-0005-0000-0000-0000551F0000}"/>
    <cellStyle name="Normal 2 2 4 55" xfId="9028" xr:uid="{00000000-0005-0000-0000-0000561F0000}"/>
    <cellStyle name="Normal 2 2 4 56" xfId="9029" xr:uid="{00000000-0005-0000-0000-0000571F0000}"/>
    <cellStyle name="Normal 2 2 4 57" xfId="9030" xr:uid="{00000000-0005-0000-0000-0000581F0000}"/>
    <cellStyle name="Normal 2 2 4 58" xfId="9031" xr:uid="{00000000-0005-0000-0000-0000591F0000}"/>
    <cellStyle name="Normal 2 2 4 59" xfId="9032" xr:uid="{00000000-0005-0000-0000-00005A1F0000}"/>
    <cellStyle name="Normal 2 2 4 6" xfId="924" xr:uid="{00000000-0005-0000-0000-00005B1F0000}"/>
    <cellStyle name="Normal 2 2 4 60" xfId="9033" xr:uid="{00000000-0005-0000-0000-00005C1F0000}"/>
    <cellStyle name="Normal 2 2 4 61" xfId="9034" xr:uid="{00000000-0005-0000-0000-00005D1F0000}"/>
    <cellStyle name="Normal 2 2 4 62" xfId="9035" xr:uid="{00000000-0005-0000-0000-00005E1F0000}"/>
    <cellStyle name="Normal 2 2 4 63" xfId="9036" xr:uid="{00000000-0005-0000-0000-00005F1F0000}"/>
    <cellStyle name="Normal 2 2 4 64" xfId="9037" xr:uid="{00000000-0005-0000-0000-0000601F0000}"/>
    <cellStyle name="Normal 2 2 4 65" xfId="9038" xr:uid="{00000000-0005-0000-0000-0000611F0000}"/>
    <cellStyle name="Normal 2 2 4 66" xfId="9039" xr:uid="{00000000-0005-0000-0000-0000621F0000}"/>
    <cellStyle name="Normal 2 2 4 67" xfId="9040" xr:uid="{00000000-0005-0000-0000-0000631F0000}"/>
    <cellStyle name="Normal 2 2 4 68" xfId="9041" xr:uid="{00000000-0005-0000-0000-0000641F0000}"/>
    <cellStyle name="Normal 2 2 4 69" xfId="9042" xr:uid="{00000000-0005-0000-0000-0000651F0000}"/>
    <cellStyle name="Normal 2 2 4 7" xfId="9043" xr:uid="{00000000-0005-0000-0000-0000661F0000}"/>
    <cellStyle name="Normal 2 2 4 7 10" xfId="9044" xr:uid="{00000000-0005-0000-0000-0000671F0000}"/>
    <cellStyle name="Normal 2 2 4 7 11" xfId="9045" xr:uid="{00000000-0005-0000-0000-0000681F0000}"/>
    <cellStyle name="Normal 2 2 4 7 12" xfId="9046" xr:uid="{00000000-0005-0000-0000-0000691F0000}"/>
    <cellStyle name="Normal 2 2 4 7 13" xfId="9047" xr:uid="{00000000-0005-0000-0000-00006A1F0000}"/>
    <cellStyle name="Normal 2 2 4 7 14" xfId="9048" xr:uid="{00000000-0005-0000-0000-00006B1F0000}"/>
    <cellStyle name="Normal 2 2 4 7 15" xfId="9049" xr:uid="{00000000-0005-0000-0000-00006C1F0000}"/>
    <cellStyle name="Normal 2 2 4 7 16" xfId="9050" xr:uid="{00000000-0005-0000-0000-00006D1F0000}"/>
    <cellStyle name="Normal 2 2 4 7 17" xfId="9051" xr:uid="{00000000-0005-0000-0000-00006E1F0000}"/>
    <cellStyle name="Normal 2 2 4 7 2" xfId="9052" xr:uid="{00000000-0005-0000-0000-00006F1F0000}"/>
    <cellStyle name="Normal 2 2 4 7 3" xfId="9053" xr:uid="{00000000-0005-0000-0000-0000701F0000}"/>
    <cellStyle name="Normal 2 2 4 7 4" xfId="9054" xr:uid="{00000000-0005-0000-0000-0000711F0000}"/>
    <cellStyle name="Normal 2 2 4 7 5" xfId="9055" xr:uid="{00000000-0005-0000-0000-0000721F0000}"/>
    <cellStyle name="Normal 2 2 4 7 6" xfId="9056" xr:uid="{00000000-0005-0000-0000-0000731F0000}"/>
    <cellStyle name="Normal 2 2 4 7 7" xfId="9057" xr:uid="{00000000-0005-0000-0000-0000741F0000}"/>
    <cellStyle name="Normal 2 2 4 7 8" xfId="9058" xr:uid="{00000000-0005-0000-0000-0000751F0000}"/>
    <cellStyle name="Normal 2 2 4 7 9" xfId="9059" xr:uid="{00000000-0005-0000-0000-0000761F0000}"/>
    <cellStyle name="Normal 2 2 4 70" xfId="9060" xr:uid="{00000000-0005-0000-0000-0000771F0000}"/>
    <cellStyle name="Normal 2 2 4 71" xfId="9061" xr:uid="{00000000-0005-0000-0000-0000781F0000}"/>
    <cellStyle name="Normal 2 2 4 72" xfId="9062" xr:uid="{00000000-0005-0000-0000-0000791F0000}"/>
    <cellStyle name="Normal 2 2 4 73" xfId="9063" xr:uid="{00000000-0005-0000-0000-00007A1F0000}"/>
    <cellStyle name="Normal 2 2 4 74" xfId="9064" xr:uid="{00000000-0005-0000-0000-00007B1F0000}"/>
    <cellStyle name="Normal 2 2 4 75" xfId="9065" xr:uid="{00000000-0005-0000-0000-00007C1F0000}"/>
    <cellStyle name="Normal 2 2 4 76" xfId="9066" xr:uid="{00000000-0005-0000-0000-00007D1F0000}"/>
    <cellStyle name="Normal 2 2 4 77" xfId="9067" xr:uid="{00000000-0005-0000-0000-00007E1F0000}"/>
    <cellStyle name="Normal 2 2 4 78" xfId="9068" xr:uid="{00000000-0005-0000-0000-00007F1F0000}"/>
    <cellStyle name="Normal 2 2 4 79" xfId="9069" xr:uid="{00000000-0005-0000-0000-0000801F0000}"/>
    <cellStyle name="Normal 2 2 4 8" xfId="9070" xr:uid="{00000000-0005-0000-0000-0000811F0000}"/>
    <cellStyle name="Normal 2 2 4 80" xfId="9071" xr:uid="{00000000-0005-0000-0000-0000821F0000}"/>
    <cellStyle name="Normal 2 2 4 81" xfId="9072" xr:uid="{00000000-0005-0000-0000-0000831F0000}"/>
    <cellStyle name="Normal 2 2 4 82" xfId="9073" xr:uid="{00000000-0005-0000-0000-0000841F0000}"/>
    <cellStyle name="Normal 2 2 4 83" xfId="9074" xr:uid="{00000000-0005-0000-0000-0000851F0000}"/>
    <cellStyle name="Normal 2 2 4 9" xfId="9075" xr:uid="{00000000-0005-0000-0000-0000861F0000}"/>
    <cellStyle name="Normal 2 2 4_ELEC SAP FCST UPLOAD" xfId="925" xr:uid="{00000000-0005-0000-0000-0000871F0000}"/>
    <cellStyle name="Normal 2 2 40" xfId="9076" xr:uid="{00000000-0005-0000-0000-0000881F0000}"/>
    <cellStyle name="Normal 2 2 41" xfId="9077" xr:uid="{00000000-0005-0000-0000-0000891F0000}"/>
    <cellStyle name="Normal 2 2 42" xfId="9078" xr:uid="{00000000-0005-0000-0000-00008A1F0000}"/>
    <cellStyle name="Normal 2 2 43" xfId="9079" xr:uid="{00000000-0005-0000-0000-00008B1F0000}"/>
    <cellStyle name="Normal 2 2 44" xfId="9080" xr:uid="{00000000-0005-0000-0000-00008C1F0000}"/>
    <cellStyle name="Normal 2 2 45" xfId="9081" xr:uid="{00000000-0005-0000-0000-00008D1F0000}"/>
    <cellStyle name="Normal 2 2 46" xfId="9082" xr:uid="{00000000-0005-0000-0000-00008E1F0000}"/>
    <cellStyle name="Normal 2 2 47" xfId="9083" xr:uid="{00000000-0005-0000-0000-00008F1F0000}"/>
    <cellStyle name="Normal 2 2 48" xfId="9084" xr:uid="{00000000-0005-0000-0000-0000901F0000}"/>
    <cellStyle name="Normal 2 2 48 10" xfId="9085" xr:uid="{00000000-0005-0000-0000-0000911F0000}"/>
    <cellStyle name="Normal 2 2 48 11" xfId="9086" xr:uid="{00000000-0005-0000-0000-0000921F0000}"/>
    <cellStyle name="Normal 2 2 48 12" xfId="9087" xr:uid="{00000000-0005-0000-0000-0000931F0000}"/>
    <cellStyle name="Normal 2 2 48 13" xfId="9088" xr:uid="{00000000-0005-0000-0000-0000941F0000}"/>
    <cellStyle name="Normal 2 2 48 14" xfId="9089" xr:uid="{00000000-0005-0000-0000-0000951F0000}"/>
    <cellStyle name="Normal 2 2 48 15" xfId="9090" xr:uid="{00000000-0005-0000-0000-0000961F0000}"/>
    <cellStyle name="Normal 2 2 48 16" xfId="9091" xr:uid="{00000000-0005-0000-0000-0000971F0000}"/>
    <cellStyle name="Normal 2 2 48 17" xfId="9092" xr:uid="{00000000-0005-0000-0000-0000981F0000}"/>
    <cellStyle name="Normal 2 2 48 2" xfId="9093" xr:uid="{00000000-0005-0000-0000-0000991F0000}"/>
    <cellStyle name="Normal 2 2 48 3" xfId="9094" xr:uid="{00000000-0005-0000-0000-00009A1F0000}"/>
    <cellStyle name="Normal 2 2 48 4" xfId="9095" xr:uid="{00000000-0005-0000-0000-00009B1F0000}"/>
    <cellStyle name="Normal 2 2 48 5" xfId="9096" xr:uid="{00000000-0005-0000-0000-00009C1F0000}"/>
    <cellStyle name="Normal 2 2 48 6" xfId="9097" xr:uid="{00000000-0005-0000-0000-00009D1F0000}"/>
    <cellStyle name="Normal 2 2 48 7" xfId="9098" xr:uid="{00000000-0005-0000-0000-00009E1F0000}"/>
    <cellStyle name="Normal 2 2 48 8" xfId="9099" xr:uid="{00000000-0005-0000-0000-00009F1F0000}"/>
    <cellStyle name="Normal 2 2 48 9" xfId="9100" xr:uid="{00000000-0005-0000-0000-0000A01F0000}"/>
    <cellStyle name="Normal 2 2 49" xfId="9101" xr:uid="{00000000-0005-0000-0000-0000A11F0000}"/>
    <cellStyle name="Normal 2 2 49 10" xfId="9102" xr:uid="{00000000-0005-0000-0000-0000A21F0000}"/>
    <cellStyle name="Normal 2 2 49 11" xfId="9103" xr:uid="{00000000-0005-0000-0000-0000A31F0000}"/>
    <cellStyle name="Normal 2 2 49 12" xfId="9104" xr:uid="{00000000-0005-0000-0000-0000A41F0000}"/>
    <cellStyle name="Normal 2 2 49 13" xfId="9105" xr:uid="{00000000-0005-0000-0000-0000A51F0000}"/>
    <cellStyle name="Normal 2 2 49 14" xfId="9106" xr:uid="{00000000-0005-0000-0000-0000A61F0000}"/>
    <cellStyle name="Normal 2 2 49 15" xfId="9107" xr:uid="{00000000-0005-0000-0000-0000A71F0000}"/>
    <cellStyle name="Normal 2 2 49 16" xfId="9108" xr:uid="{00000000-0005-0000-0000-0000A81F0000}"/>
    <cellStyle name="Normal 2 2 49 17" xfId="9109" xr:uid="{00000000-0005-0000-0000-0000A91F0000}"/>
    <cellStyle name="Normal 2 2 49 2" xfId="9110" xr:uid="{00000000-0005-0000-0000-0000AA1F0000}"/>
    <cellStyle name="Normal 2 2 49 3" xfId="9111" xr:uid="{00000000-0005-0000-0000-0000AB1F0000}"/>
    <cellStyle name="Normal 2 2 49 4" xfId="9112" xr:uid="{00000000-0005-0000-0000-0000AC1F0000}"/>
    <cellStyle name="Normal 2 2 49 5" xfId="9113" xr:uid="{00000000-0005-0000-0000-0000AD1F0000}"/>
    <cellStyle name="Normal 2 2 49 6" xfId="9114" xr:uid="{00000000-0005-0000-0000-0000AE1F0000}"/>
    <cellStyle name="Normal 2 2 49 7" xfId="9115" xr:uid="{00000000-0005-0000-0000-0000AF1F0000}"/>
    <cellStyle name="Normal 2 2 49 8" xfId="9116" xr:uid="{00000000-0005-0000-0000-0000B01F0000}"/>
    <cellStyle name="Normal 2 2 49 9" xfId="9117" xr:uid="{00000000-0005-0000-0000-0000B11F0000}"/>
    <cellStyle name="Normal 2 2 5" xfId="926" xr:uid="{00000000-0005-0000-0000-0000B21F0000}"/>
    <cellStyle name="Normal 2 2 5 10" xfId="9118" xr:uid="{00000000-0005-0000-0000-0000B31F0000}"/>
    <cellStyle name="Normal 2 2 5 11" xfId="9119" xr:uid="{00000000-0005-0000-0000-0000B41F0000}"/>
    <cellStyle name="Normal 2 2 5 12" xfId="9120" xr:uid="{00000000-0005-0000-0000-0000B51F0000}"/>
    <cellStyle name="Normal 2 2 5 13" xfId="9121" xr:uid="{00000000-0005-0000-0000-0000B61F0000}"/>
    <cellStyle name="Normal 2 2 5 14" xfId="9122" xr:uid="{00000000-0005-0000-0000-0000B71F0000}"/>
    <cellStyle name="Normal 2 2 5 15" xfId="9123" xr:uid="{00000000-0005-0000-0000-0000B81F0000}"/>
    <cellStyle name="Normal 2 2 5 16" xfId="9124" xr:uid="{00000000-0005-0000-0000-0000B91F0000}"/>
    <cellStyle name="Normal 2 2 5 17" xfId="9125" xr:uid="{00000000-0005-0000-0000-0000BA1F0000}"/>
    <cellStyle name="Normal 2 2 5 18" xfId="9126" xr:uid="{00000000-0005-0000-0000-0000BB1F0000}"/>
    <cellStyle name="Normal 2 2 5 19" xfId="9127" xr:uid="{00000000-0005-0000-0000-0000BC1F0000}"/>
    <cellStyle name="Normal 2 2 5 2" xfId="927" xr:uid="{00000000-0005-0000-0000-0000BD1F0000}"/>
    <cellStyle name="Normal 2 2 5 2 10" xfId="9128" xr:uid="{00000000-0005-0000-0000-0000BE1F0000}"/>
    <cellStyle name="Normal 2 2 5 2 11" xfId="9129" xr:uid="{00000000-0005-0000-0000-0000BF1F0000}"/>
    <cellStyle name="Normal 2 2 5 2 12" xfId="9130" xr:uid="{00000000-0005-0000-0000-0000C01F0000}"/>
    <cellStyle name="Normal 2 2 5 2 13" xfId="9131" xr:uid="{00000000-0005-0000-0000-0000C11F0000}"/>
    <cellStyle name="Normal 2 2 5 2 14" xfId="9132" xr:uid="{00000000-0005-0000-0000-0000C21F0000}"/>
    <cellStyle name="Normal 2 2 5 2 15" xfId="9133" xr:uid="{00000000-0005-0000-0000-0000C31F0000}"/>
    <cellStyle name="Normal 2 2 5 2 16" xfId="9134" xr:uid="{00000000-0005-0000-0000-0000C41F0000}"/>
    <cellStyle name="Normal 2 2 5 2 17" xfId="9135" xr:uid="{00000000-0005-0000-0000-0000C51F0000}"/>
    <cellStyle name="Normal 2 2 5 2 18" xfId="9136" xr:uid="{00000000-0005-0000-0000-0000C61F0000}"/>
    <cellStyle name="Normal 2 2 5 2 2" xfId="9137" xr:uid="{00000000-0005-0000-0000-0000C71F0000}"/>
    <cellStyle name="Normal 2 2 5 2 3" xfId="9138" xr:uid="{00000000-0005-0000-0000-0000C81F0000}"/>
    <cellStyle name="Normal 2 2 5 2 4" xfId="9139" xr:uid="{00000000-0005-0000-0000-0000C91F0000}"/>
    <cellStyle name="Normal 2 2 5 2 5" xfId="9140" xr:uid="{00000000-0005-0000-0000-0000CA1F0000}"/>
    <cellStyle name="Normal 2 2 5 2 6" xfId="9141" xr:uid="{00000000-0005-0000-0000-0000CB1F0000}"/>
    <cellStyle name="Normal 2 2 5 2 7" xfId="9142" xr:uid="{00000000-0005-0000-0000-0000CC1F0000}"/>
    <cellStyle name="Normal 2 2 5 2 8" xfId="9143" xr:uid="{00000000-0005-0000-0000-0000CD1F0000}"/>
    <cellStyle name="Normal 2 2 5 2 9" xfId="9144" xr:uid="{00000000-0005-0000-0000-0000CE1F0000}"/>
    <cellStyle name="Normal 2 2 5 20" xfId="9145" xr:uid="{00000000-0005-0000-0000-0000CF1F0000}"/>
    <cellStyle name="Normal 2 2 5 21" xfId="9146" xr:uid="{00000000-0005-0000-0000-0000D01F0000}"/>
    <cellStyle name="Normal 2 2 5 22" xfId="9147" xr:uid="{00000000-0005-0000-0000-0000D11F0000}"/>
    <cellStyle name="Normal 2 2 5 23" xfId="9148" xr:uid="{00000000-0005-0000-0000-0000D21F0000}"/>
    <cellStyle name="Normal 2 2 5 24" xfId="9149" xr:uid="{00000000-0005-0000-0000-0000D31F0000}"/>
    <cellStyle name="Normal 2 2 5 25" xfId="9150" xr:uid="{00000000-0005-0000-0000-0000D41F0000}"/>
    <cellStyle name="Normal 2 2 5 26" xfId="9151" xr:uid="{00000000-0005-0000-0000-0000D51F0000}"/>
    <cellStyle name="Normal 2 2 5 27" xfId="9152" xr:uid="{00000000-0005-0000-0000-0000D61F0000}"/>
    <cellStyle name="Normal 2 2 5 28" xfId="9153" xr:uid="{00000000-0005-0000-0000-0000D71F0000}"/>
    <cellStyle name="Normal 2 2 5 29" xfId="9154" xr:uid="{00000000-0005-0000-0000-0000D81F0000}"/>
    <cellStyle name="Normal 2 2 5 3" xfId="928" xr:uid="{00000000-0005-0000-0000-0000D91F0000}"/>
    <cellStyle name="Normal 2 2 5 30" xfId="9155" xr:uid="{00000000-0005-0000-0000-0000DA1F0000}"/>
    <cellStyle name="Normal 2 2 5 31" xfId="9156" xr:uid="{00000000-0005-0000-0000-0000DB1F0000}"/>
    <cellStyle name="Normal 2 2 5 32" xfId="9157" xr:uid="{00000000-0005-0000-0000-0000DC1F0000}"/>
    <cellStyle name="Normal 2 2 5 33" xfId="9158" xr:uid="{00000000-0005-0000-0000-0000DD1F0000}"/>
    <cellStyle name="Normal 2 2 5 34" xfId="9159" xr:uid="{00000000-0005-0000-0000-0000DE1F0000}"/>
    <cellStyle name="Normal 2 2 5 35" xfId="9160" xr:uid="{00000000-0005-0000-0000-0000DF1F0000}"/>
    <cellStyle name="Normal 2 2 5 36" xfId="9161" xr:uid="{00000000-0005-0000-0000-0000E01F0000}"/>
    <cellStyle name="Normal 2 2 5 37" xfId="9162" xr:uid="{00000000-0005-0000-0000-0000E11F0000}"/>
    <cellStyle name="Normal 2 2 5 38" xfId="9163" xr:uid="{00000000-0005-0000-0000-0000E21F0000}"/>
    <cellStyle name="Normal 2 2 5 39" xfId="9164" xr:uid="{00000000-0005-0000-0000-0000E31F0000}"/>
    <cellStyle name="Normal 2 2 5 4" xfId="9165" xr:uid="{00000000-0005-0000-0000-0000E41F0000}"/>
    <cellStyle name="Normal 2 2 5 4 10" xfId="9166" xr:uid="{00000000-0005-0000-0000-0000E51F0000}"/>
    <cellStyle name="Normal 2 2 5 4 11" xfId="9167" xr:uid="{00000000-0005-0000-0000-0000E61F0000}"/>
    <cellStyle name="Normal 2 2 5 4 12" xfId="9168" xr:uid="{00000000-0005-0000-0000-0000E71F0000}"/>
    <cellStyle name="Normal 2 2 5 4 13" xfId="9169" xr:uid="{00000000-0005-0000-0000-0000E81F0000}"/>
    <cellStyle name="Normal 2 2 5 4 14" xfId="9170" xr:uid="{00000000-0005-0000-0000-0000E91F0000}"/>
    <cellStyle name="Normal 2 2 5 4 15" xfId="9171" xr:uid="{00000000-0005-0000-0000-0000EA1F0000}"/>
    <cellStyle name="Normal 2 2 5 4 16" xfId="9172" xr:uid="{00000000-0005-0000-0000-0000EB1F0000}"/>
    <cellStyle name="Normal 2 2 5 4 17" xfId="9173" xr:uid="{00000000-0005-0000-0000-0000EC1F0000}"/>
    <cellStyle name="Normal 2 2 5 4 2" xfId="9174" xr:uid="{00000000-0005-0000-0000-0000ED1F0000}"/>
    <cellStyle name="Normal 2 2 5 4 3" xfId="9175" xr:uid="{00000000-0005-0000-0000-0000EE1F0000}"/>
    <cellStyle name="Normal 2 2 5 4 4" xfId="9176" xr:uid="{00000000-0005-0000-0000-0000EF1F0000}"/>
    <cellStyle name="Normal 2 2 5 4 5" xfId="9177" xr:uid="{00000000-0005-0000-0000-0000F01F0000}"/>
    <cellStyle name="Normal 2 2 5 4 6" xfId="9178" xr:uid="{00000000-0005-0000-0000-0000F11F0000}"/>
    <cellStyle name="Normal 2 2 5 4 7" xfId="9179" xr:uid="{00000000-0005-0000-0000-0000F21F0000}"/>
    <cellStyle name="Normal 2 2 5 4 8" xfId="9180" xr:uid="{00000000-0005-0000-0000-0000F31F0000}"/>
    <cellStyle name="Normal 2 2 5 4 9" xfId="9181" xr:uid="{00000000-0005-0000-0000-0000F41F0000}"/>
    <cellStyle name="Normal 2 2 5 40" xfId="9182" xr:uid="{00000000-0005-0000-0000-0000F51F0000}"/>
    <cellStyle name="Normal 2 2 5 41" xfId="9183" xr:uid="{00000000-0005-0000-0000-0000F61F0000}"/>
    <cellStyle name="Normal 2 2 5 42" xfId="9184" xr:uid="{00000000-0005-0000-0000-0000F71F0000}"/>
    <cellStyle name="Normal 2 2 5 43" xfId="9185" xr:uid="{00000000-0005-0000-0000-0000F81F0000}"/>
    <cellStyle name="Normal 2 2 5 44" xfId="9186" xr:uid="{00000000-0005-0000-0000-0000F91F0000}"/>
    <cellStyle name="Normal 2 2 5 45" xfId="9187" xr:uid="{00000000-0005-0000-0000-0000FA1F0000}"/>
    <cellStyle name="Normal 2 2 5 46" xfId="9188" xr:uid="{00000000-0005-0000-0000-0000FB1F0000}"/>
    <cellStyle name="Normal 2 2 5 47" xfId="9189" xr:uid="{00000000-0005-0000-0000-0000FC1F0000}"/>
    <cellStyle name="Normal 2 2 5 48" xfId="9190" xr:uid="{00000000-0005-0000-0000-0000FD1F0000}"/>
    <cellStyle name="Normal 2 2 5 49" xfId="9191" xr:uid="{00000000-0005-0000-0000-0000FE1F0000}"/>
    <cellStyle name="Normal 2 2 5 5" xfId="9192" xr:uid="{00000000-0005-0000-0000-0000FF1F0000}"/>
    <cellStyle name="Normal 2 2 5 50" xfId="9193" xr:uid="{00000000-0005-0000-0000-000000200000}"/>
    <cellStyle name="Normal 2 2 5 51" xfId="9194" xr:uid="{00000000-0005-0000-0000-000001200000}"/>
    <cellStyle name="Normal 2 2 5 52" xfId="9195" xr:uid="{00000000-0005-0000-0000-000002200000}"/>
    <cellStyle name="Normal 2 2 5 53" xfId="9196" xr:uid="{00000000-0005-0000-0000-000003200000}"/>
    <cellStyle name="Normal 2 2 5 54" xfId="9197" xr:uid="{00000000-0005-0000-0000-000004200000}"/>
    <cellStyle name="Normal 2 2 5 55" xfId="9198" xr:uid="{00000000-0005-0000-0000-000005200000}"/>
    <cellStyle name="Normal 2 2 5 56" xfId="9199" xr:uid="{00000000-0005-0000-0000-000006200000}"/>
    <cellStyle name="Normal 2 2 5 57" xfId="9200" xr:uid="{00000000-0005-0000-0000-000007200000}"/>
    <cellStyle name="Normal 2 2 5 58" xfId="9201" xr:uid="{00000000-0005-0000-0000-000008200000}"/>
    <cellStyle name="Normal 2 2 5 59" xfId="9202" xr:uid="{00000000-0005-0000-0000-000009200000}"/>
    <cellStyle name="Normal 2 2 5 6" xfId="9203" xr:uid="{00000000-0005-0000-0000-00000A200000}"/>
    <cellStyle name="Normal 2 2 5 60" xfId="9204" xr:uid="{00000000-0005-0000-0000-00000B200000}"/>
    <cellStyle name="Normal 2 2 5 61" xfId="9205" xr:uid="{00000000-0005-0000-0000-00000C200000}"/>
    <cellStyle name="Normal 2 2 5 62" xfId="9206" xr:uid="{00000000-0005-0000-0000-00000D200000}"/>
    <cellStyle name="Normal 2 2 5 63" xfId="9207" xr:uid="{00000000-0005-0000-0000-00000E200000}"/>
    <cellStyle name="Normal 2 2 5 64" xfId="9208" xr:uid="{00000000-0005-0000-0000-00000F200000}"/>
    <cellStyle name="Normal 2 2 5 65" xfId="9209" xr:uid="{00000000-0005-0000-0000-000010200000}"/>
    <cellStyle name="Normal 2 2 5 66" xfId="9210" xr:uid="{00000000-0005-0000-0000-000011200000}"/>
    <cellStyle name="Normal 2 2 5 67" xfId="9211" xr:uid="{00000000-0005-0000-0000-000012200000}"/>
    <cellStyle name="Normal 2 2 5 68" xfId="9212" xr:uid="{00000000-0005-0000-0000-000013200000}"/>
    <cellStyle name="Normal 2 2 5 69" xfId="9213" xr:uid="{00000000-0005-0000-0000-000014200000}"/>
    <cellStyle name="Normal 2 2 5 7" xfId="9214" xr:uid="{00000000-0005-0000-0000-000015200000}"/>
    <cellStyle name="Normal 2 2 5 70" xfId="9215" xr:uid="{00000000-0005-0000-0000-000016200000}"/>
    <cellStyle name="Normal 2 2 5 71" xfId="9216" xr:uid="{00000000-0005-0000-0000-000017200000}"/>
    <cellStyle name="Normal 2 2 5 72" xfId="9217" xr:uid="{00000000-0005-0000-0000-000018200000}"/>
    <cellStyle name="Normal 2 2 5 73" xfId="9218" xr:uid="{00000000-0005-0000-0000-000019200000}"/>
    <cellStyle name="Normal 2 2 5 74" xfId="9219" xr:uid="{00000000-0005-0000-0000-00001A200000}"/>
    <cellStyle name="Normal 2 2 5 75" xfId="9220" xr:uid="{00000000-0005-0000-0000-00001B200000}"/>
    <cellStyle name="Normal 2 2 5 76" xfId="9221" xr:uid="{00000000-0005-0000-0000-00001C200000}"/>
    <cellStyle name="Normal 2 2 5 77" xfId="9222" xr:uid="{00000000-0005-0000-0000-00001D200000}"/>
    <cellStyle name="Normal 2 2 5 78" xfId="9223" xr:uid="{00000000-0005-0000-0000-00001E200000}"/>
    <cellStyle name="Normal 2 2 5 79" xfId="9224" xr:uid="{00000000-0005-0000-0000-00001F200000}"/>
    <cellStyle name="Normal 2 2 5 8" xfId="9225" xr:uid="{00000000-0005-0000-0000-000020200000}"/>
    <cellStyle name="Normal 2 2 5 80" xfId="9226" xr:uid="{00000000-0005-0000-0000-000021200000}"/>
    <cellStyle name="Normal 2 2 5 9" xfId="9227" xr:uid="{00000000-0005-0000-0000-000022200000}"/>
    <cellStyle name="Normal 2 2 5_ELEC SAP FCST UPLOAD" xfId="929" xr:uid="{00000000-0005-0000-0000-000023200000}"/>
    <cellStyle name="Normal 2 2 50" xfId="9228" xr:uid="{00000000-0005-0000-0000-000024200000}"/>
    <cellStyle name="Normal 2 2 51" xfId="9229" xr:uid="{00000000-0005-0000-0000-000025200000}"/>
    <cellStyle name="Normal 2 2 52" xfId="9230" xr:uid="{00000000-0005-0000-0000-000026200000}"/>
    <cellStyle name="Normal 2 2 53" xfId="9231" xr:uid="{00000000-0005-0000-0000-000027200000}"/>
    <cellStyle name="Normal 2 2 54" xfId="9232" xr:uid="{00000000-0005-0000-0000-000028200000}"/>
    <cellStyle name="Normal 2 2 55" xfId="9233" xr:uid="{00000000-0005-0000-0000-000029200000}"/>
    <cellStyle name="Normal 2 2 56" xfId="9234" xr:uid="{00000000-0005-0000-0000-00002A200000}"/>
    <cellStyle name="Normal 2 2 57" xfId="9235" xr:uid="{00000000-0005-0000-0000-00002B200000}"/>
    <cellStyle name="Normal 2 2 58" xfId="9236" xr:uid="{00000000-0005-0000-0000-00002C200000}"/>
    <cellStyle name="Normal 2 2 59" xfId="9237" xr:uid="{00000000-0005-0000-0000-00002D200000}"/>
    <cellStyle name="Normal 2 2 6" xfId="930" xr:uid="{00000000-0005-0000-0000-00002E200000}"/>
    <cellStyle name="Normal 2 2 6 10" xfId="9238" xr:uid="{00000000-0005-0000-0000-00002F200000}"/>
    <cellStyle name="Normal 2 2 6 11" xfId="9239" xr:uid="{00000000-0005-0000-0000-000030200000}"/>
    <cellStyle name="Normal 2 2 6 12" xfId="9240" xr:uid="{00000000-0005-0000-0000-000031200000}"/>
    <cellStyle name="Normal 2 2 6 13" xfId="9241" xr:uid="{00000000-0005-0000-0000-000032200000}"/>
    <cellStyle name="Normal 2 2 6 14" xfId="9242" xr:uid="{00000000-0005-0000-0000-000033200000}"/>
    <cellStyle name="Normal 2 2 6 15" xfId="9243" xr:uid="{00000000-0005-0000-0000-000034200000}"/>
    <cellStyle name="Normal 2 2 6 16" xfId="9244" xr:uid="{00000000-0005-0000-0000-000035200000}"/>
    <cellStyle name="Normal 2 2 6 17" xfId="9245" xr:uid="{00000000-0005-0000-0000-000036200000}"/>
    <cellStyle name="Normal 2 2 6 18" xfId="9246" xr:uid="{00000000-0005-0000-0000-000037200000}"/>
    <cellStyle name="Normal 2 2 6 19" xfId="9247" xr:uid="{00000000-0005-0000-0000-000038200000}"/>
    <cellStyle name="Normal 2 2 6 2" xfId="9248" xr:uid="{00000000-0005-0000-0000-000039200000}"/>
    <cellStyle name="Normal 2 2 6 2 10" xfId="9249" xr:uid="{00000000-0005-0000-0000-00003A200000}"/>
    <cellStyle name="Normal 2 2 6 2 11" xfId="9250" xr:uid="{00000000-0005-0000-0000-00003B200000}"/>
    <cellStyle name="Normal 2 2 6 2 12" xfId="9251" xr:uid="{00000000-0005-0000-0000-00003C200000}"/>
    <cellStyle name="Normal 2 2 6 2 13" xfId="9252" xr:uid="{00000000-0005-0000-0000-00003D200000}"/>
    <cellStyle name="Normal 2 2 6 2 14" xfId="9253" xr:uid="{00000000-0005-0000-0000-00003E200000}"/>
    <cellStyle name="Normal 2 2 6 2 15" xfId="9254" xr:uid="{00000000-0005-0000-0000-00003F200000}"/>
    <cellStyle name="Normal 2 2 6 2 16" xfId="9255" xr:uid="{00000000-0005-0000-0000-000040200000}"/>
    <cellStyle name="Normal 2 2 6 2 17" xfId="9256" xr:uid="{00000000-0005-0000-0000-000041200000}"/>
    <cellStyle name="Normal 2 2 6 2 2" xfId="9257" xr:uid="{00000000-0005-0000-0000-000042200000}"/>
    <cellStyle name="Normal 2 2 6 2 3" xfId="9258" xr:uid="{00000000-0005-0000-0000-000043200000}"/>
    <cellStyle name="Normal 2 2 6 2 4" xfId="9259" xr:uid="{00000000-0005-0000-0000-000044200000}"/>
    <cellStyle name="Normal 2 2 6 2 5" xfId="9260" xr:uid="{00000000-0005-0000-0000-000045200000}"/>
    <cellStyle name="Normal 2 2 6 2 6" xfId="9261" xr:uid="{00000000-0005-0000-0000-000046200000}"/>
    <cellStyle name="Normal 2 2 6 2 7" xfId="9262" xr:uid="{00000000-0005-0000-0000-000047200000}"/>
    <cellStyle name="Normal 2 2 6 2 8" xfId="9263" xr:uid="{00000000-0005-0000-0000-000048200000}"/>
    <cellStyle name="Normal 2 2 6 2 9" xfId="9264" xr:uid="{00000000-0005-0000-0000-000049200000}"/>
    <cellStyle name="Normal 2 2 6 20" xfId="9265" xr:uid="{00000000-0005-0000-0000-00004A200000}"/>
    <cellStyle name="Normal 2 2 6 21" xfId="9266" xr:uid="{00000000-0005-0000-0000-00004B200000}"/>
    <cellStyle name="Normal 2 2 6 22" xfId="9267" xr:uid="{00000000-0005-0000-0000-00004C200000}"/>
    <cellStyle name="Normal 2 2 6 23" xfId="9268" xr:uid="{00000000-0005-0000-0000-00004D200000}"/>
    <cellStyle name="Normal 2 2 6 24" xfId="9269" xr:uid="{00000000-0005-0000-0000-00004E200000}"/>
    <cellStyle name="Normal 2 2 6 25" xfId="9270" xr:uid="{00000000-0005-0000-0000-00004F200000}"/>
    <cellStyle name="Normal 2 2 6 26" xfId="9271" xr:uid="{00000000-0005-0000-0000-000050200000}"/>
    <cellStyle name="Normal 2 2 6 27" xfId="9272" xr:uid="{00000000-0005-0000-0000-000051200000}"/>
    <cellStyle name="Normal 2 2 6 28" xfId="9273" xr:uid="{00000000-0005-0000-0000-000052200000}"/>
    <cellStyle name="Normal 2 2 6 29" xfId="9274" xr:uid="{00000000-0005-0000-0000-000053200000}"/>
    <cellStyle name="Normal 2 2 6 3" xfId="9275" xr:uid="{00000000-0005-0000-0000-000054200000}"/>
    <cellStyle name="Normal 2 2 6 3 10" xfId="9276" xr:uid="{00000000-0005-0000-0000-000055200000}"/>
    <cellStyle name="Normal 2 2 6 3 11" xfId="9277" xr:uid="{00000000-0005-0000-0000-000056200000}"/>
    <cellStyle name="Normal 2 2 6 3 12" xfId="9278" xr:uid="{00000000-0005-0000-0000-000057200000}"/>
    <cellStyle name="Normal 2 2 6 3 13" xfId="9279" xr:uid="{00000000-0005-0000-0000-000058200000}"/>
    <cellStyle name="Normal 2 2 6 3 14" xfId="9280" xr:uid="{00000000-0005-0000-0000-000059200000}"/>
    <cellStyle name="Normal 2 2 6 3 15" xfId="9281" xr:uid="{00000000-0005-0000-0000-00005A200000}"/>
    <cellStyle name="Normal 2 2 6 3 16" xfId="9282" xr:uid="{00000000-0005-0000-0000-00005B200000}"/>
    <cellStyle name="Normal 2 2 6 3 17" xfId="9283" xr:uid="{00000000-0005-0000-0000-00005C200000}"/>
    <cellStyle name="Normal 2 2 6 3 2" xfId="9284" xr:uid="{00000000-0005-0000-0000-00005D200000}"/>
    <cellStyle name="Normal 2 2 6 3 3" xfId="9285" xr:uid="{00000000-0005-0000-0000-00005E200000}"/>
    <cellStyle name="Normal 2 2 6 3 4" xfId="9286" xr:uid="{00000000-0005-0000-0000-00005F200000}"/>
    <cellStyle name="Normal 2 2 6 3 5" xfId="9287" xr:uid="{00000000-0005-0000-0000-000060200000}"/>
    <cellStyle name="Normal 2 2 6 3 6" xfId="9288" xr:uid="{00000000-0005-0000-0000-000061200000}"/>
    <cellStyle name="Normal 2 2 6 3 7" xfId="9289" xr:uid="{00000000-0005-0000-0000-000062200000}"/>
    <cellStyle name="Normal 2 2 6 3 8" xfId="9290" xr:uid="{00000000-0005-0000-0000-000063200000}"/>
    <cellStyle name="Normal 2 2 6 3 9" xfId="9291" xr:uid="{00000000-0005-0000-0000-000064200000}"/>
    <cellStyle name="Normal 2 2 6 30" xfId="9292" xr:uid="{00000000-0005-0000-0000-000065200000}"/>
    <cellStyle name="Normal 2 2 6 31" xfId="9293" xr:uid="{00000000-0005-0000-0000-000066200000}"/>
    <cellStyle name="Normal 2 2 6 32" xfId="9294" xr:uid="{00000000-0005-0000-0000-000067200000}"/>
    <cellStyle name="Normal 2 2 6 33" xfId="9295" xr:uid="{00000000-0005-0000-0000-000068200000}"/>
    <cellStyle name="Normal 2 2 6 34" xfId="9296" xr:uid="{00000000-0005-0000-0000-000069200000}"/>
    <cellStyle name="Normal 2 2 6 35" xfId="9297" xr:uid="{00000000-0005-0000-0000-00006A200000}"/>
    <cellStyle name="Normal 2 2 6 36" xfId="9298" xr:uid="{00000000-0005-0000-0000-00006B200000}"/>
    <cellStyle name="Normal 2 2 6 37" xfId="9299" xr:uid="{00000000-0005-0000-0000-00006C200000}"/>
    <cellStyle name="Normal 2 2 6 38" xfId="9300" xr:uid="{00000000-0005-0000-0000-00006D200000}"/>
    <cellStyle name="Normal 2 2 6 39" xfId="9301" xr:uid="{00000000-0005-0000-0000-00006E200000}"/>
    <cellStyle name="Normal 2 2 6 4" xfId="9302" xr:uid="{00000000-0005-0000-0000-00006F200000}"/>
    <cellStyle name="Normal 2 2 6 40" xfId="9303" xr:uid="{00000000-0005-0000-0000-000070200000}"/>
    <cellStyle name="Normal 2 2 6 41" xfId="9304" xr:uid="{00000000-0005-0000-0000-000071200000}"/>
    <cellStyle name="Normal 2 2 6 42" xfId="9305" xr:uid="{00000000-0005-0000-0000-000072200000}"/>
    <cellStyle name="Normal 2 2 6 43" xfId="9306" xr:uid="{00000000-0005-0000-0000-000073200000}"/>
    <cellStyle name="Normal 2 2 6 44" xfId="9307" xr:uid="{00000000-0005-0000-0000-000074200000}"/>
    <cellStyle name="Normal 2 2 6 45" xfId="9308" xr:uid="{00000000-0005-0000-0000-000075200000}"/>
    <cellStyle name="Normal 2 2 6 46" xfId="9309" xr:uid="{00000000-0005-0000-0000-000076200000}"/>
    <cellStyle name="Normal 2 2 6 47" xfId="9310" xr:uid="{00000000-0005-0000-0000-000077200000}"/>
    <cellStyle name="Normal 2 2 6 48" xfId="9311" xr:uid="{00000000-0005-0000-0000-000078200000}"/>
    <cellStyle name="Normal 2 2 6 49" xfId="9312" xr:uid="{00000000-0005-0000-0000-000079200000}"/>
    <cellStyle name="Normal 2 2 6 5" xfId="9313" xr:uid="{00000000-0005-0000-0000-00007A200000}"/>
    <cellStyle name="Normal 2 2 6 50" xfId="9314" xr:uid="{00000000-0005-0000-0000-00007B200000}"/>
    <cellStyle name="Normal 2 2 6 51" xfId="9315" xr:uid="{00000000-0005-0000-0000-00007C200000}"/>
    <cellStyle name="Normal 2 2 6 52" xfId="9316" xr:uid="{00000000-0005-0000-0000-00007D200000}"/>
    <cellStyle name="Normal 2 2 6 53" xfId="9317" xr:uid="{00000000-0005-0000-0000-00007E200000}"/>
    <cellStyle name="Normal 2 2 6 54" xfId="9318" xr:uid="{00000000-0005-0000-0000-00007F200000}"/>
    <cellStyle name="Normal 2 2 6 55" xfId="9319" xr:uid="{00000000-0005-0000-0000-000080200000}"/>
    <cellStyle name="Normal 2 2 6 56" xfId="9320" xr:uid="{00000000-0005-0000-0000-000081200000}"/>
    <cellStyle name="Normal 2 2 6 57" xfId="9321" xr:uid="{00000000-0005-0000-0000-000082200000}"/>
    <cellStyle name="Normal 2 2 6 58" xfId="9322" xr:uid="{00000000-0005-0000-0000-000083200000}"/>
    <cellStyle name="Normal 2 2 6 59" xfId="9323" xr:uid="{00000000-0005-0000-0000-000084200000}"/>
    <cellStyle name="Normal 2 2 6 6" xfId="9324" xr:uid="{00000000-0005-0000-0000-000085200000}"/>
    <cellStyle name="Normal 2 2 6 60" xfId="9325" xr:uid="{00000000-0005-0000-0000-000086200000}"/>
    <cellStyle name="Normal 2 2 6 61" xfId="9326" xr:uid="{00000000-0005-0000-0000-000087200000}"/>
    <cellStyle name="Normal 2 2 6 62" xfId="9327" xr:uid="{00000000-0005-0000-0000-000088200000}"/>
    <cellStyle name="Normal 2 2 6 63" xfId="9328" xr:uid="{00000000-0005-0000-0000-000089200000}"/>
    <cellStyle name="Normal 2 2 6 64" xfId="9329" xr:uid="{00000000-0005-0000-0000-00008A200000}"/>
    <cellStyle name="Normal 2 2 6 65" xfId="9330" xr:uid="{00000000-0005-0000-0000-00008B200000}"/>
    <cellStyle name="Normal 2 2 6 66" xfId="9331" xr:uid="{00000000-0005-0000-0000-00008C200000}"/>
    <cellStyle name="Normal 2 2 6 67" xfId="9332" xr:uid="{00000000-0005-0000-0000-00008D200000}"/>
    <cellStyle name="Normal 2 2 6 68" xfId="9333" xr:uid="{00000000-0005-0000-0000-00008E200000}"/>
    <cellStyle name="Normal 2 2 6 69" xfId="9334" xr:uid="{00000000-0005-0000-0000-00008F200000}"/>
    <cellStyle name="Normal 2 2 6 7" xfId="9335" xr:uid="{00000000-0005-0000-0000-000090200000}"/>
    <cellStyle name="Normal 2 2 6 70" xfId="9336" xr:uid="{00000000-0005-0000-0000-000091200000}"/>
    <cellStyle name="Normal 2 2 6 71" xfId="9337" xr:uid="{00000000-0005-0000-0000-000092200000}"/>
    <cellStyle name="Normal 2 2 6 72" xfId="9338" xr:uid="{00000000-0005-0000-0000-000093200000}"/>
    <cellStyle name="Normal 2 2 6 73" xfId="9339" xr:uid="{00000000-0005-0000-0000-000094200000}"/>
    <cellStyle name="Normal 2 2 6 74" xfId="9340" xr:uid="{00000000-0005-0000-0000-000095200000}"/>
    <cellStyle name="Normal 2 2 6 75" xfId="9341" xr:uid="{00000000-0005-0000-0000-000096200000}"/>
    <cellStyle name="Normal 2 2 6 76" xfId="9342" xr:uid="{00000000-0005-0000-0000-000097200000}"/>
    <cellStyle name="Normal 2 2 6 77" xfId="9343" xr:uid="{00000000-0005-0000-0000-000098200000}"/>
    <cellStyle name="Normal 2 2 6 78" xfId="9344" xr:uid="{00000000-0005-0000-0000-000099200000}"/>
    <cellStyle name="Normal 2 2 6 8" xfId="9345" xr:uid="{00000000-0005-0000-0000-00009A200000}"/>
    <cellStyle name="Normal 2 2 6 9" xfId="9346" xr:uid="{00000000-0005-0000-0000-00009B200000}"/>
    <cellStyle name="Normal 2 2 60" xfId="9347" xr:uid="{00000000-0005-0000-0000-00009C200000}"/>
    <cellStyle name="Normal 2 2 61" xfId="9348" xr:uid="{00000000-0005-0000-0000-00009D200000}"/>
    <cellStyle name="Normal 2 2 62" xfId="9349" xr:uid="{00000000-0005-0000-0000-00009E200000}"/>
    <cellStyle name="Normal 2 2 63" xfId="9350" xr:uid="{00000000-0005-0000-0000-00009F200000}"/>
    <cellStyle name="Normal 2 2 64" xfId="9351" xr:uid="{00000000-0005-0000-0000-0000A0200000}"/>
    <cellStyle name="Normal 2 2 65" xfId="9352" xr:uid="{00000000-0005-0000-0000-0000A1200000}"/>
    <cellStyle name="Normal 2 2 66" xfId="9353" xr:uid="{00000000-0005-0000-0000-0000A2200000}"/>
    <cellStyle name="Normal 2 2 67" xfId="9354" xr:uid="{00000000-0005-0000-0000-0000A3200000}"/>
    <cellStyle name="Normal 2 2 68" xfId="9355" xr:uid="{00000000-0005-0000-0000-0000A4200000}"/>
    <cellStyle name="Normal 2 2 69" xfId="9356" xr:uid="{00000000-0005-0000-0000-0000A5200000}"/>
    <cellStyle name="Normal 2 2 7" xfId="931" xr:uid="{00000000-0005-0000-0000-0000A6200000}"/>
    <cellStyle name="Normal 2 2 7 10" xfId="9357" xr:uid="{00000000-0005-0000-0000-0000A7200000}"/>
    <cellStyle name="Normal 2 2 7 11" xfId="9358" xr:uid="{00000000-0005-0000-0000-0000A8200000}"/>
    <cellStyle name="Normal 2 2 7 12" xfId="9359" xr:uid="{00000000-0005-0000-0000-0000A9200000}"/>
    <cellStyle name="Normal 2 2 7 13" xfId="9360" xr:uid="{00000000-0005-0000-0000-0000AA200000}"/>
    <cellStyle name="Normal 2 2 7 14" xfId="9361" xr:uid="{00000000-0005-0000-0000-0000AB200000}"/>
    <cellStyle name="Normal 2 2 7 15" xfId="9362" xr:uid="{00000000-0005-0000-0000-0000AC200000}"/>
    <cellStyle name="Normal 2 2 7 16" xfId="9363" xr:uid="{00000000-0005-0000-0000-0000AD200000}"/>
    <cellStyle name="Normal 2 2 7 17" xfId="9364" xr:uid="{00000000-0005-0000-0000-0000AE200000}"/>
    <cellStyle name="Normal 2 2 7 18" xfId="9365" xr:uid="{00000000-0005-0000-0000-0000AF200000}"/>
    <cellStyle name="Normal 2 2 7 19" xfId="9366" xr:uid="{00000000-0005-0000-0000-0000B0200000}"/>
    <cellStyle name="Normal 2 2 7 2" xfId="9367" xr:uid="{00000000-0005-0000-0000-0000B1200000}"/>
    <cellStyle name="Normal 2 2 7 2 10" xfId="9368" xr:uid="{00000000-0005-0000-0000-0000B2200000}"/>
    <cellStyle name="Normal 2 2 7 2 11" xfId="9369" xr:uid="{00000000-0005-0000-0000-0000B3200000}"/>
    <cellStyle name="Normal 2 2 7 2 12" xfId="9370" xr:uid="{00000000-0005-0000-0000-0000B4200000}"/>
    <cellStyle name="Normal 2 2 7 2 13" xfId="9371" xr:uid="{00000000-0005-0000-0000-0000B5200000}"/>
    <cellStyle name="Normal 2 2 7 2 14" xfId="9372" xr:uid="{00000000-0005-0000-0000-0000B6200000}"/>
    <cellStyle name="Normal 2 2 7 2 15" xfId="9373" xr:uid="{00000000-0005-0000-0000-0000B7200000}"/>
    <cellStyle name="Normal 2 2 7 2 16" xfId="9374" xr:uid="{00000000-0005-0000-0000-0000B8200000}"/>
    <cellStyle name="Normal 2 2 7 2 17" xfId="9375" xr:uid="{00000000-0005-0000-0000-0000B9200000}"/>
    <cellStyle name="Normal 2 2 7 2 2" xfId="9376" xr:uid="{00000000-0005-0000-0000-0000BA200000}"/>
    <cellStyle name="Normal 2 2 7 2 3" xfId="9377" xr:uid="{00000000-0005-0000-0000-0000BB200000}"/>
    <cellStyle name="Normal 2 2 7 2 4" xfId="9378" xr:uid="{00000000-0005-0000-0000-0000BC200000}"/>
    <cellStyle name="Normal 2 2 7 2 5" xfId="9379" xr:uid="{00000000-0005-0000-0000-0000BD200000}"/>
    <cellStyle name="Normal 2 2 7 2 6" xfId="9380" xr:uid="{00000000-0005-0000-0000-0000BE200000}"/>
    <cellStyle name="Normal 2 2 7 2 7" xfId="9381" xr:uid="{00000000-0005-0000-0000-0000BF200000}"/>
    <cellStyle name="Normal 2 2 7 2 8" xfId="9382" xr:uid="{00000000-0005-0000-0000-0000C0200000}"/>
    <cellStyle name="Normal 2 2 7 2 9" xfId="9383" xr:uid="{00000000-0005-0000-0000-0000C1200000}"/>
    <cellStyle name="Normal 2 2 7 20" xfId="9384" xr:uid="{00000000-0005-0000-0000-0000C2200000}"/>
    <cellStyle name="Normal 2 2 7 21" xfId="9385" xr:uid="{00000000-0005-0000-0000-0000C3200000}"/>
    <cellStyle name="Normal 2 2 7 22" xfId="9386" xr:uid="{00000000-0005-0000-0000-0000C4200000}"/>
    <cellStyle name="Normal 2 2 7 23" xfId="9387" xr:uid="{00000000-0005-0000-0000-0000C5200000}"/>
    <cellStyle name="Normal 2 2 7 24" xfId="9388" xr:uid="{00000000-0005-0000-0000-0000C6200000}"/>
    <cellStyle name="Normal 2 2 7 25" xfId="9389" xr:uid="{00000000-0005-0000-0000-0000C7200000}"/>
    <cellStyle name="Normal 2 2 7 26" xfId="9390" xr:uid="{00000000-0005-0000-0000-0000C8200000}"/>
    <cellStyle name="Normal 2 2 7 27" xfId="9391" xr:uid="{00000000-0005-0000-0000-0000C9200000}"/>
    <cellStyle name="Normal 2 2 7 28" xfId="9392" xr:uid="{00000000-0005-0000-0000-0000CA200000}"/>
    <cellStyle name="Normal 2 2 7 29" xfId="9393" xr:uid="{00000000-0005-0000-0000-0000CB200000}"/>
    <cellStyle name="Normal 2 2 7 3" xfId="9394" xr:uid="{00000000-0005-0000-0000-0000CC200000}"/>
    <cellStyle name="Normal 2 2 7 3 10" xfId="9395" xr:uid="{00000000-0005-0000-0000-0000CD200000}"/>
    <cellStyle name="Normal 2 2 7 3 11" xfId="9396" xr:uid="{00000000-0005-0000-0000-0000CE200000}"/>
    <cellStyle name="Normal 2 2 7 3 12" xfId="9397" xr:uid="{00000000-0005-0000-0000-0000CF200000}"/>
    <cellStyle name="Normal 2 2 7 3 13" xfId="9398" xr:uid="{00000000-0005-0000-0000-0000D0200000}"/>
    <cellStyle name="Normal 2 2 7 3 14" xfId="9399" xr:uid="{00000000-0005-0000-0000-0000D1200000}"/>
    <cellStyle name="Normal 2 2 7 3 15" xfId="9400" xr:uid="{00000000-0005-0000-0000-0000D2200000}"/>
    <cellStyle name="Normal 2 2 7 3 16" xfId="9401" xr:uid="{00000000-0005-0000-0000-0000D3200000}"/>
    <cellStyle name="Normal 2 2 7 3 17" xfId="9402" xr:uid="{00000000-0005-0000-0000-0000D4200000}"/>
    <cellStyle name="Normal 2 2 7 3 2" xfId="9403" xr:uid="{00000000-0005-0000-0000-0000D5200000}"/>
    <cellStyle name="Normal 2 2 7 3 3" xfId="9404" xr:uid="{00000000-0005-0000-0000-0000D6200000}"/>
    <cellStyle name="Normal 2 2 7 3 4" xfId="9405" xr:uid="{00000000-0005-0000-0000-0000D7200000}"/>
    <cellStyle name="Normal 2 2 7 3 5" xfId="9406" xr:uid="{00000000-0005-0000-0000-0000D8200000}"/>
    <cellStyle name="Normal 2 2 7 3 6" xfId="9407" xr:uid="{00000000-0005-0000-0000-0000D9200000}"/>
    <cellStyle name="Normal 2 2 7 3 7" xfId="9408" xr:uid="{00000000-0005-0000-0000-0000DA200000}"/>
    <cellStyle name="Normal 2 2 7 3 8" xfId="9409" xr:uid="{00000000-0005-0000-0000-0000DB200000}"/>
    <cellStyle name="Normal 2 2 7 3 9" xfId="9410" xr:uid="{00000000-0005-0000-0000-0000DC200000}"/>
    <cellStyle name="Normal 2 2 7 30" xfId="9411" xr:uid="{00000000-0005-0000-0000-0000DD200000}"/>
    <cellStyle name="Normal 2 2 7 31" xfId="9412" xr:uid="{00000000-0005-0000-0000-0000DE200000}"/>
    <cellStyle name="Normal 2 2 7 32" xfId="9413" xr:uid="{00000000-0005-0000-0000-0000DF200000}"/>
    <cellStyle name="Normal 2 2 7 33" xfId="9414" xr:uid="{00000000-0005-0000-0000-0000E0200000}"/>
    <cellStyle name="Normal 2 2 7 34" xfId="9415" xr:uid="{00000000-0005-0000-0000-0000E1200000}"/>
    <cellStyle name="Normal 2 2 7 35" xfId="9416" xr:uid="{00000000-0005-0000-0000-0000E2200000}"/>
    <cellStyle name="Normal 2 2 7 36" xfId="9417" xr:uid="{00000000-0005-0000-0000-0000E3200000}"/>
    <cellStyle name="Normal 2 2 7 37" xfId="9418" xr:uid="{00000000-0005-0000-0000-0000E4200000}"/>
    <cellStyle name="Normal 2 2 7 38" xfId="9419" xr:uid="{00000000-0005-0000-0000-0000E5200000}"/>
    <cellStyle name="Normal 2 2 7 39" xfId="9420" xr:uid="{00000000-0005-0000-0000-0000E6200000}"/>
    <cellStyle name="Normal 2 2 7 4" xfId="9421" xr:uid="{00000000-0005-0000-0000-0000E7200000}"/>
    <cellStyle name="Normal 2 2 7 40" xfId="9422" xr:uid="{00000000-0005-0000-0000-0000E8200000}"/>
    <cellStyle name="Normal 2 2 7 41" xfId="9423" xr:uid="{00000000-0005-0000-0000-0000E9200000}"/>
    <cellStyle name="Normal 2 2 7 42" xfId="9424" xr:uid="{00000000-0005-0000-0000-0000EA200000}"/>
    <cellStyle name="Normal 2 2 7 43" xfId="9425" xr:uid="{00000000-0005-0000-0000-0000EB200000}"/>
    <cellStyle name="Normal 2 2 7 44" xfId="9426" xr:uid="{00000000-0005-0000-0000-0000EC200000}"/>
    <cellStyle name="Normal 2 2 7 45" xfId="9427" xr:uid="{00000000-0005-0000-0000-0000ED200000}"/>
    <cellStyle name="Normal 2 2 7 46" xfId="9428" xr:uid="{00000000-0005-0000-0000-0000EE200000}"/>
    <cellStyle name="Normal 2 2 7 47" xfId="9429" xr:uid="{00000000-0005-0000-0000-0000EF200000}"/>
    <cellStyle name="Normal 2 2 7 48" xfId="9430" xr:uid="{00000000-0005-0000-0000-0000F0200000}"/>
    <cellStyle name="Normal 2 2 7 49" xfId="9431" xr:uid="{00000000-0005-0000-0000-0000F1200000}"/>
    <cellStyle name="Normal 2 2 7 5" xfId="9432" xr:uid="{00000000-0005-0000-0000-0000F2200000}"/>
    <cellStyle name="Normal 2 2 7 50" xfId="9433" xr:uid="{00000000-0005-0000-0000-0000F3200000}"/>
    <cellStyle name="Normal 2 2 7 51" xfId="9434" xr:uid="{00000000-0005-0000-0000-0000F4200000}"/>
    <cellStyle name="Normal 2 2 7 52" xfId="9435" xr:uid="{00000000-0005-0000-0000-0000F5200000}"/>
    <cellStyle name="Normal 2 2 7 53" xfId="9436" xr:uid="{00000000-0005-0000-0000-0000F6200000}"/>
    <cellStyle name="Normal 2 2 7 54" xfId="9437" xr:uid="{00000000-0005-0000-0000-0000F7200000}"/>
    <cellStyle name="Normal 2 2 7 55" xfId="9438" xr:uid="{00000000-0005-0000-0000-0000F8200000}"/>
    <cellStyle name="Normal 2 2 7 56" xfId="9439" xr:uid="{00000000-0005-0000-0000-0000F9200000}"/>
    <cellStyle name="Normal 2 2 7 57" xfId="9440" xr:uid="{00000000-0005-0000-0000-0000FA200000}"/>
    <cellStyle name="Normal 2 2 7 58" xfId="9441" xr:uid="{00000000-0005-0000-0000-0000FB200000}"/>
    <cellStyle name="Normal 2 2 7 59" xfId="9442" xr:uid="{00000000-0005-0000-0000-0000FC200000}"/>
    <cellStyle name="Normal 2 2 7 6" xfId="9443" xr:uid="{00000000-0005-0000-0000-0000FD200000}"/>
    <cellStyle name="Normal 2 2 7 60" xfId="9444" xr:uid="{00000000-0005-0000-0000-0000FE200000}"/>
    <cellStyle name="Normal 2 2 7 61" xfId="9445" xr:uid="{00000000-0005-0000-0000-0000FF200000}"/>
    <cellStyle name="Normal 2 2 7 62" xfId="9446" xr:uid="{00000000-0005-0000-0000-000000210000}"/>
    <cellStyle name="Normal 2 2 7 63" xfId="9447" xr:uid="{00000000-0005-0000-0000-000001210000}"/>
    <cellStyle name="Normal 2 2 7 64" xfId="9448" xr:uid="{00000000-0005-0000-0000-000002210000}"/>
    <cellStyle name="Normal 2 2 7 65" xfId="9449" xr:uid="{00000000-0005-0000-0000-000003210000}"/>
    <cellStyle name="Normal 2 2 7 66" xfId="9450" xr:uid="{00000000-0005-0000-0000-000004210000}"/>
    <cellStyle name="Normal 2 2 7 67" xfId="9451" xr:uid="{00000000-0005-0000-0000-000005210000}"/>
    <cellStyle name="Normal 2 2 7 68" xfId="9452" xr:uid="{00000000-0005-0000-0000-000006210000}"/>
    <cellStyle name="Normal 2 2 7 69" xfId="9453" xr:uid="{00000000-0005-0000-0000-000007210000}"/>
    <cellStyle name="Normal 2 2 7 7" xfId="9454" xr:uid="{00000000-0005-0000-0000-000008210000}"/>
    <cellStyle name="Normal 2 2 7 70" xfId="9455" xr:uid="{00000000-0005-0000-0000-000009210000}"/>
    <cellStyle name="Normal 2 2 7 71" xfId="9456" xr:uid="{00000000-0005-0000-0000-00000A210000}"/>
    <cellStyle name="Normal 2 2 7 72" xfId="9457" xr:uid="{00000000-0005-0000-0000-00000B210000}"/>
    <cellStyle name="Normal 2 2 7 73" xfId="9458" xr:uid="{00000000-0005-0000-0000-00000C210000}"/>
    <cellStyle name="Normal 2 2 7 74" xfId="9459" xr:uid="{00000000-0005-0000-0000-00000D210000}"/>
    <cellStyle name="Normal 2 2 7 75" xfId="9460" xr:uid="{00000000-0005-0000-0000-00000E210000}"/>
    <cellStyle name="Normal 2 2 7 76" xfId="9461" xr:uid="{00000000-0005-0000-0000-00000F210000}"/>
    <cellStyle name="Normal 2 2 7 77" xfId="9462" xr:uid="{00000000-0005-0000-0000-000010210000}"/>
    <cellStyle name="Normal 2 2 7 78" xfId="9463" xr:uid="{00000000-0005-0000-0000-000011210000}"/>
    <cellStyle name="Normal 2 2 7 8" xfId="9464" xr:uid="{00000000-0005-0000-0000-000012210000}"/>
    <cellStyle name="Normal 2 2 7 9" xfId="9465" xr:uid="{00000000-0005-0000-0000-000013210000}"/>
    <cellStyle name="Normal 2 2 70" xfId="9466" xr:uid="{00000000-0005-0000-0000-000014210000}"/>
    <cellStyle name="Normal 2 2 71" xfId="9467" xr:uid="{00000000-0005-0000-0000-000015210000}"/>
    <cellStyle name="Normal 2 2 72" xfId="9468" xr:uid="{00000000-0005-0000-0000-000016210000}"/>
    <cellStyle name="Normal 2 2 73" xfId="9469" xr:uid="{00000000-0005-0000-0000-000017210000}"/>
    <cellStyle name="Normal 2 2 74" xfId="9470" xr:uid="{00000000-0005-0000-0000-000018210000}"/>
    <cellStyle name="Normal 2 2 75" xfId="9471" xr:uid="{00000000-0005-0000-0000-000019210000}"/>
    <cellStyle name="Normal 2 2 76" xfId="9472" xr:uid="{00000000-0005-0000-0000-00001A210000}"/>
    <cellStyle name="Normal 2 2 77" xfId="9473" xr:uid="{00000000-0005-0000-0000-00001B210000}"/>
    <cellStyle name="Normal 2 2 78" xfId="9474" xr:uid="{00000000-0005-0000-0000-00001C210000}"/>
    <cellStyle name="Normal 2 2 79" xfId="9475" xr:uid="{00000000-0005-0000-0000-00001D210000}"/>
    <cellStyle name="Normal 2 2 8" xfId="932" xr:uid="{00000000-0005-0000-0000-00001E210000}"/>
    <cellStyle name="Normal 2 2 8 10" xfId="9476" xr:uid="{00000000-0005-0000-0000-00001F210000}"/>
    <cellStyle name="Normal 2 2 8 11" xfId="9477" xr:uid="{00000000-0005-0000-0000-000020210000}"/>
    <cellStyle name="Normal 2 2 8 12" xfId="9478" xr:uid="{00000000-0005-0000-0000-000021210000}"/>
    <cellStyle name="Normal 2 2 8 13" xfId="9479" xr:uid="{00000000-0005-0000-0000-000022210000}"/>
    <cellStyle name="Normal 2 2 8 14" xfId="9480" xr:uid="{00000000-0005-0000-0000-000023210000}"/>
    <cellStyle name="Normal 2 2 8 15" xfId="9481" xr:uid="{00000000-0005-0000-0000-000024210000}"/>
    <cellStyle name="Normal 2 2 8 16" xfId="9482" xr:uid="{00000000-0005-0000-0000-000025210000}"/>
    <cellStyle name="Normal 2 2 8 17" xfId="9483" xr:uid="{00000000-0005-0000-0000-000026210000}"/>
    <cellStyle name="Normal 2 2 8 18" xfId="9484" xr:uid="{00000000-0005-0000-0000-000027210000}"/>
    <cellStyle name="Normal 2 2 8 19" xfId="9485" xr:uid="{00000000-0005-0000-0000-000028210000}"/>
    <cellStyle name="Normal 2 2 8 2" xfId="9486" xr:uid="{00000000-0005-0000-0000-000029210000}"/>
    <cellStyle name="Normal 2 2 8 2 10" xfId="9487" xr:uid="{00000000-0005-0000-0000-00002A210000}"/>
    <cellStyle name="Normal 2 2 8 2 11" xfId="9488" xr:uid="{00000000-0005-0000-0000-00002B210000}"/>
    <cellStyle name="Normal 2 2 8 2 12" xfId="9489" xr:uid="{00000000-0005-0000-0000-00002C210000}"/>
    <cellStyle name="Normal 2 2 8 2 13" xfId="9490" xr:uid="{00000000-0005-0000-0000-00002D210000}"/>
    <cellStyle name="Normal 2 2 8 2 14" xfId="9491" xr:uid="{00000000-0005-0000-0000-00002E210000}"/>
    <cellStyle name="Normal 2 2 8 2 15" xfId="9492" xr:uid="{00000000-0005-0000-0000-00002F210000}"/>
    <cellStyle name="Normal 2 2 8 2 16" xfId="9493" xr:uid="{00000000-0005-0000-0000-000030210000}"/>
    <cellStyle name="Normal 2 2 8 2 17" xfId="9494" xr:uid="{00000000-0005-0000-0000-000031210000}"/>
    <cellStyle name="Normal 2 2 8 2 2" xfId="9495" xr:uid="{00000000-0005-0000-0000-000032210000}"/>
    <cellStyle name="Normal 2 2 8 2 3" xfId="9496" xr:uid="{00000000-0005-0000-0000-000033210000}"/>
    <cellStyle name="Normal 2 2 8 2 4" xfId="9497" xr:uid="{00000000-0005-0000-0000-000034210000}"/>
    <cellStyle name="Normal 2 2 8 2 5" xfId="9498" xr:uid="{00000000-0005-0000-0000-000035210000}"/>
    <cellStyle name="Normal 2 2 8 2 6" xfId="9499" xr:uid="{00000000-0005-0000-0000-000036210000}"/>
    <cellStyle name="Normal 2 2 8 2 7" xfId="9500" xr:uid="{00000000-0005-0000-0000-000037210000}"/>
    <cellStyle name="Normal 2 2 8 2 8" xfId="9501" xr:uid="{00000000-0005-0000-0000-000038210000}"/>
    <cellStyle name="Normal 2 2 8 2 9" xfId="9502" xr:uid="{00000000-0005-0000-0000-000039210000}"/>
    <cellStyle name="Normal 2 2 8 20" xfId="9503" xr:uid="{00000000-0005-0000-0000-00003A210000}"/>
    <cellStyle name="Normal 2 2 8 21" xfId="9504" xr:uid="{00000000-0005-0000-0000-00003B210000}"/>
    <cellStyle name="Normal 2 2 8 22" xfId="9505" xr:uid="{00000000-0005-0000-0000-00003C210000}"/>
    <cellStyle name="Normal 2 2 8 23" xfId="9506" xr:uid="{00000000-0005-0000-0000-00003D210000}"/>
    <cellStyle name="Normal 2 2 8 24" xfId="9507" xr:uid="{00000000-0005-0000-0000-00003E210000}"/>
    <cellStyle name="Normal 2 2 8 25" xfId="9508" xr:uid="{00000000-0005-0000-0000-00003F210000}"/>
    <cellStyle name="Normal 2 2 8 26" xfId="9509" xr:uid="{00000000-0005-0000-0000-000040210000}"/>
    <cellStyle name="Normal 2 2 8 27" xfId="9510" xr:uid="{00000000-0005-0000-0000-000041210000}"/>
    <cellStyle name="Normal 2 2 8 28" xfId="9511" xr:uid="{00000000-0005-0000-0000-000042210000}"/>
    <cellStyle name="Normal 2 2 8 29" xfId="9512" xr:uid="{00000000-0005-0000-0000-000043210000}"/>
    <cellStyle name="Normal 2 2 8 3" xfId="9513" xr:uid="{00000000-0005-0000-0000-000044210000}"/>
    <cellStyle name="Normal 2 2 8 3 10" xfId="9514" xr:uid="{00000000-0005-0000-0000-000045210000}"/>
    <cellStyle name="Normal 2 2 8 3 11" xfId="9515" xr:uid="{00000000-0005-0000-0000-000046210000}"/>
    <cellStyle name="Normal 2 2 8 3 12" xfId="9516" xr:uid="{00000000-0005-0000-0000-000047210000}"/>
    <cellStyle name="Normal 2 2 8 3 13" xfId="9517" xr:uid="{00000000-0005-0000-0000-000048210000}"/>
    <cellStyle name="Normal 2 2 8 3 14" xfId="9518" xr:uid="{00000000-0005-0000-0000-000049210000}"/>
    <cellStyle name="Normal 2 2 8 3 15" xfId="9519" xr:uid="{00000000-0005-0000-0000-00004A210000}"/>
    <cellStyle name="Normal 2 2 8 3 16" xfId="9520" xr:uid="{00000000-0005-0000-0000-00004B210000}"/>
    <cellStyle name="Normal 2 2 8 3 17" xfId="9521" xr:uid="{00000000-0005-0000-0000-00004C210000}"/>
    <cellStyle name="Normal 2 2 8 3 2" xfId="9522" xr:uid="{00000000-0005-0000-0000-00004D210000}"/>
    <cellStyle name="Normal 2 2 8 3 3" xfId="9523" xr:uid="{00000000-0005-0000-0000-00004E210000}"/>
    <cellStyle name="Normal 2 2 8 3 4" xfId="9524" xr:uid="{00000000-0005-0000-0000-00004F210000}"/>
    <cellStyle name="Normal 2 2 8 3 5" xfId="9525" xr:uid="{00000000-0005-0000-0000-000050210000}"/>
    <cellStyle name="Normal 2 2 8 3 6" xfId="9526" xr:uid="{00000000-0005-0000-0000-000051210000}"/>
    <cellStyle name="Normal 2 2 8 3 7" xfId="9527" xr:uid="{00000000-0005-0000-0000-000052210000}"/>
    <cellStyle name="Normal 2 2 8 3 8" xfId="9528" xr:uid="{00000000-0005-0000-0000-000053210000}"/>
    <cellStyle name="Normal 2 2 8 3 9" xfId="9529" xr:uid="{00000000-0005-0000-0000-000054210000}"/>
    <cellStyle name="Normal 2 2 8 30" xfId="9530" xr:uid="{00000000-0005-0000-0000-000055210000}"/>
    <cellStyle name="Normal 2 2 8 31" xfId="9531" xr:uid="{00000000-0005-0000-0000-000056210000}"/>
    <cellStyle name="Normal 2 2 8 32" xfId="9532" xr:uid="{00000000-0005-0000-0000-000057210000}"/>
    <cellStyle name="Normal 2 2 8 33" xfId="9533" xr:uid="{00000000-0005-0000-0000-000058210000}"/>
    <cellStyle name="Normal 2 2 8 34" xfId="9534" xr:uid="{00000000-0005-0000-0000-000059210000}"/>
    <cellStyle name="Normal 2 2 8 35" xfId="9535" xr:uid="{00000000-0005-0000-0000-00005A210000}"/>
    <cellStyle name="Normal 2 2 8 36" xfId="9536" xr:uid="{00000000-0005-0000-0000-00005B210000}"/>
    <cellStyle name="Normal 2 2 8 37" xfId="9537" xr:uid="{00000000-0005-0000-0000-00005C210000}"/>
    <cellStyle name="Normal 2 2 8 38" xfId="9538" xr:uid="{00000000-0005-0000-0000-00005D210000}"/>
    <cellStyle name="Normal 2 2 8 39" xfId="9539" xr:uid="{00000000-0005-0000-0000-00005E210000}"/>
    <cellStyle name="Normal 2 2 8 4" xfId="9540" xr:uid="{00000000-0005-0000-0000-00005F210000}"/>
    <cellStyle name="Normal 2 2 8 40" xfId="9541" xr:uid="{00000000-0005-0000-0000-000060210000}"/>
    <cellStyle name="Normal 2 2 8 41" xfId="9542" xr:uid="{00000000-0005-0000-0000-000061210000}"/>
    <cellStyle name="Normal 2 2 8 42" xfId="9543" xr:uid="{00000000-0005-0000-0000-000062210000}"/>
    <cellStyle name="Normal 2 2 8 43" xfId="9544" xr:uid="{00000000-0005-0000-0000-000063210000}"/>
    <cellStyle name="Normal 2 2 8 44" xfId="9545" xr:uid="{00000000-0005-0000-0000-000064210000}"/>
    <cellStyle name="Normal 2 2 8 45" xfId="9546" xr:uid="{00000000-0005-0000-0000-000065210000}"/>
    <cellStyle name="Normal 2 2 8 46" xfId="9547" xr:uid="{00000000-0005-0000-0000-000066210000}"/>
    <cellStyle name="Normal 2 2 8 47" xfId="9548" xr:uid="{00000000-0005-0000-0000-000067210000}"/>
    <cellStyle name="Normal 2 2 8 48" xfId="9549" xr:uid="{00000000-0005-0000-0000-000068210000}"/>
    <cellStyle name="Normal 2 2 8 49" xfId="9550" xr:uid="{00000000-0005-0000-0000-000069210000}"/>
    <cellStyle name="Normal 2 2 8 5" xfId="9551" xr:uid="{00000000-0005-0000-0000-00006A210000}"/>
    <cellStyle name="Normal 2 2 8 50" xfId="9552" xr:uid="{00000000-0005-0000-0000-00006B210000}"/>
    <cellStyle name="Normal 2 2 8 51" xfId="9553" xr:uid="{00000000-0005-0000-0000-00006C210000}"/>
    <cellStyle name="Normal 2 2 8 52" xfId="9554" xr:uid="{00000000-0005-0000-0000-00006D210000}"/>
    <cellStyle name="Normal 2 2 8 53" xfId="9555" xr:uid="{00000000-0005-0000-0000-00006E210000}"/>
    <cellStyle name="Normal 2 2 8 54" xfId="9556" xr:uid="{00000000-0005-0000-0000-00006F210000}"/>
    <cellStyle name="Normal 2 2 8 55" xfId="9557" xr:uid="{00000000-0005-0000-0000-000070210000}"/>
    <cellStyle name="Normal 2 2 8 56" xfId="9558" xr:uid="{00000000-0005-0000-0000-000071210000}"/>
    <cellStyle name="Normal 2 2 8 57" xfId="9559" xr:uid="{00000000-0005-0000-0000-000072210000}"/>
    <cellStyle name="Normal 2 2 8 58" xfId="9560" xr:uid="{00000000-0005-0000-0000-000073210000}"/>
    <cellStyle name="Normal 2 2 8 59" xfId="9561" xr:uid="{00000000-0005-0000-0000-000074210000}"/>
    <cellStyle name="Normal 2 2 8 6" xfId="9562" xr:uid="{00000000-0005-0000-0000-000075210000}"/>
    <cellStyle name="Normal 2 2 8 60" xfId="9563" xr:uid="{00000000-0005-0000-0000-000076210000}"/>
    <cellStyle name="Normal 2 2 8 61" xfId="9564" xr:uid="{00000000-0005-0000-0000-000077210000}"/>
    <cellStyle name="Normal 2 2 8 62" xfId="9565" xr:uid="{00000000-0005-0000-0000-000078210000}"/>
    <cellStyle name="Normal 2 2 8 63" xfId="9566" xr:uid="{00000000-0005-0000-0000-000079210000}"/>
    <cellStyle name="Normal 2 2 8 64" xfId="9567" xr:uid="{00000000-0005-0000-0000-00007A210000}"/>
    <cellStyle name="Normal 2 2 8 65" xfId="9568" xr:uid="{00000000-0005-0000-0000-00007B210000}"/>
    <cellStyle name="Normal 2 2 8 66" xfId="9569" xr:uid="{00000000-0005-0000-0000-00007C210000}"/>
    <cellStyle name="Normal 2 2 8 67" xfId="9570" xr:uid="{00000000-0005-0000-0000-00007D210000}"/>
    <cellStyle name="Normal 2 2 8 68" xfId="9571" xr:uid="{00000000-0005-0000-0000-00007E210000}"/>
    <cellStyle name="Normal 2 2 8 69" xfId="9572" xr:uid="{00000000-0005-0000-0000-00007F210000}"/>
    <cellStyle name="Normal 2 2 8 7" xfId="9573" xr:uid="{00000000-0005-0000-0000-000080210000}"/>
    <cellStyle name="Normal 2 2 8 70" xfId="9574" xr:uid="{00000000-0005-0000-0000-000081210000}"/>
    <cellStyle name="Normal 2 2 8 71" xfId="9575" xr:uid="{00000000-0005-0000-0000-000082210000}"/>
    <cellStyle name="Normal 2 2 8 72" xfId="9576" xr:uid="{00000000-0005-0000-0000-000083210000}"/>
    <cellStyle name="Normal 2 2 8 73" xfId="9577" xr:uid="{00000000-0005-0000-0000-000084210000}"/>
    <cellStyle name="Normal 2 2 8 74" xfId="9578" xr:uid="{00000000-0005-0000-0000-000085210000}"/>
    <cellStyle name="Normal 2 2 8 75" xfId="9579" xr:uid="{00000000-0005-0000-0000-000086210000}"/>
    <cellStyle name="Normal 2 2 8 76" xfId="9580" xr:uid="{00000000-0005-0000-0000-000087210000}"/>
    <cellStyle name="Normal 2 2 8 77" xfId="9581" xr:uid="{00000000-0005-0000-0000-000088210000}"/>
    <cellStyle name="Normal 2 2 8 78" xfId="9582" xr:uid="{00000000-0005-0000-0000-000089210000}"/>
    <cellStyle name="Normal 2 2 8 8" xfId="9583" xr:uid="{00000000-0005-0000-0000-00008A210000}"/>
    <cellStyle name="Normal 2 2 8 9" xfId="9584" xr:uid="{00000000-0005-0000-0000-00008B210000}"/>
    <cellStyle name="Normal 2 2 80" xfId="9585" xr:uid="{00000000-0005-0000-0000-00008C210000}"/>
    <cellStyle name="Normal 2 2 81" xfId="9586" xr:uid="{00000000-0005-0000-0000-00008D210000}"/>
    <cellStyle name="Normal 2 2 82" xfId="9587" xr:uid="{00000000-0005-0000-0000-00008E210000}"/>
    <cellStyle name="Normal 2 2 83" xfId="9588" xr:uid="{00000000-0005-0000-0000-00008F210000}"/>
    <cellStyle name="Normal 2 2 84" xfId="9589" xr:uid="{00000000-0005-0000-0000-000090210000}"/>
    <cellStyle name="Normal 2 2 85" xfId="9590" xr:uid="{00000000-0005-0000-0000-000091210000}"/>
    <cellStyle name="Normal 2 2 86" xfId="9591" xr:uid="{00000000-0005-0000-0000-000092210000}"/>
    <cellStyle name="Normal 2 2 87" xfId="9592" xr:uid="{00000000-0005-0000-0000-000093210000}"/>
    <cellStyle name="Normal 2 2 88" xfId="9593" xr:uid="{00000000-0005-0000-0000-000094210000}"/>
    <cellStyle name="Normal 2 2 89" xfId="9594" xr:uid="{00000000-0005-0000-0000-000095210000}"/>
    <cellStyle name="Normal 2 2 9" xfId="933" xr:uid="{00000000-0005-0000-0000-000096210000}"/>
    <cellStyle name="Normal 2 2 9 10" xfId="9595" xr:uid="{00000000-0005-0000-0000-000097210000}"/>
    <cellStyle name="Normal 2 2 9 11" xfId="9596" xr:uid="{00000000-0005-0000-0000-000098210000}"/>
    <cellStyle name="Normal 2 2 9 12" xfId="9597" xr:uid="{00000000-0005-0000-0000-000099210000}"/>
    <cellStyle name="Normal 2 2 9 13" xfId="9598" xr:uid="{00000000-0005-0000-0000-00009A210000}"/>
    <cellStyle name="Normal 2 2 9 14" xfId="9599" xr:uid="{00000000-0005-0000-0000-00009B210000}"/>
    <cellStyle name="Normal 2 2 9 15" xfId="9600" xr:uid="{00000000-0005-0000-0000-00009C210000}"/>
    <cellStyle name="Normal 2 2 9 16" xfId="9601" xr:uid="{00000000-0005-0000-0000-00009D210000}"/>
    <cellStyle name="Normal 2 2 9 17" xfId="9602" xr:uid="{00000000-0005-0000-0000-00009E210000}"/>
    <cellStyle name="Normal 2 2 9 18" xfId="9603" xr:uid="{00000000-0005-0000-0000-00009F210000}"/>
    <cellStyle name="Normal 2 2 9 19" xfId="9604" xr:uid="{00000000-0005-0000-0000-0000A0210000}"/>
    <cellStyle name="Normal 2 2 9 2" xfId="9605" xr:uid="{00000000-0005-0000-0000-0000A1210000}"/>
    <cellStyle name="Normal 2 2 9 2 10" xfId="9606" xr:uid="{00000000-0005-0000-0000-0000A2210000}"/>
    <cellStyle name="Normal 2 2 9 2 11" xfId="9607" xr:uid="{00000000-0005-0000-0000-0000A3210000}"/>
    <cellStyle name="Normal 2 2 9 2 12" xfId="9608" xr:uid="{00000000-0005-0000-0000-0000A4210000}"/>
    <cellStyle name="Normal 2 2 9 2 13" xfId="9609" xr:uid="{00000000-0005-0000-0000-0000A5210000}"/>
    <cellStyle name="Normal 2 2 9 2 14" xfId="9610" xr:uid="{00000000-0005-0000-0000-0000A6210000}"/>
    <cellStyle name="Normal 2 2 9 2 15" xfId="9611" xr:uid="{00000000-0005-0000-0000-0000A7210000}"/>
    <cellStyle name="Normal 2 2 9 2 16" xfId="9612" xr:uid="{00000000-0005-0000-0000-0000A8210000}"/>
    <cellStyle name="Normal 2 2 9 2 17" xfId="9613" xr:uid="{00000000-0005-0000-0000-0000A9210000}"/>
    <cellStyle name="Normal 2 2 9 2 2" xfId="9614" xr:uid="{00000000-0005-0000-0000-0000AA210000}"/>
    <cellStyle name="Normal 2 2 9 2 3" xfId="9615" xr:uid="{00000000-0005-0000-0000-0000AB210000}"/>
    <cellStyle name="Normal 2 2 9 2 4" xfId="9616" xr:uid="{00000000-0005-0000-0000-0000AC210000}"/>
    <cellStyle name="Normal 2 2 9 2 5" xfId="9617" xr:uid="{00000000-0005-0000-0000-0000AD210000}"/>
    <cellStyle name="Normal 2 2 9 2 6" xfId="9618" xr:uid="{00000000-0005-0000-0000-0000AE210000}"/>
    <cellStyle name="Normal 2 2 9 2 7" xfId="9619" xr:uid="{00000000-0005-0000-0000-0000AF210000}"/>
    <cellStyle name="Normal 2 2 9 2 8" xfId="9620" xr:uid="{00000000-0005-0000-0000-0000B0210000}"/>
    <cellStyle name="Normal 2 2 9 2 9" xfId="9621" xr:uid="{00000000-0005-0000-0000-0000B1210000}"/>
    <cellStyle name="Normal 2 2 9 20" xfId="9622" xr:uid="{00000000-0005-0000-0000-0000B2210000}"/>
    <cellStyle name="Normal 2 2 9 21" xfId="9623" xr:uid="{00000000-0005-0000-0000-0000B3210000}"/>
    <cellStyle name="Normal 2 2 9 22" xfId="9624" xr:uid="{00000000-0005-0000-0000-0000B4210000}"/>
    <cellStyle name="Normal 2 2 9 23" xfId="9625" xr:uid="{00000000-0005-0000-0000-0000B5210000}"/>
    <cellStyle name="Normal 2 2 9 24" xfId="9626" xr:uid="{00000000-0005-0000-0000-0000B6210000}"/>
    <cellStyle name="Normal 2 2 9 25" xfId="9627" xr:uid="{00000000-0005-0000-0000-0000B7210000}"/>
    <cellStyle name="Normal 2 2 9 26" xfId="9628" xr:uid="{00000000-0005-0000-0000-0000B8210000}"/>
    <cellStyle name="Normal 2 2 9 27" xfId="9629" xr:uid="{00000000-0005-0000-0000-0000B9210000}"/>
    <cellStyle name="Normal 2 2 9 28" xfId="9630" xr:uid="{00000000-0005-0000-0000-0000BA210000}"/>
    <cellStyle name="Normal 2 2 9 29" xfId="9631" xr:uid="{00000000-0005-0000-0000-0000BB210000}"/>
    <cellStyle name="Normal 2 2 9 3" xfId="9632" xr:uid="{00000000-0005-0000-0000-0000BC210000}"/>
    <cellStyle name="Normal 2 2 9 3 10" xfId="9633" xr:uid="{00000000-0005-0000-0000-0000BD210000}"/>
    <cellStyle name="Normal 2 2 9 3 11" xfId="9634" xr:uid="{00000000-0005-0000-0000-0000BE210000}"/>
    <cellStyle name="Normal 2 2 9 3 12" xfId="9635" xr:uid="{00000000-0005-0000-0000-0000BF210000}"/>
    <cellStyle name="Normal 2 2 9 3 13" xfId="9636" xr:uid="{00000000-0005-0000-0000-0000C0210000}"/>
    <cellStyle name="Normal 2 2 9 3 14" xfId="9637" xr:uid="{00000000-0005-0000-0000-0000C1210000}"/>
    <cellStyle name="Normal 2 2 9 3 15" xfId="9638" xr:uid="{00000000-0005-0000-0000-0000C2210000}"/>
    <cellStyle name="Normal 2 2 9 3 16" xfId="9639" xr:uid="{00000000-0005-0000-0000-0000C3210000}"/>
    <cellStyle name="Normal 2 2 9 3 17" xfId="9640" xr:uid="{00000000-0005-0000-0000-0000C4210000}"/>
    <cellStyle name="Normal 2 2 9 3 2" xfId="9641" xr:uid="{00000000-0005-0000-0000-0000C5210000}"/>
    <cellStyle name="Normal 2 2 9 3 3" xfId="9642" xr:uid="{00000000-0005-0000-0000-0000C6210000}"/>
    <cellStyle name="Normal 2 2 9 3 4" xfId="9643" xr:uid="{00000000-0005-0000-0000-0000C7210000}"/>
    <cellStyle name="Normal 2 2 9 3 5" xfId="9644" xr:uid="{00000000-0005-0000-0000-0000C8210000}"/>
    <cellStyle name="Normal 2 2 9 3 6" xfId="9645" xr:uid="{00000000-0005-0000-0000-0000C9210000}"/>
    <cellStyle name="Normal 2 2 9 3 7" xfId="9646" xr:uid="{00000000-0005-0000-0000-0000CA210000}"/>
    <cellStyle name="Normal 2 2 9 3 8" xfId="9647" xr:uid="{00000000-0005-0000-0000-0000CB210000}"/>
    <cellStyle name="Normal 2 2 9 3 9" xfId="9648" xr:uid="{00000000-0005-0000-0000-0000CC210000}"/>
    <cellStyle name="Normal 2 2 9 30" xfId="9649" xr:uid="{00000000-0005-0000-0000-0000CD210000}"/>
    <cellStyle name="Normal 2 2 9 31" xfId="9650" xr:uid="{00000000-0005-0000-0000-0000CE210000}"/>
    <cellStyle name="Normal 2 2 9 32" xfId="9651" xr:uid="{00000000-0005-0000-0000-0000CF210000}"/>
    <cellStyle name="Normal 2 2 9 33" xfId="9652" xr:uid="{00000000-0005-0000-0000-0000D0210000}"/>
    <cellStyle name="Normal 2 2 9 34" xfId="9653" xr:uid="{00000000-0005-0000-0000-0000D1210000}"/>
    <cellStyle name="Normal 2 2 9 35" xfId="9654" xr:uid="{00000000-0005-0000-0000-0000D2210000}"/>
    <cellStyle name="Normal 2 2 9 36" xfId="9655" xr:uid="{00000000-0005-0000-0000-0000D3210000}"/>
    <cellStyle name="Normal 2 2 9 37" xfId="9656" xr:uid="{00000000-0005-0000-0000-0000D4210000}"/>
    <cellStyle name="Normal 2 2 9 38" xfId="9657" xr:uid="{00000000-0005-0000-0000-0000D5210000}"/>
    <cellStyle name="Normal 2 2 9 39" xfId="9658" xr:uid="{00000000-0005-0000-0000-0000D6210000}"/>
    <cellStyle name="Normal 2 2 9 4" xfId="9659" xr:uid="{00000000-0005-0000-0000-0000D7210000}"/>
    <cellStyle name="Normal 2 2 9 40" xfId="9660" xr:uid="{00000000-0005-0000-0000-0000D8210000}"/>
    <cellStyle name="Normal 2 2 9 41" xfId="9661" xr:uid="{00000000-0005-0000-0000-0000D9210000}"/>
    <cellStyle name="Normal 2 2 9 42" xfId="9662" xr:uid="{00000000-0005-0000-0000-0000DA210000}"/>
    <cellStyle name="Normal 2 2 9 43" xfId="9663" xr:uid="{00000000-0005-0000-0000-0000DB210000}"/>
    <cellStyle name="Normal 2 2 9 44" xfId="9664" xr:uid="{00000000-0005-0000-0000-0000DC210000}"/>
    <cellStyle name="Normal 2 2 9 45" xfId="9665" xr:uid="{00000000-0005-0000-0000-0000DD210000}"/>
    <cellStyle name="Normal 2 2 9 46" xfId="9666" xr:uid="{00000000-0005-0000-0000-0000DE210000}"/>
    <cellStyle name="Normal 2 2 9 47" xfId="9667" xr:uid="{00000000-0005-0000-0000-0000DF210000}"/>
    <cellStyle name="Normal 2 2 9 48" xfId="9668" xr:uid="{00000000-0005-0000-0000-0000E0210000}"/>
    <cellStyle name="Normal 2 2 9 49" xfId="9669" xr:uid="{00000000-0005-0000-0000-0000E1210000}"/>
    <cellStyle name="Normal 2 2 9 5" xfId="9670" xr:uid="{00000000-0005-0000-0000-0000E2210000}"/>
    <cellStyle name="Normal 2 2 9 50" xfId="9671" xr:uid="{00000000-0005-0000-0000-0000E3210000}"/>
    <cellStyle name="Normal 2 2 9 51" xfId="9672" xr:uid="{00000000-0005-0000-0000-0000E4210000}"/>
    <cellStyle name="Normal 2 2 9 52" xfId="9673" xr:uid="{00000000-0005-0000-0000-0000E5210000}"/>
    <cellStyle name="Normal 2 2 9 53" xfId="9674" xr:uid="{00000000-0005-0000-0000-0000E6210000}"/>
    <cellStyle name="Normal 2 2 9 54" xfId="9675" xr:uid="{00000000-0005-0000-0000-0000E7210000}"/>
    <cellStyle name="Normal 2 2 9 55" xfId="9676" xr:uid="{00000000-0005-0000-0000-0000E8210000}"/>
    <cellStyle name="Normal 2 2 9 56" xfId="9677" xr:uid="{00000000-0005-0000-0000-0000E9210000}"/>
    <cellStyle name="Normal 2 2 9 57" xfId="9678" xr:uid="{00000000-0005-0000-0000-0000EA210000}"/>
    <cellStyle name="Normal 2 2 9 58" xfId="9679" xr:uid="{00000000-0005-0000-0000-0000EB210000}"/>
    <cellStyle name="Normal 2 2 9 59" xfId="9680" xr:uid="{00000000-0005-0000-0000-0000EC210000}"/>
    <cellStyle name="Normal 2 2 9 6" xfId="9681" xr:uid="{00000000-0005-0000-0000-0000ED210000}"/>
    <cellStyle name="Normal 2 2 9 60" xfId="9682" xr:uid="{00000000-0005-0000-0000-0000EE210000}"/>
    <cellStyle name="Normal 2 2 9 61" xfId="9683" xr:uid="{00000000-0005-0000-0000-0000EF210000}"/>
    <cellStyle name="Normal 2 2 9 62" xfId="9684" xr:uid="{00000000-0005-0000-0000-0000F0210000}"/>
    <cellStyle name="Normal 2 2 9 63" xfId="9685" xr:uid="{00000000-0005-0000-0000-0000F1210000}"/>
    <cellStyle name="Normal 2 2 9 64" xfId="9686" xr:uid="{00000000-0005-0000-0000-0000F2210000}"/>
    <cellStyle name="Normal 2 2 9 65" xfId="9687" xr:uid="{00000000-0005-0000-0000-0000F3210000}"/>
    <cellStyle name="Normal 2 2 9 66" xfId="9688" xr:uid="{00000000-0005-0000-0000-0000F4210000}"/>
    <cellStyle name="Normal 2 2 9 67" xfId="9689" xr:uid="{00000000-0005-0000-0000-0000F5210000}"/>
    <cellStyle name="Normal 2 2 9 68" xfId="9690" xr:uid="{00000000-0005-0000-0000-0000F6210000}"/>
    <cellStyle name="Normal 2 2 9 69" xfId="9691" xr:uid="{00000000-0005-0000-0000-0000F7210000}"/>
    <cellStyle name="Normal 2 2 9 7" xfId="9692" xr:uid="{00000000-0005-0000-0000-0000F8210000}"/>
    <cellStyle name="Normal 2 2 9 70" xfId="9693" xr:uid="{00000000-0005-0000-0000-0000F9210000}"/>
    <cellStyle name="Normal 2 2 9 71" xfId="9694" xr:uid="{00000000-0005-0000-0000-0000FA210000}"/>
    <cellStyle name="Normal 2 2 9 72" xfId="9695" xr:uid="{00000000-0005-0000-0000-0000FB210000}"/>
    <cellStyle name="Normal 2 2 9 73" xfId="9696" xr:uid="{00000000-0005-0000-0000-0000FC210000}"/>
    <cellStyle name="Normal 2 2 9 74" xfId="9697" xr:uid="{00000000-0005-0000-0000-0000FD210000}"/>
    <cellStyle name="Normal 2 2 9 75" xfId="9698" xr:uid="{00000000-0005-0000-0000-0000FE210000}"/>
    <cellStyle name="Normal 2 2 9 76" xfId="9699" xr:uid="{00000000-0005-0000-0000-0000FF210000}"/>
    <cellStyle name="Normal 2 2 9 77" xfId="9700" xr:uid="{00000000-0005-0000-0000-000000220000}"/>
    <cellStyle name="Normal 2 2 9 78" xfId="9701" xr:uid="{00000000-0005-0000-0000-000001220000}"/>
    <cellStyle name="Normal 2 2 9 8" xfId="9702" xr:uid="{00000000-0005-0000-0000-000002220000}"/>
    <cellStyle name="Normal 2 2 9 9" xfId="9703" xr:uid="{00000000-0005-0000-0000-000003220000}"/>
    <cellStyle name="Normal 2 2 90" xfId="9704" xr:uid="{00000000-0005-0000-0000-000004220000}"/>
    <cellStyle name="Normal 2 2 91" xfId="9705" xr:uid="{00000000-0005-0000-0000-000005220000}"/>
    <cellStyle name="Normal 2 2 92" xfId="9706" xr:uid="{00000000-0005-0000-0000-000006220000}"/>
    <cellStyle name="Normal 2 2 93" xfId="9707" xr:uid="{00000000-0005-0000-0000-000007220000}"/>
    <cellStyle name="Normal 2 2 94" xfId="9708" xr:uid="{00000000-0005-0000-0000-000008220000}"/>
    <cellStyle name="Normal 2 2 95" xfId="9709" xr:uid="{00000000-0005-0000-0000-000009220000}"/>
    <cellStyle name="Normal 2 2 96" xfId="9710" xr:uid="{00000000-0005-0000-0000-00000A220000}"/>
    <cellStyle name="Normal 2 2 97" xfId="9711" xr:uid="{00000000-0005-0000-0000-00000B220000}"/>
    <cellStyle name="Normal 2 2 98" xfId="9712" xr:uid="{00000000-0005-0000-0000-00000C220000}"/>
    <cellStyle name="Normal 2 2 99" xfId="9713" xr:uid="{00000000-0005-0000-0000-00000D220000}"/>
    <cellStyle name="Normal 2 2_1.3s Accounting C Costs Scots" xfId="9714" xr:uid="{00000000-0005-0000-0000-00000E220000}"/>
    <cellStyle name="Normal 2 20" xfId="934" xr:uid="{00000000-0005-0000-0000-00000F220000}"/>
    <cellStyle name="Normal 2 21" xfId="935" xr:uid="{00000000-0005-0000-0000-000010220000}"/>
    <cellStyle name="Normal 2 22" xfId="936" xr:uid="{00000000-0005-0000-0000-000011220000}"/>
    <cellStyle name="Normal 2 23" xfId="937" xr:uid="{00000000-0005-0000-0000-000012220000}"/>
    <cellStyle name="Normal 2 24" xfId="938" xr:uid="{00000000-0005-0000-0000-000013220000}"/>
    <cellStyle name="Normal 2 25" xfId="939" xr:uid="{00000000-0005-0000-0000-000014220000}"/>
    <cellStyle name="Normal 2 26" xfId="940" xr:uid="{00000000-0005-0000-0000-000015220000}"/>
    <cellStyle name="Normal 2 27" xfId="941" xr:uid="{00000000-0005-0000-0000-000016220000}"/>
    <cellStyle name="Normal 2 27 2" xfId="942" xr:uid="{00000000-0005-0000-0000-000017220000}"/>
    <cellStyle name="Normal 2 27 2 2" xfId="1884" xr:uid="{00000000-0005-0000-0000-000018220000}"/>
    <cellStyle name="Normal 2 27 3" xfId="1883" xr:uid="{00000000-0005-0000-0000-000019220000}"/>
    <cellStyle name="Normal 2 28" xfId="943" xr:uid="{00000000-0005-0000-0000-00001A220000}"/>
    <cellStyle name="Normal 2 28 2" xfId="944" xr:uid="{00000000-0005-0000-0000-00001B220000}"/>
    <cellStyle name="Normal 2 28 2 2" xfId="1886" xr:uid="{00000000-0005-0000-0000-00001C220000}"/>
    <cellStyle name="Normal 2 28 3" xfId="1885" xr:uid="{00000000-0005-0000-0000-00001D220000}"/>
    <cellStyle name="Normal 2 29" xfId="945" xr:uid="{00000000-0005-0000-0000-00001E220000}"/>
    <cellStyle name="Normal 2 29 2" xfId="946" xr:uid="{00000000-0005-0000-0000-00001F220000}"/>
    <cellStyle name="Normal 2 29 2 2" xfId="1888" xr:uid="{00000000-0005-0000-0000-000020220000}"/>
    <cellStyle name="Normal 2 29 3" xfId="1887" xr:uid="{00000000-0005-0000-0000-000021220000}"/>
    <cellStyle name="Normal 2 3" xfId="947" xr:uid="{00000000-0005-0000-0000-000022220000}"/>
    <cellStyle name="Normal 2 3 10" xfId="9715" xr:uid="{00000000-0005-0000-0000-000023220000}"/>
    <cellStyle name="Normal 2 3 11" xfId="9716" xr:uid="{00000000-0005-0000-0000-000024220000}"/>
    <cellStyle name="Normal 2 3 12" xfId="9717" xr:uid="{00000000-0005-0000-0000-000025220000}"/>
    <cellStyle name="Normal 2 3 13" xfId="9718" xr:uid="{00000000-0005-0000-0000-000026220000}"/>
    <cellStyle name="Normal 2 3 14" xfId="9719" xr:uid="{00000000-0005-0000-0000-000027220000}"/>
    <cellStyle name="Normal 2 3 15" xfId="9720" xr:uid="{00000000-0005-0000-0000-000028220000}"/>
    <cellStyle name="Normal 2 3 16" xfId="9721" xr:uid="{00000000-0005-0000-0000-000029220000}"/>
    <cellStyle name="Normal 2 3 17" xfId="9722" xr:uid="{00000000-0005-0000-0000-00002A220000}"/>
    <cellStyle name="Normal 2 3 18" xfId="9723" xr:uid="{00000000-0005-0000-0000-00002B220000}"/>
    <cellStyle name="Normal 2 3 19" xfId="9724" xr:uid="{00000000-0005-0000-0000-00002C220000}"/>
    <cellStyle name="Normal 2 3 2" xfId="948" xr:uid="{00000000-0005-0000-0000-00002D220000}"/>
    <cellStyle name="Normal 2 3 2 10" xfId="9725" xr:uid="{00000000-0005-0000-0000-00002E220000}"/>
    <cellStyle name="Normal 2 3 2 11" xfId="9726" xr:uid="{00000000-0005-0000-0000-00002F220000}"/>
    <cellStyle name="Normal 2 3 2 12" xfId="9727" xr:uid="{00000000-0005-0000-0000-000030220000}"/>
    <cellStyle name="Normal 2 3 2 13" xfId="9728" xr:uid="{00000000-0005-0000-0000-000031220000}"/>
    <cellStyle name="Normal 2 3 2 14" xfId="9729" xr:uid="{00000000-0005-0000-0000-000032220000}"/>
    <cellStyle name="Normal 2 3 2 15" xfId="9730" xr:uid="{00000000-0005-0000-0000-000033220000}"/>
    <cellStyle name="Normal 2 3 2 16" xfId="9731" xr:uid="{00000000-0005-0000-0000-000034220000}"/>
    <cellStyle name="Normal 2 3 2 17" xfId="9732" xr:uid="{00000000-0005-0000-0000-000035220000}"/>
    <cellStyle name="Normal 2 3 2 18" xfId="9733" xr:uid="{00000000-0005-0000-0000-000036220000}"/>
    <cellStyle name="Normal 2 3 2 19" xfId="9734" xr:uid="{00000000-0005-0000-0000-000037220000}"/>
    <cellStyle name="Normal 2 3 2 2" xfId="949" xr:uid="{00000000-0005-0000-0000-000038220000}"/>
    <cellStyle name="Normal 2 3 2 2 10" xfId="9735" xr:uid="{00000000-0005-0000-0000-000039220000}"/>
    <cellStyle name="Normal 2 3 2 2 11" xfId="9736" xr:uid="{00000000-0005-0000-0000-00003A220000}"/>
    <cellStyle name="Normal 2 3 2 2 12" xfId="9737" xr:uid="{00000000-0005-0000-0000-00003B220000}"/>
    <cellStyle name="Normal 2 3 2 2 13" xfId="9738" xr:uid="{00000000-0005-0000-0000-00003C220000}"/>
    <cellStyle name="Normal 2 3 2 2 14" xfId="9739" xr:uid="{00000000-0005-0000-0000-00003D220000}"/>
    <cellStyle name="Normal 2 3 2 2 15" xfId="9740" xr:uid="{00000000-0005-0000-0000-00003E220000}"/>
    <cellStyle name="Normal 2 3 2 2 16" xfId="9741" xr:uid="{00000000-0005-0000-0000-00003F220000}"/>
    <cellStyle name="Normal 2 3 2 2 17" xfId="9742" xr:uid="{00000000-0005-0000-0000-000040220000}"/>
    <cellStyle name="Normal 2 3 2 2 18" xfId="9743" xr:uid="{00000000-0005-0000-0000-000041220000}"/>
    <cellStyle name="Normal 2 3 2 2 19" xfId="9744" xr:uid="{00000000-0005-0000-0000-000042220000}"/>
    <cellStyle name="Normal 2 3 2 2 2" xfId="950" xr:uid="{00000000-0005-0000-0000-000043220000}"/>
    <cellStyle name="Normal 2 3 2 2 2 10" xfId="9745" xr:uid="{00000000-0005-0000-0000-000044220000}"/>
    <cellStyle name="Normal 2 3 2 2 2 11" xfId="9746" xr:uid="{00000000-0005-0000-0000-000045220000}"/>
    <cellStyle name="Normal 2 3 2 2 2 12" xfId="9747" xr:uid="{00000000-0005-0000-0000-000046220000}"/>
    <cellStyle name="Normal 2 3 2 2 2 13" xfId="9748" xr:uid="{00000000-0005-0000-0000-000047220000}"/>
    <cellStyle name="Normal 2 3 2 2 2 14" xfId="9749" xr:uid="{00000000-0005-0000-0000-000048220000}"/>
    <cellStyle name="Normal 2 3 2 2 2 15" xfId="9750" xr:uid="{00000000-0005-0000-0000-000049220000}"/>
    <cellStyle name="Normal 2 3 2 2 2 16" xfId="9751" xr:uid="{00000000-0005-0000-0000-00004A220000}"/>
    <cellStyle name="Normal 2 3 2 2 2 17" xfId="9752" xr:uid="{00000000-0005-0000-0000-00004B220000}"/>
    <cellStyle name="Normal 2 3 2 2 2 18" xfId="9753" xr:uid="{00000000-0005-0000-0000-00004C220000}"/>
    <cellStyle name="Normal 2 3 2 2 2 19" xfId="9754" xr:uid="{00000000-0005-0000-0000-00004D220000}"/>
    <cellStyle name="Normal 2 3 2 2 2 2" xfId="951" xr:uid="{00000000-0005-0000-0000-00004E220000}"/>
    <cellStyle name="Normal 2 3 2 2 2 2 10" xfId="9755" xr:uid="{00000000-0005-0000-0000-00004F220000}"/>
    <cellStyle name="Normal 2 3 2 2 2 2 11" xfId="9756" xr:uid="{00000000-0005-0000-0000-000050220000}"/>
    <cellStyle name="Normal 2 3 2 2 2 2 12" xfId="9757" xr:uid="{00000000-0005-0000-0000-000051220000}"/>
    <cellStyle name="Normal 2 3 2 2 2 2 13" xfId="9758" xr:uid="{00000000-0005-0000-0000-000052220000}"/>
    <cellStyle name="Normal 2 3 2 2 2 2 14" xfId="9759" xr:uid="{00000000-0005-0000-0000-000053220000}"/>
    <cellStyle name="Normal 2 3 2 2 2 2 15" xfId="9760" xr:uid="{00000000-0005-0000-0000-000054220000}"/>
    <cellStyle name="Normal 2 3 2 2 2 2 16" xfId="9761" xr:uid="{00000000-0005-0000-0000-000055220000}"/>
    <cellStyle name="Normal 2 3 2 2 2 2 17" xfId="9762" xr:uid="{00000000-0005-0000-0000-000056220000}"/>
    <cellStyle name="Normal 2 3 2 2 2 2 18" xfId="9763" xr:uid="{00000000-0005-0000-0000-000057220000}"/>
    <cellStyle name="Normal 2 3 2 2 2 2 19" xfId="9764" xr:uid="{00000000-0005-0000-0000-000058220000}"/>
    <cellStyle name="Normal 2 3 2 2 2 2 2" xfId="952" xr:uid="{00000000-0005-0000-0000-000059220000}"/>
    <cellStyle name="Normal 2 3 2 2 2 2 2 10" xfId="9765" xr:uid="{00000000-0005-0000-0000-00005A220000}"/>
    <cellStyle name="Normal 2 3 2 2 2 2 2 11" xfId="9766" xr:uid="{00000000-0005-0000-0000-00005B220000}"/>
    <cellStyle name="Normal 2 3 2 2 2 2 2 12" xfId="9767" xr:uid="{00000000-0005-0000-0000-00005C220000}"/>
    <cellStyle name="Normal 2 3 2 2 2 2 2 13" xfId="9768" xr:uid="{00000000-0005-0000-0000-00005D220000}"/>
    <cellStyle name="Normal 2 3 2 2 2 2 2 14" xfId="9769" xr:uid="{00000000-0005-0000-0000-00005E220000}"/>
    <cellStyle name="Normal 2 3 2 2 2 2 2 15" xfId="9770" xr:uid="{00000000-0005-0000-0000-00005F220000}"/>
    <cellStyle name="Normal 2 3 2 2 2 2 2 16" xfId="9771" xr:uid="{00000000-0005-0000-0000-000060220000}"/>
    <cellStyle name="Normal 2 3 2 2 2 2 2 17" xfId="9772" xr:uid="{00000000-0005-0000-0000-000061220000}"/>
    <cellStyle name="Normal 2 3 2 2 2 2 2 18" xfId="9773" xr:uid="{00000000-0005-0000-0000-000062220000}"/>
    <cellStyle name="Normal 2 3 2 2 2 2 2 2" xfId="9774" xr:uid="{00000000-0005-0000-0000-000063220000}"/>
    <cellStyle name="Normal 2 3 2 2 2 2 2 3" xfId="9775" xr:uid="{00000000-0005-0000-0000-000064220000}"/>
    <cellStyle name="Normal 2 3 2 2 2 2 2 4" xfId="9776" xr:uid="{00000000-0005-0000-0000-000065220000}"/>
    <cellStyle name="Normal 2 3 2 2 2 2 2 5" xfId="9777" xr:uid="{00000000-0005-0000-0000-000066220000}"/>
    <cellStyle name="Normal 2 3 2 2 2 2 2 6" xfId="9778" xr:uid="{00000000-0005-0000-0000-000067220000}"/>
    <cellStyle name="Normal 2 3 2 2 2 2 2 7" xfId="9779" xr:uid="{00000000-0005-0000-0000-000068220000}"/>
    <cellStyle name="Normal 2 3 2 2 2 2 2 8" xfId="9780" xr:uid="{00000000-0005-0000-0000-000069220000}"/>
    <cellStyle name="Normal 2 3 2 2 2 2 2 9" xfId="9781" xr:uid="{00000000-0005-0000-0000-00006A220000}"/>
    <cellStyle name="Normal 2 3 2 2 2 2 3" xfId="953" xr:uid="{00000000-0005-0000-0000-00006B220000}"/>
    <cellStyle name="Normal 2 3 2 2 2 2 4" xfId="9782" xr:uid="{00000000-0005-0000-0000-00006C220000}"/>
    <cellStyle name="Normal 2 3 2 2 2 2 5" xfId="9783" xr:uid="{00000000-0005-0000-0000-00006D220000}"/>
    <cellStyle name="Normal 2 3 2 2 2 2 6" xfId="9784" xr:uid="{00000000-0005-0000-0000-00006E220000}"/>
    <cellStyle name="Normal 2 3 2 2 2 2 7" xfId="9785" xr:uid="{00000000-0005-0000-0000-00006F220000}"/>
    <cellStyle name="Normal 2 3 2 2 2 2 8" xfId="9786" xr:uid="{00000000-0005-0000-0000-000070220000}"/>
    <cellStyle name="Normal 2 3 2 2 2 2 9" xfId="9787" xr:uid="{00000000-0005-0000-0000-000071220000}"/>
    <cellStyle name="Normal 2 3 2 2 2 2_ELEC SAP FCST UPLOAD" xfId="954" xr:uid="{00000000-0005-0000-0000-000072220000}"/>
    <cellStyle name="Normal 2 3 2 2 2 20" xfId="9788" xr:uid="{00000000-0005-0000-0000-000073220000}"/>
    <cellStyle name="Normal 2 3 2 2 2 21" xfId="9789" xr:uid="{00000000-0005-0000-0000-000074220000}"/>
    <cellStyle name="Normal 2 3 2 2 2 22" xfId="9790" xr:uid="{00000000-0005-0000-0000-000075220000}"/>
    <cellStyle name="Normal 2 3 2 2 2 3" xfId="955" xr:uid="{00000000-0005-0000-0000-000076220000}"/>
    <cellStyle name="Normal 2 3 2 2 2 4" xfId="956" xr:uid="{00000000-0005-0000-0000-000077220000}"/>
    <cellStyle name="Normal 2 3 2 2 2 5" xfId="957" xr:uid="{00000000-0005-0000-0000-000078220000}"/>
    <cellStyle name="Normal 2 3 2 2 2 6" xfId="958" xr:uid="{00000000-0005-0000-0000-000079220000}"/>
    <cellStyle name="Normal 2 3 2 2 2 7" xfId="9791" xr:uid="{00000000-0005-0000-0000-00007A220000}"/>
    <cellStyle name="Normal 2 3 2 2 2 8" xfId="9792" xr:uid="{00000000-0005-0000-0000-00007B220000}"/>
    <cellStyle name="Normal 2 3 2 2 2 9" xfId="9793" xr:uid="{00000000-0005-0000-0000-00007C220000}"/>
    <cellStyle name="Normal 2 3 2 2 2_ELEC SAP FCST UPLOAD" xfId="959" xr:uid="{00000000-0005-0000-0000-00007D220000}"/>
    <cellStyle name="Normal 2 3 2 2 20" xfId="9794" xr:uid="{00000000-0005-0000-0000-00007E220000}"/>
    <cellStyle name="Normal 2 3 2 2 21" xfId="9795" xr:uid="{00000000-0005-0000-0000-00007F220000}"/>
    <cellStyle name="Normal 2 3 2 2 22" xfId="9796" xr:uid="{00000000-0005-0000-0000-000080220000}"/>
    <cellStyle name="Normal 2 3 2 2 23" xfId="9797" xr:uid="{00000000-0005-0000-0000-000081220000}"/>
    <cellStyle name="Normal 2 3 2 2 24" xfId="9798" xr:uid="{00000000-0005-0000-0000-000082220000}"/>
    <cellStyle name="Normal 2 3 2 2 25" xfId="9799" xr:uid="{00000000-0005-0000-0000-000083220000}"/>
    <cellStyle name="Normal 2 3 2 2 26" xfId="9800" xr:uid="{00000000-0005-0000-0000-000084220000}"/>
    <cellStyle name="Normal 2 3 2 2 27" xfId="9801" xr:uid="{00000000-0005-0000-0000-000085220000}"/>
    <cellStyle name="Normal 2 3 2 2 28" xfId="9802" xr:uid="{00000000-0005-0000-0000-000086220000}"/>
    <cellStyle name="Normal 2 3 2 2 29" xfId="9803" xr:uid="{00000000-0005-0000-0000-000087220000}"/>
    <cellStyle name="Normal 2 3 2 2 3" xfId="960" xr:uid="{00000000-0005-0000-0000-000088220000}"/>
    <cellStyle name="Normal 2 3 2 2 3 2" xfId="961" xr:uid="{00000000-0005-0000-0000-000089220000}"/>
    <cellStyle name="Normal 2 3 2 2 3 3" xfId="962" xr:uid="{00000000-0005-0000-0000-00008A220000}"/>
    <cellStyle name="Normal 2 3 2 2 3_ELEC SAP FCST UPLOAD" xfId="963" xr:uid="{00000000-0005-0000-0000-00008B220000}"/>
    <cellStyle name="Normal 2 3 2 2 30" xfId="9804" xr:uid="{00000000-0005-0000-0000-00008C220000}"/>
    <cellStyle name="Normal 2 3 2 2 31" xfId="9805" xr:uid="{00000000-0005-0000-0000-00008D220000}"/>
    <cellStyle name="Normal 2 3 2 2 32" xfId="9806" xr:uid="{00000000-0005-0000-0000-00008E220000}"/>
    <cellStyle name="Normal 2 3 2 2 33" xfId="9807" xr:uid="{00000000-0005-0000-0000-00008F220000}"/>
    <cellStyle name="Normal 2 3 2 2 34" xfId="9808" xr:uid="{00000000-0005-0000-0000-000090220000}"/>
    <cellStyle name="Normal 2 3 2 2 35" xfId="9809" xr:uid="{00000000-0005-0000-0000-000091220000}"/>
    <cellStyle name="Normal 2 3 2 2 36" xfId="9810" xr:uid="{00000000-0005-0000-0000-000092220000}"/>
    <cellStyle name="Normal 2 3 2 2 37" xfId="9811" xr:uid="{00000000-0005-0000-0000-000093220000}"/>
    <cellStyle name="Normal 2 3 2 2 38" xfId="9812" xr:uid="{00000000-0005-0000-0000-000094220000}"/>
    <cellStyle name="Normal 2 3 2 2 39" xfId="9813" xr:uid="{00000000-0005-0000-0000-000095220000}"/>
    <cellStyle name="Normal 2 3 2 2 4" xfId="964" xr:uid="{00000000-0005-0000-0000-000096220000}"/>
    <cellStyle name="Normal 2 3 2 2 40" xfId="9814" xr:uid="{00000000-0005-0000-0000-000097220000}"/>
    <cellStyle name="Normal 2 3 2 2 41" xfId="9815" xr:uid="{00000000-0005-0000-0000-000098220000}"/>
    <cellStyle name="Normal 2 3 2 2 42" xfId="9816" xr:uid="{00000000-0005-0000-0000-000099220000}"/>
    <cellStyle name="Normal 2 3 2 2 43" xfId="9817" xr:uid="{00000000-0005-0000-0000-00009A220000}"/>
    <cellStyle name="Normal 2 3 2 2 44" xfId="9818" xr:uid="{00000000-0005-0000-0000-00009B220000}"/>
    <cellStyle name="Normal 2 3 2 2 45" xfId="9819" xr:uid="{00000000-0005-0000-0000-00009C220000}"/>
    <cellStyle name="Normal 2 3 2 2 46" xfId="9820" xr:uid="{00000000-0005-0000-0000-00009D220000}"/>
    <cellStyle name="Normal 2 3 2 2 47" xfId="9821" xr:uid="{00000000-0005-0000-0000-00009E220000}"/>
    <cellStyle name="Normal 2 3 2 2 48" xfId="9822" xr:uid="{00000000-0005-0000-0000-00009F220000}"/>
    <cellStyle name="Normal 2 3 2 2 49" xfId="9823" xr:uid="{00000000-0005-0000-0000-0000A0220000}"/>
    <cellStyle name="Normal 2 3 2 2 5" xfId="965" xr:uid="{00000000-0005-0000-0000-0000A1220000}"/>
    <cellStyle name="Normal 2 3 2 2 50" xfId="9824" xr:uid="{00000000-0005-0000-0000-0000A2220000}"/>
    <cellStyle name="Normal 2 3 2 2 51" xfId="9825" xr:uid="{00000000-0005-0000-0000-0000A3220000}"/>
    <cellStyle name="Normal 2 3 2 2 52" xfId="9826" xr:uid="{00000000-0005-0000-0000-0000A4220000}"/>
    <cellStyle name="Normal 2 3 2 2 53" xfId="9827" xr:uid="{00000000-0005-0000-0000-0000A5220000}"/>
    <cellStyle name="Normal 2 3 2 2 54" xfId="9828" xr:uid="{00000000-0005-0000-0000-0000A6220000}"/>
    <cellStyle name="Normal 2 3 2 2 55" xfId="9829" xr:uid="{00000000-0005-0000-0000-0000A7220000}"/>
    <cellStyle name="Normal 2 3 2 2 56" xfId="9830" xr:uid="{00000000-0005-0000-0000-0000A8220000}"/>
    <cellStyle name="Normal 2 3 2 2 57" xfId="9831" xr:uid="{00000000-0005-0000-0000-0000A9220000}"/>
    <cellStyle name="Normal 2 3 2 2 58" xfId="9832" xr:uid="{00000000-0005-0000-0000-0000AA220000}"/>
    <cellStyle name="Normal 2 3 2 2 59" xfId="9833" xr:uid="{00000000-0005-0000-0000-0000AB220000}"/>
    <cellStyle name="Normal 2 3 2 2 6" xfId="966" xr:uid="{00000000-0005-0000-0000-0000AC220000}"/>
    <cellStyle name="Normal 2 3 2 2 60" xfId="9834" xr:uid="{00000000-0005-0000-0000-0000AD220000}"/>
    <cellStyle name="Normal 2 3 2 2 61" xfId="9835" xr:uid="{00000000-0005-0000-0000-0000AE220000}"/>
    <cellStyle name="Normal 2 3 2 2 62" xfId="9836" xr:uid="{00000000-0005-0000-0000-0000AF220000}"/>
    <cellStyle name="Normal 2 3 2 2 63" xfId="9837" xr:uid="{00000000-0005-0000-0000-0000B0220000}"/>
    <cellStyle name="Normal 2 3 2 2 64" xfId="9838" xr:uid="{00000000-0005-0000-0000-0000B1220000}"/>
    <cellStyle name="Normal 2 3 2 2 65" xfId="9839" xr:uid="{00000000-0005-0000-0000-0000B2220000}"/>
    <cellStyle name="Normal 2 3 2 2 66" xfId="9840" xr:uid="{00000000-0005-0000-0000-0000B3220000}"/>
    <cellStyle name="Normal 2 3 2 2 67" xfId="9841" xr:uid="{00000000-0005-0000-0000-0000B4220000}"/>
    <cellStyle name="Normal 2 3 2 2 68" xfId="9842" xr:uid="{00000000-0005-0000-0000-0000B5220000}"/>
    <cellStyle name="Normal 2 3 2 2 69" xfId="9843" xr:uid="{00000000-0005-0000-0000-0000B6220000}"/>
    <cellStyle name="Normal 2 3 2 2 7" xfId="9844" xr:uid="{00000000-0005-0000-0000-0000B7220000}"/>
    <cellStyle name="Normal 2 3 2 2 7 10" xfId="9845" xr:uid="{00000000-0005-0000-0000-0000B8220000}"/>
    <cellStyle name="Normal 2 3 2 2 7 11" xfId="9846" xr:uid="{00000000-0005-0000-0000-0000B9220000}"/>
    <cellStyle name="Normal 2 3 2 2 7 12" xfId="9847" xr:uid="{00000000-0005-0000-0000-0000BA220000}"/>
    <cellStyle name="Normal 2 3 2 2 7 13" xfId="9848" xr:uid="{00000000-0005-0000-0000-0000BB220000}"/>
    <cellStyle name="Normal 2 3 2 2 7 14" xfId="9849" xr:uid="{00000000-0005-0000-0000-0000BC220000}"/>
    <cellStyle name="Normal 2 3 2 2 7 15" xfId="9850" xr:uid="{00000000-0005-0000-0000-0000BD220000}"/>
    <cellStyle name="Normal 2 3 2 2 7 16" xfId="9851" xr:uid="{00000000-0005-0000-0000-0000BE220000}"/>
    <cellStyle name="Normal 2 3 2 2 7 17" xfId="9852" xr:uid="{00000000-0005-0000-0000-0000BF220000}"/>
    <cellStyle name="Normal 2 3 2 2 7 2" xfId="9853" xr:uid="{00000000-0005-0000-0000-0000C0220000}"/>
    <cellStyle name="Normal 2 3 2 2 7 3" xfId="9854" xr:uid="{00000000-0005-0000-0000-0000C1220000}"/>
    <cellStyle name="Normal 2 3 2 2 7 4" xfId="9855" xr:uid="{00000000-0005-0000-0000-0000C2220000}"/>
    <cellStyle name="Normal 2 3 2 2 7 5" xfId="9856" xr:uid="{00000000-0005-0000-0000-0000C3220000}"/>
    <cellStyle name="Normal 2 3 2 2 7 6" xfId="9857" xr:uid="{00000000-0005-0000-0000-0000C4220000}"/>
    <cellStyle name="Normal 2 3 2 2 7 7" xfId="9858" xr:uid="{00000000-0005-0000-0000-0000C5220000}"/>
    <cellStyle name="Normal 2 3 2 2 7 8" xfId="9859" xr:uid="{00000000-0005-0000-0000-0000C6220000}"/>
    <cellStyle name="Normal 2 3 2 2 7 9" xfId="9860" xr:uid="{00000000-0005-0000-0000-0000C7220000}"/>
    <cellStyle name="Normal 2 3 2 2 70" xfId="9861" xr:uid="{00000000-0005-0000-0000-0000C8220000}"/>
    <cellStyle name="Normal 2 3 2 2 71" xfId="9862" xr:uid="{00000000-0005-0000-0000-0000C9220000}"/>
    <cellStyle name="Normal 2 3 2 2 72" xfId="9863" xr:uid="{00000000-0005-0000-0000-0000CA220000}"/>
    <cellStyle name="Normal 2 3 2 2 73" xfId="9864" xr:uid="{00000000-0005-0000-0000-0000CB220000}"/>
    <cellStyle name="Normal 2 3 2 2 74" xfId="9865" xr:uid="{00000000-0005-0000-0000-0000CC220000}"/>
    <cellStyle name="Normal 2 3 2 2 75" xfId="9866" xr:uid="{00000000-0005-0000-0000-0000CD220000}"/>
    <cellStyle name="Normal 2 3 2 2 76" xfId="9867" xr:uid="{00000000-0005-0000-0000-0000CE220000}"/>
    <cellStyle name="Normal 2 3 2 2 77" xfId="9868" xr:uid="{00000000-0005-0000-0000-0000CF220000}"/>
    <cellStyle name="Normal 2 3 2 2 78" xfId="9869" xr:uid="{00000000-0005-0000-0000-0000D0220000}"/>
    <cellStyle name="Normal 2 3 2 2 79" xfId="9870" xr:uid="{00000000-0005-0000-0000-0000D1220000}"/>
    <cellStyle name="Normal 2 3 2 2 8" xfId="9871" xr:uid="{00000000-0005-0000-0000-0000D2220000}"/>
    <cellStyle name="Normal 2 3 2 2 80" xfId="9872" xr:uid="{00000000-0005-0000-0000-0000D3220000}"/>
    <cellStyle name="Normal 2 3 2 2 81" xfId="9873" xr:uid="{00000000-0005-0000-0000-0000D4220000}"/>
    <cellStyle name="Normal 2 3 2 2 82" xfId="9874" xr:uid="{00000000-0005-0000-0000-0000D5220000}"/>
    <cellStyle name="Normal 2 3 2 2 83" xfId="9875" xr:uid="{00000000-0005-0000-0000-0000D6220000}"/>
    <cellStyle name="Normal 2 3 2 2 9" xfId="9876" xr:uid="{00000000-0005-0000-0000-0000D7220000}"/>
    <cellStyle name="Normal 2 3 2 2_ELEC SAP FCST UPLOAD" xfId="967" xr:uid="{00000000-0005-0000-0000-0000D8220000}"/>
    <cellStyle name="Normal 2 3 2 20" xfId="9877" xr:uid="{00000000-0005-0000-0000-0000D9220000}"/>
    <cellStyle name="Normal 2 3 2 21" xfId="9878" xr:uid="{00000000-0005-0000-0000-0000DA220000}"/>
    <cellStyle name="Normal 2 3 2 22" xfId="9879" xr:uid="{00000000-0005-0000-0000-0000DB220000}"/>
    <cellStyle name="Normal 2 3 2 23" xfId="9880" xr:uid="{00000000-0005-0000-0000-0000DC220000}"/>
    <cellStyle name="Normal 2 3 2 24" xfId="9881" xr:uid="{00000000-0005-0000-0000-0000DD220000}"/>
    <cellStyle name="Normal 2 3 2 25" xfId="9882" xr:uid="{00000000-0005-0000-0000-0000DE220000}"/>
    <cellStyle name="Normal 2 3 2 26" xfId="9883" xr:uid="{00000000-0005-0000-0000-0000DF220000}"/>
    <cellStyle name="Normal 2 3 2 27" xfId="9884" xr:uid="{00000000-0005-0000-0000-0000E0220000}"/>
    <cellStyle name="Normal 2 3 2 28" xfId="9885" xr:uid="{00000000-0005-0000-0000-0000E1220000}"/>
    <cellStyle name="Normal 2 3 2 29" xfId="9886" xr:uid="{00000000-0005-0000-0000-0000E2220000}"/>
    <cellStyle name="Normal 2 3 2 3" xfId="968" xr:uid="{00000000-0005-0000-0000-0000E3220000}"/>
    <cellStyle name="Normal 2 3 2 3 10" xfId="9887" xr:uid="{00000000-0005-0000-0000-0000E4220000}"/>
    <cellStyle name="Normal 2 3 2 3 11" xfId="9888" xr:uid="{00000000-0005-0000-0000-0000E5220000}"/>
    <cellStyle name="Normal 2 3 2 3 12" xfId="9889" xr:uid="{00000000-0005-0000-0000-0000E6220000}"/>
    <cellStyle name="Normal 2 3 2 3 13" xfId="9890" xr:uid="{00000000-0005-0000-0000-0000E7220000}"/>
    <cellStyle name="Normal 2 3 2 3 14" xfId="9891" xr:uid="{00000000-0005-0000-0000-0000E8220000}"/>
    <cellStyle name="Normal 2 3 2 3 15" xfId="9892" xr:uid="{00000000-0005-0000-0000-0000E9220000}"/>
    <cellStyle name="Normal 2 3 2 3 16" xfId="9893" xr:uid="{00000000-0005-0000-0000-0000EA220000}"/>
    <cellStyle name="Normal 2 3 2 3 17" xfId="9894" xr:uid="{00000000-0005-0000-0000-0000EB220000}"/>
    <cellStyle name="Normal 2 3 2 3 18" xfId="9895" xr:uid="{00000000-0005-0000-0000-0000EC220000}"/>
    <cellStyle name="Normal 2 3 2 3 19" xfId="9896" xr:uid="{00000000-0005-0000-0000-0000ED220000}"/>
    <cellStyle name="Normal 2 3 2 3 2" xfId="969" xr:uid="{00000000-0005-0000-0000-0000EE220000}"/>
    <cellStyle name="Normal 2 3 2 3 2 10" xfId="9897" xr:uid="{00000000-0005-0000-0000-0000EF220000}"/>
    <cellStyle name="Normal 2 3 2 3 2 11" xfId="9898" xr:uid="{00000000-0005-0000-0000-0000F0220000}"/>
    <cellStyle name="Normal 2 3 2 3 2 12" xfId="9899" xr:uid="{00000000-0005-0000-0000-0000F1220000}"/>
    <cellStyle name="Normal 2 3 2 3 2 13" xfId="9900" xr:uid="{00000000-0005-0000-0000-0000F2220000}"/>
    <cellStyle name="Normal 2 3 2 3 2 14" xfId="9901" xr:uid="{00000000-0005-0000-0000-0000F3220000}"/>
    <cellStyle name="Normal 2 3 2 3 2 15" xfId="9902" xr:uid="{00000000-0005-0000-0000-0000F4220000}"/>
    <cellStyle name="Normal 2 3 2 3 2 16" xfId="9903" xr:uid="{00000000-0005-0000-0000-0000F5220000}"/>
    <cellStyle name="Normal 2 3 2 3 2 17" xfId="9904" xr:uid="{00000000-0005-0000-0000-0000F6220000}"/>
    <cellStyle name="Normal 2 3 2 3 2 18" xfId="9905" xr:uid="{00000000-0005-0000-0000-0000F7220000}"/>
    <cellStyle name="Normal 2 3 2 3 2 2" xfId="9906" xr:uid="{00000000-0005-0000-0000-0000F8220000}"/>
    <cellStyle name="Normal 2 3 2 3 2 3" xfId="9907" xr:uid="{00000000-0005-0000-0000-0000F9220000}"/>
    <cellStyle name="Normal 2 3 2 3 2 4" xfId="9908" xr:uid="{00000000-0005-0000-0000-0000FA220000}"/>
    <cellStyle name="Normal 2 3 2 3 2 5" xfId="9909" xr:uid="{00000000-0005-0000-0000-0000FB220000}"/>
    <cellStyle name="Normal 2 3 2 3 2 6" xfId="9910" xr:uid="{00000000-0005-0000-0000-0000FC220000}"/>
    <cellStyle name="Normal 2 3 2 3 2 7" xfId="9911" xr:uid="{00000000-0005-0000-0000-0000FD220000}"/>
    <cellStyle name="Normal 2 3 2 3 2 8" xfId="9912" xr:uid="{00000000-0005-0000-0000-0000FE220000}"/>
    <cellStyle name="Normal 2 3 2 3 2 9" xfId="9913" xr:uid="{00000000-0005-0000-0000-0000FF220000}"/>
    <cellStyle name="Normal 2 3 2 3 3" xfId="970" xr:uid="{00000000-0005-0000-0000-000000230000}"/>
    <cellStyle name="Normal 2 3 2 3 4" xfId="9914" xr:uid="{00000000-0005-0000-0000-000001230000}"/>
    <cellStyle name="Normal 2 3 2 3 5" xfId="9915" xr:uid="{00000000-0005-0000-0000-000002230000}"/>
    <cellStyle name="Normal 2 3 2 3 6" xfId="9916" xr:uid="{00000000-0005-0000-0000-000003230000}"/>
    <cellStyle name="Normal 2 3 2 3 7" xfId="9917" xr:uid="{00000000-0005-0000-0000-000004230000}"/>
    <cellStyle name="Normal 2 3 2 3 8" xfId="9918" xr:uid="{00000000-0005-0000-0000-000005230000}"/>
    <cellStyle name="Normal 2 3 2 3 9" xfId="9919" xr:uid="{00000000-0005-0000-0000-000006230000}"/>
    <cellStyle name="Normal 2 3 2 3_ELEC SAP FCST UPLOAD" xfId="971" xr:uid="{00000000-0005-0000-0000-000007230000}"/>
    <cellStyle name="Normal 2 3 2 30" xfId="9920" xr:uid="{00000000-0005-0000-0000-000008230000}"/>
    <cellStyle name="Normal 2 3 2 31" xfId="9921" xr:uid="{00000000-0005-0000-0000-000009230000}"/>
    <cellStyle name="Normal 2 3 2 32" xfId="9922" xr:uid="{00000000-0005-0000-0000-00000A230000}"/>
    <cellStyle name="Normal 2 3 2 33" xfId="9923" xr:uid="{00000000-0005-0000-0000-00000B230000}"/>
    <cellStyle name="Normal 2 3 2 34" xfId="9924" xr:uid="{00000000-0005-0000-0000-00000C230000}"/>
    <cellStyle name="Normal 2 3 2 35" xfId="9925" xr:uid="{00000000-0005-0000-0000-00000D230000}"/>
    <cellStyle name="Normal 2 3 2 36" xfId="9926" xr:uid="{00000000-0005-0000-0000-00000E230000}"/>
    <cellStyle name="Normal 2 3 2 37" xfId="9927" xr:uid="{00000000-0005-0000-0000-00000F230000}"/>
    <cellStyle name="Normal 2 3 2 38" xfId="9928" xr:uid="{00000000-0005-0000-0000-000010230000}"/>
    <cellStyle name="Normal 2 3 2 39" xfId="9929" xr:uid="{00000000-0005-0000-0000-000011230000}"/>
    <cellStyle name="Normal 2 3 2 4" xfId="972" xr:uid="{00000000-0005-0000-0000-000012230000}"/>
    <cellStyle name="Normal 2 3 2 40" xfId="9930" xr:uid="{00000000-0005-0000-0000-000013230000}"/>
    <cellStyle name="Normal 2 3 2 41" xfId="9931" xr:uid="{00000000-0005-0000-0000-000014230000}"/>
    <cellStyle name="Normal 2 3 2 42" xfId="9932" xr:uid="{00000000-0005-0000-0000-000015230000}"/>
    <cellStyle name="Normal 2 3 2 43" xfId="9933" xr:uid="{00000000-0005-0000-0000-000016230000}"/>
    <cellStyle name="Normal 2 3 2 44" xfId="9934" xr:uid="{00000000-0005-0000-0000-000017230000}"/>
    <cellStyle name="Normal 2 3 2 45" xfId="9935" xr:uid="{00000000-0005-0000-0000-000018230000}"/>
    <cellStyle name="Normal 2 3 2 46" xfId="9936" xr:uid="{00000000-0005-0000-0000-000019230000}"/>
    <cellStyle name="Normal 2 3 2 47" xfId="9937" xr:uid="{00000000-0005-0000-0000-00001A230000}"/>
    <cellStyle name="Normal 2 3 2 48" xfId="9938" xr:uid="{00000000-0005-0000-0000-00001B230000}"/>
    <cellStyle name="Normal 2 3 2 49" xfId="9939" xr:uid="{00000000-0005-0000-0000-00001C230000}"/>
    <cellStyle name="Normal 2 3 2 5" xfId="973" xr:uid="{00000000-0005-0000-0000-00001D230000}"/>
    <cellStyle name="Normal 2 3 2 50" xfId="9940" xr:uid="{00000000-0005-0000-0000-00001E230000}"/>
    <cellStyle name="Normal 2 3 2 51" xfId="9941" xr:uid="{00000000-0005-0000-0000-00001F230000}"/>
    <cellStyle name="Normal 2 3 2 52" xfId="9942" xr:uid="{00000000-0005-0000-0000-000020230000}"/>
    <cellStyle name="Normal 2 3 2 53" xfId="9943" xr:uid="{00000000-0005-0000-0000-000021230000}"/>
    <cellStyle name="Normal 2 3 2 54" xfId="9944" xr:uid="{00000000-0005-0000-0000-000022230000}"/>
    <cellStyle name="Normal 2 3 2 55" xfId="9945" xr:uid="{00000000-0005-0000-0000-000023230000}"/>
    <cellStyle name="Normal 2 3 2 56" xfId="9946" xr:uid="{00000000-0005-0000-0000-000024230000}"/>
    <cellStyle name="Normal 2 3 2 57" xfId="9947" xr:uid="{00000000-0005-0000-0000-000025230000}"/>
    <cellStyle name="Normal 2 3 2 58" xfId="9948" xr:uid="{00000000-0005-0000-0000-000026230000}"/>
    <cellStyle name="Normal 2 3 2 59" xfId="9949" xr:uid="{00000000-0005-0000-0000-000027230000}"/>
    <cellStyle name="Normal 2 3 2 6" xfId="974" xr:uid="{00000000-0005-0000-0000-000028230000}"/>
    <cellStyle name="Normal 2 3 2 60" xfId="9950" xr:uid="{00000000-0005-0000-0000-000029230000}"/>
    <cellStyle name="Normal 2 3 2 61" xfId="9951" xr:uid="{00000000-0005-0000-0000-00002A230000}"/>
    <cellStyle name="Normal 2 3 2 62" xfId="9952" xr:uid="{00000000-0005-0000-0000-00002B230000}"/>
    <cellStyle name="Normal 2 3 2 63" xfId="9953" xr:uid="{00000000-0005-0000-0000-00002C230000}"/>
    <cellStyle name="Normal 2 3 2 64" xfId="9954" xr:uid="{00000000-0005-0000-0000-00002D230000}"/>
    <cellStyle name="Normal 2 3 2 65" xfId="9955" xr:uid="{00000000-0005-0000-0000-00002E230000}"/>
    <cellStyle name="Normal 2 3 2 66" xfId="9956" xr:uid="{00000000-0005-0000-0000-00002F230000}"/>
    <cellStyle name="Normal 2 3 2 67" xfId="9957" xr:uid="{00000000-0005-0000-0000-000030230000}"/>
    <cellStyle name="Normal 2 3 2 68" xfId="9958" xr:uid="{00000000-0005-0000-0000-000031230000}"/>
    <cellStyle name="Normal 2 3 2 69" xfId="9959" xr:uid="{00000000-0005-0000-0000-000032230000}"/>
    <cellStyle name="Normal 2 3 2 7" xfId="975" xr:uid="{00000000-0005-0000-0000-000033230000}"/>
    <cellStyle name="Normal 2 3 2 70" xfId="9960" xr:uid="{00000000-0005-0000-0000-000034230000}"/>
    <cellStyle name="Normal 2 3 2 71" xfId="9961" xr:uid="{00000000-0005-0000-0000-000035230000}"/>
    <cellStyle name="Normal 2 3 2 72" xfId="9962" xr:uid="{00000000-0005-0000-0000-000036230000}"/>
    <cellStyle name="Normal 2 3 2 73" xfId="9963" xr:uid="{00000000-0005-0000-0000-000037230000}"/>
    <cellStyle name="Normal 2 3 2 74" xfId="9964" xr:uid="{00000000-0005-0000-0000-000038230000}"/>
    <cellStyle name="Normal 2 3 2 75" xfId="9965" xr:uid="{00000000-0005-0000-0000-000039230000}"/>
    <cellStyle name="Normal 2 3 2 76" xfId="9966" xr:uid="{00000000-0005-0000-0000-00003A230000}"/>
    <cellStyle name="Normal 2 3 2 77" xfId="9967" xr:uid="{00000000-0005-0000-0000-00003B230000}"/>
    <cellStyle name="Normal 2 3 2 78" xfId="9968" xr:uid="{00000000-0005-0000-0000-00003C230000}"/>
    <cellStyle name="Normal 2 3 2 79" xfId="9969" xr:uid="{00000000-0005-0000-0000-00003D230000}"/>
    <cellStyle name="Normal 2 3 2 8" xfId="9970" xr:uid="{00000000-0005-0000-0000-00003E230000}"/>
    <cellStyle name="Normal 2 3 2 8 10" xfId="9971" xr:uid="{00000000-0005-0000-0000-00003F230000}"/>
    <cellStyle name="Normal 2 3 2 8 11" xfId="9972" xr:uid="{00000000-0005-0000-0000-000040230000}"/>
    <cellStyle name="Normal 2 3 2 8 12" xfId="9973" xr:uid="{00000000-0005-0000-0000-000041230000}"/>
    <cellStyle name="Normal 2 3 2 8 13" xfId="9974" xr:uid="{00000000-0005-0000-0000-000042230000}"/>
    <cellStyle name="Normal 2 3 2 8 14" xfId="9975" xr:uid="{00000000-0005-0000-0000-000043230000}"/>
    <cellStyle name="Normal 2 3 2 8 15" xfId="9976" xr:uid="{00000000-0005-0000-0000-000044230000}"/>
    <cellStyle name="Normal 2 3 2 8 16" xfId="9977" xr:uid="{00000000-0005-0000-0000-000045230000}"/>
    <cellStyle name="Normal 2 3 2 8 17" xfId="9978" xr:uid="{00000000-0005-0000-0000-000046230000}"/>
    <cellStyle name="Normal 2 3 2 8 2" xfId="9979" xr:uid="{00000000-0005-0000-0000-000047230000}"/>
    <cellStyle name="Normal 2 3 2 8 3" xfId="9980" xr:uid="{00000000-0005-0000-0000-000048230000}"/>
    <cellStyle name="Normal 2 3 2 8 4" xfId="9981" xr:uid="{00000000-0005-0000-0000-000049230000}"/>
    <cellStyle name="Normal 2 3 2 8 5" xfId="9982" xr:uid="{00000000-0005-0000-0000-00004A230000}"/>
    <cellStyle name="Normal 2 3 2 8 6" xfId="9983" xr:uid="{00000000-0005-0000-0000-00004B230000}"/>
    <cellStyle name="Normal 2 3 2 8 7" xfId="9984" xr:uid="{00000000-0005-0000-0000-00004C230000}"/>
    <cellStyle name="Normal 2 3 2 8 8" xfId="9985" xr:uid="{00000000-0005-0000-0000-00004D230000}"/>
    <cellStyle name="Normal 2 3 2 8 9" xfId="9986" xr:uid="{00000000-0005-0000-0000-00004E230000}"/>
    <cellStyle name="Normal 2 3 2 80" xfId="9987" xr:uid="{00000000-0005-0000-0000-00004F230000}"/>
    <cellStyle name="Normal 2 3 2 81" xfId="9988" xr:uid="{00000000-0005-0000-0000-000050230000}"/>
    <cellStyle name="Normal 2 3 2 82" xfId="9989" xr:uid="{00000000-0005-0000-0000-000051230000}"/>
    <cellStyle name="Normal 2 3 2 83" xfId="9990" xr:uid="{00000000-0005-0000-0000-000052230000}"/>
    <cellStyle name="Normal 2 3 2 84" xfId="9991" xr:uid="{00000000-0005-0000-0000-000053230000}"/>
    <cellStyle name="Normal 2 3 2 9" xfId="9992" xr:uid="{00000000-0005-0000-0000-000054230000}"/>
    <cellStyle name="Normal 2 3 2_ELEC SAP FCST UPLOAD" xfId="976" xr:uid="{00000000-0005-0000-0000-000055230000}"/>
    <cellStyle name="Normal 2 3 20" xfId="9993" xr:uid="{00000000-0005-0000-0000-000056230000}"/>
    <cellStyle name="Normal 2 3 21" xfId="9994" xr:uid="{00000000-0005-0000-0000-000057230000}"/>
    <cellStyle name="Normal 2 3 22" xfId="9995" xr:uid="{00000000-0005-0000-0000-000058230000}"/>
    <cellStyle name="Normal 2 3 23" xfId="9996" xr:uid="{00000000-0005-0000-0000-000059230000}"/>
    <cellStyle name="Normal 2 3 24" xfId="9997" xr:uid="{00000000-0005-0000-0000-00005A230000}"/>
    <cellStyle name="Normal 2 3 25" xfId="9998" xr:uid="{00000000-0005-0000-0000-00005B230000}"/>
    <cellStyle name="Normal 2 3 26" xfId="9999" xr:uid="{00000000-0005-0000-0000-00005C230000}"/>
    <cellStyle name="Normal 2 3 27" xfId="10000" xr:uid="{00000000-0005-0000-0000-00005D230000}"/>
    <cellStyle name="Normal 2 3 28" xfId="10001" xr:uid="{00000000-0005-0000-0000-00005E230000}"/>
    <cellStyle name="Normal 2 3 29" xfId="10002" xr:uid="{00000000-0005-0000-0000-00005F230000}"/>
    <cellStyle name="Normal 2 3 3" xfId="977" xr:uid="{00000000-0005-0000-0000-000060230000}"/>
    <cellStyle name="Normal 2 3 3 10" xfId="10003" xr:uid="{00000000-0005-0000-0000-000061230000}"/>
    <cellStyle name="Normal 2 3 3 11" xfId="10004" xr:uid="{00000000-0005-0000-0000-000062230000}"/>
    <cellStyle name="Normal 2 3 3 12" xfId="10005" xr:uid="{00000000-0005-0000-0000-000063230000}"/>
    <cellStyle name="Normal 2 3 3 13" xfId="10006" xr:uid="{00000000-0005-0000-0000-000064230000}"/>
    <cellStyle name="Normal 2 3 3 14" xfId="10007" xr:uid="{00000000-0005-0000-0000-000065230000}"/>
    <cellStyle name="Normal 2 3 3 15" xfId="10008" xr:uid="{00000000-0005-0000-0000-000066230000}"/>
    <cellStyle name="Normal 2 3 3 16" xfId="10009" xr:uid="{00000000-0005-0000-0000-000067230000}"/>
    <cellStyle name="Normal 2 3 3 17" xfId="10010" xr:uid="{00000000-0005-0000-0000-000068230000}"/>
    <cellStyle name="Normal 2 3 3 18" xfId="10011" xr:uid="{00000000-0005-0000-0000-000069230000}"/>
    <cellStyle name="Normal 2 3 3 19" xfId="10012" xr:uid="{00000000-0005-0000-0000-00006A230000}"/>
    <cellStyle name="Normal 2 3 3 2" xfId="978" xr:uid="{00000000-0005-0000-0000-00006B230000}"/>
    <cellStyle name="Normal 2 3 3 2 10" xfId="10013" xr:uid="{00000000-0005-0000-0000-00006C230000}"/>
    <cellStyle name="Normal 2 3 3 2 11" xfId="10014" xr:uid="{00000000-0005-0000-0000-00006D230000}"/>
    <cellStyle name="Normal 2 3 3 2 12" xfId="10015" xr:uid="{00000000-0005-0000-0000-00006E230000}"/>
    <cellStyle name="Normal 2 3 3 2 13" xfId="10016" xr:uid="{00000000-0005-0000-0000-00006F230000}"/>
    <cellStyle name="Normal 2 3 3 2 14" xfId="10017" xr:uid="{00000000-0005-0000-0000-000070230000}"/>
    <cellStyle name="Normal 2 3 3 2 15" xfId="10018" xr:uid="{00000000-0005-0000-0000-000071230000}"/>
    <cellStyle name="Normal 2 3 3 2 16" xfId="10019" xr:uid="{00000000-0005-0000-0000-000072230000}"/>
    <cellStyle name="Normal 2 3 3 2 17" xfId="10020" xr:uid="{00000000-0005-0000-0000-000073230000}"/>
    <cellStyle name="Normal 2 3 3 2 18" xfId="10021" xr:uid="{00000000-0005-0000-0000-000074230000}"/>
    <cellStyle name="Normal 2 3 3 2 19" xfId="10022" xr:uid="{00000000-0005-0000-0000-000075230000}"/>
    <cellStyle name="Normal 2 3 3 2 2" xfId="979" xr:uid="{00000000-0005-0000-0000-000076230000}"/>
    <cellStyle name="Normal 2 3 3 2 2 10" xfId="10023" xr:uid="{00000000-0005-0000-0000-000077230000}"/>
    <cellStyle name="Normal 2 3 3 2 2 11" xfId="10024" xr:uid="{00000000-0005-0000-0000-000078230000}"/>
    <cellStyle name="Normal 2 3 3 2 2 12" xfId="10025" xr:uid="{00000000-0005-0000-0000-000079230000}"/>
    <cellStyle name="Normal 2 3 3 2 2 13" xfId="10026" xr:uid="{00000000-0005-0000-0000-00007A230000}"/>
    <cellStyle name="Normal 2 3 3 2 2 14" xfId="10027" xr:uid="{00000000-0005-0000-0000-00007B230000}"/>
    <cellStyle name="Normal 2 3 3 2 2 15" xfId="10028" xr:uid="{00000000-0005-0000-0000-00007C230000}"/>
    <cellStyle name="Normal 2 3 3 2 2 16" xfId="10029" xr:uid="{00000000-0005-0000-0000-00007D230000}"/>
    <cellStyle name="Normal 2 3 3 2 2 17" xfId="10030" xr:uid="{00000000-0005-0000-0000-00007E230000}"/>
    <cellStyle name="Normal 2 3 3 2 2 18" xfId="10031" xr:uid="{00000000-0005-0000-0000-00007F230000}"/>
    <cellStyle name="Normal 2 3 3 2 2 2" xfId="10032" xr:uid="{00000000-0005-0000-0000-000080230000}"/>
    <cellStyle name="Normal 2 3 3 2 2 3" xfId="10033" xr:uid="{00000000-0005-0000-0000-000081230000}"/>
    <cellStyle name="Normal 2 3 3 2 2 4" xfId="10034" xr:uid="{00000000-0005-0000-0000-000082230000}"/>
    <cellStyle name="Normal 2 3 3 2 2 5" xfId="10035" xr:uid="{00000000-0005-0000-0000-000083230000}"/>
    <cellStyle name="Normal 2 3 3 2 2 6" xfId="10036" xr:uid="{00000000-0005-0000-0000-000084230000}"/>
    <cellStyle name="Normal 2 3 3 2 2 7" xfId="10037" xr:uid="{00000000-0005-0000-0000-000085230000}"/>
    <cellStyle name="Normal 2 3 3 2 2 8" xfId="10038" xr:uid="{00000000-0005-0000-0000-000086230000}"/>
    <cellStyle name="Normal 2 3 3 2 2 9" xfId="10039" xr:uid="{00000000-0005-0000-0000-000087230000}"/>
    <cellStyle name="Normal 2 3 3 2 3" xfId="980" xr:uid="{00000000-0005-0000-0000-000088230000}"/>
    <cellStyle name="Normal 2 3 3 2 4" xfId="10040" xr:uid="{00000000-0005-0000-0000-000089230000}"/>
    <cellStyle name="Normal 2 3 3 2 5" xfId="10041" xr:uid="{00000000-0005-0000-0000-00008A230000}"/>
    <cellStyle name="Normal 2 3 3 2 6" xfId="10042" xr:uid="{00000000-0005-0000-0000-00008B230000}"/>
    <cellStyle name="Normal 2 3 3 2 7" xfId="10043" xr:uid="{00000000-0005-0000-0000-00008C230000}"/>
    <cellStyle name="Normal 2 3 3 2 8" xfId="10044" xr:uid="{00000000-0005-0000-0000-00008D230000}"/>
    <cellStyle name="Normal 2 3 3 2 9" xfId="10045" xr:uid="{00000000-0005-0000-0000-00008E230000}"/>
    <cellStyle name="Normal 2 3 3 2_ELEC SAP FCST UPLOAD" xfId="981" xr:uid="{00000000-0005-0000-0000-00008F230000}"/>
    <cellStyle name="Normal 2 3 3 20" xfId="10046" xr:uid="{00000000-0005-0000-0000-000090230000}"/>
    <cellStyle name="Normal 2 3 3 21" xfId="10047" xr:uid="{00000000-0005-0000-0000-000091230000}"/>
    <cellStyle name="Normal 2 3 3 22" xfId="10048" xr:uid="{00000000-0005-0000-0000-000092230000}"/>
    <cellStyle name="Normal 2 3 3 23" xfId="10049" xr:uid="{00000000-0005-0000-0000-000093230000}"/>
    <cellStyle name="Normal 2 3 3 24" xfId="10050" xr:uid="{00000000-0005-0000-0000-000094230000}"/>
    <cellStyle name="Normal 2 3 3 25" xfId="10051" xr:uid="{00000000-0005-0000-0000-000095230000}"/>
    <cellStyle name="Normal 2 3 3 26" xfId="10052" xr:uid="{00000000-0005-0000-0000-000096230000}"/>
    <cellStyle name="Normal 2 3 3 27" xfId="10053" xr:uid="{00000000-0005-0000-0000-000097230000}"/>
    <cellStyle name="Normal 2 3 3 28" xfId="10054" xr:uid="{00000000-0005-0000-0000-000098230000}"/>
    <cellStyle name="Normal 2 3 3 29" xfId="10055" xr:uid="{00000000-0005-0000-0000-000099230000}"/>
    <cellStyle name="Normal 2 3 3 3" xfId="982" xr:uid="{00000000-0005-0000-0000-00009A230000}"/>
    <cellStyle name="Normal 2 3 3 30" xfId="10056" xr:uid="{00000000-0005-0000-0000-00009B230000}"/>
    <cellStyle name="Normal 2 3 3 31" xfId="10057" xr:uid="{00000000-0005-0000-0000-00009C230000}"/>
    <cellStyle name="Normal 2 3 3 32" xfId="10058" xr:uid="{00000000-0005-0000-0000-00009D230000}"/>
    <cellStyle name="Normal 2 3 3 33" xfId="10059" xr:uid="{00000000-0005-0000-0000-00009E230000}"/>
    <cellStyle name="Normal 2 3 3 34" xfId="10060" xr:uid="{00000000-0005-0000-0000-00009F230000}"/>
    <cellStyle name="Normal 2 3 3 35" xfId="10061" xr:uid="{00000000-0005-0000-0000-0000A0230000}"/>
    <cellStyle name="Normal 2 3 3 36" xfId="10062" xr:uid="{00000000-0005-0000-0000-0000A1230000}"/>
    <cellStyle name="Normal 2 3 3 37" xfId="10063" xr:uid="{00000000-0005-0000-0000-0000A2230000}"/>
    <cellStyle name="Normal 2 3 3 38" xfId="10064" xr:uid="{00000000-0005-0000-0000-0000A3230000}"/>
    <cellStyle name="Normal 2 3 3 39" xfId="10065" xr:uid="{00000000-0005-0000-0000-0000A4230000}"/>
    <cellStyle name="Normal 2 3 3 4" xfId="983" xr:uid="{00000000-0005-0000-0000-0000A5230000}"/>
    <cellStyle name="Normal 2 3 3 40" xfId="10066" xr:uid="{00000000-0005-0000-0000-0000A6230000}"/>
    <cellStyle name="Normal 2 3 3 41" xfId="10067" xr:uid="{00000000-0005-0000-0000-0000A7230000}"/>
    <cellStyle name="Normal 2 3 3 42" xfId="10068" xr:uid="{00000000-0005-0000-0000-0000A8230000}"/>
    <cellStyle name="Normal 2 3 3 43" xfId="10069" xr:uid="{00000000-0005-0000-0000-0000A9230000}"/>
    <cellStyle name="Normal 2 3 3 44" xfId="10070" xr:uid="{00000000-0005-0000-0000-0000AA230000}"/>
    <cellStyle name="Normal 2 3 3 45" xfId="10071" xr:uid="{00000000-0005-0000-0000-0000AB230000}"/>
    <cellStyle name="Normal 2 3 3 46" xfId="10072" xr:uid="{00000000-0005-0000-0000-0000AC230000}"/>
    <cellStyle name="Normal 2 3 3 47" xfId="10073" xr:uid="{00000000-0005-0000-0000-0000AD230000}"/>
    <cellStyle name="Normal 2 3 3 48" xfId="10074" xr:uid="{00000000-0005-0000-0000-0000AE230000}"/>
    <cellStyle name="Normal 2 3 3 49" xfId="10075" xr:uid="{00000000-0005-0000-0000-0000AF230000}"/>
    <cellStyle name="Normal 2 3 3 5" xfId="984" xr:uid="{00000000-0005-0000-0000-0000B0230000}"/>
    <cellStyle name="Normal 2 3 3 50" xfId="10076" xr:uid="{00000000-0005-0000-0000-0000B1230000}"/>
    <cellStyle name="Normal 2 3 3 51" xfId="10077" xr:uid="{00000000-0005-0000-0000-0000B2230000}"/>
    <cellStyle name="Normal 2 3 3 52" xfId="10078" xr:uid="{00000000-0005-0000-0000-0000B3230000}"/>
    <cellStyle name="Normal 2 3 3 53" xfId="10079" xr:uid="{00000000-0005-0000-0000-0000B4230000}"/>
    <cellStyle name="Normal 2 3 3 54" xfId="10080" xr:uid="{00000000-0005-0000-0000-0000B5230000}"/>
    <cellStyle name="Normal 2 3 3 55" xfId="10081" xr:uid="{00000000-0005-0000-0000-0000B6230000}"/>
    <cellStyle name="Normal 2 3 3 56" xfId="10082" xr:uid="{00000000-0005-0000-0000-0000B7230000}"/>
    <cellStyle name="Normal 2 3 3 57" xfId="10083" xr:uid="{00000000-0005-0000-0000-0000B8230000}"/>
    <cellStyle name="Normal 2 3 3 58" xfId="10084" xr:uid="{00000000-0005-0000-0000-0000B9230000}"/>
    <cellStyle name="Normal 2 3 3 59" xfId="10085" xr:uid="{00000000-0005-0000-0000-0000BA230000}"/>
    <cellStyle name="Normal 2 3 3 6" xfId="985" xr:uid="{00000000-0005-0000-0000-0000BB230000}"/>
    <cellStyle name="Normal 2 3 3 60" xfId="10086" xr:uid="{00000000-0005-0000-0000-0000BC230000}"/>
    <cellStyle name="Normal 2 3 3 61" xfId="10087" xr:uid="{00000000-0005-0000-0000-0000BD230000}"/>
    <cellStyle name="Normal 2 3 3 62" xfId="10088" xr:uid="{00000000-0005-0000-0000-0000BE230000}"/>
    <cellStyle name="Normal 2 3 3 63" xfId="10089" xr:uid="{00000000-0005-0000-0000-0000BF230000}"/>
    <cellStyle name="Normal 2 3 3 64" xfId="10090" xr:uid="{00000000-0005-0000-0000-0000C0230000}"/>
    <cellStyle name="Normal 2 3 3 65" xfId="10091" xr:uid="{00000000-0005-0000-0000-0000C1230000}"/>
    <cellStyle name="Normal 2 3 3 66" xfId="10092" xr:uid="{00000000-0005-0000-0000-0000C2230000}"/>
    <cellStyle name="Normal 2 3 3 67" xfId="10093" xr:uid="{00000000-0005-0000-0000-0000C3230000}"/>
    <cellStyle name="Normal 2 3 3 68" xfId="10094" xr:uid="{00000000-0005-0000-0000-0000C4230000}"/>
    <cellStyle name="Normal 2 3 3 69" xfId="10095" xr:uid="{00000000-0005-0000-0000-0000C5230000}"/>
    <cellStyle name="Normal 2 3 3 7" xfId="10096" xr:uid="{00000000-0005-0000-0000-0000C6230000}"/>
    <cellStyle name="Normal 2 3 3 7 10" xfId="10097" xr:uid="{00000000-0005-0000-0000-0000C7230000}"/>
    <cellStyle name="Normal 2 3 3 7 11" xfId="10098" xr:uid="{00000000-0005-0000-0000-0000C8230000}"/>
    <cellStyle name="Normal 2 3 3 7 12" xfId="10099" xr:uid="{00000000-0005-0000-0000-0000C9230000}"/>
    <cellStyle name="Normal 2 3 3 7 13" xfId="10100" xr:uid="{00000000-0005-0000-0000-0000CA230000}"/>
    <cellStyle name="Normal 2 3 3 7 14" xfId="10101" xr:uid="{00000000-0005-0000-0000-0000CB230000}"/>
    <cellStyle name="Normal 2 3 3 7 15" xfId="10102" xr:uid="{00000000-0005-0000-0000-0000CC230000}"/>
    <cellStyle name="Normal 2 3 3 7 16" xfId="10103" xr:uid="{00000000-0005-0000-0000-0000CD230000}"/>
    <cellStyle name="Normal 2 3 3 7 17" xfId="10104" xr:uid="{00000000-0005-0000-0000-0000CE230000}"/>
    <cellStyle name="Normal 2 3 3 7 2" xfId="10105" xr:uid="{00000000-0005-0000-0000-0000CF230000}"/>
    <cellStyle name="Normal 2 3 3 7 3" xfId="10106" xr:uid="{00000000-0005-0000-0000-0000D0230000}"/>
    <cellStyle name="Normal 2 3 3 7 4" xfId="10107" xr:uid="{00000000-0005-0000-0000-0000D1230000}"/>
    <cellStyle name="Normal 2 3 3 7 5" xfId="10108" xr:uid="{00000000-0005-0000-0000-0000D2230000}"/>
    <cellStyle name="Normal 2 3 3 7 6" xfId="10109" xr:uid="{00000000-0005-0000-0000-0000D3230000}"/>
    <cellStyle name="Normal 2 3 3 7 7" xfId="10110" xr:uid="{00000000-0005-0000-0000-0000D4230000}"/>
    <cellStyle name="Normal 2 3 3 7 8" xfId="10111" xr:uid="{00000000-0005-0000-0000-0000D5230000}"/>
    <cellStyle name="Normal 2 3 3 7 9" xfId="10112" xr:uid="{00000000-0005-0000-0000-0000D6230000}"/>
    <cellStyle name="Normal 2 3 3 70" xfId="10113" xr:uid="{00000000-0005-0000-0000-0000D7230000}"/>
    <cellStyle name="Normal 2 3 3 71" xfId="10114" xr:uid="{00000000-0005-0000-0000-0000D8230000}"/>
    <cellStyle name="Normal 2 3 3 72" xfId="10115" xr:uid="{00000000-0005-0000-0000-0000D9230000}"/>
    <cellStyle name="Normal 2 3 3 73" xfId="10116" xr:uid="{00000000-0005-0000-0000-0000DA230000}"/>
    <cellStyle name="Normal 2 3 3 74" xfId="10117" xr:uid="{00000000-0005-0000-0000-0000DB230000}"/>
    <cellStyle name="Normal 2 3 3 75" xfId="10118" xr:uid="{00000000-0005-0000-0000-0000DC230000}"/>
    <cellStyle name="Normal 2 3 3 76" xfId="10119" xr:uid="{00000000-0005-0000-0000-0000DD230000}"/>
    <cellStyle name="Normal 2 3 3 77" xfId="10120" xr:uid="{00000000-0005-0000-0000-0000DE230000}"/>
    <cellStyle name="Normal 2 3 3 78" xfId="10121" xr:uid="{00000000-0005-0000-0000-0000DF230000}"/>
    <cellStyle name="Normal 2 3 3 79" xfId="10122" xr:uid="{00000000-0005-0000-0000-0000E0230000}"/>
    <cellStyle name="Normal 2 3 3 8" xfId="10123" xr:uid="{00000000-0005-0000-0000-0000E1230000}"/>
    <cellStyle name="Normal 2 3 3 80" xfId="10124" xr:uid="{00000000-0005-0000-0000-0000E2230000}"/>
    <cellStyle name="Normal 2 3 3 81" xfId="10125" xr:uid="{00000000-0005-0000-0000-0000E3230000}"/>
    <cellStyle name="Normal 2 3 3 82" xfId="10126" xr:uid="{00000000-0005-0000-0000-0000E4230000}"/>
    <cellStyle name="Normal 2 3 3 83" xfId="10127" xr:uid="{00000000-0005-0000-0000-0000E5230000}"/>
    <cellStyle name="Normal 2 3 3 9" xfId="10128" xr:uid="{00000000-0005-0000-0000-0000E6230000}"/>
    <cellStyle name="Normal 2 3 3_ELEC SAP FCST UPLOAD" xfId="986" xr:uid="{00000000-0005-0000-0000-0000E7230000}"/>
    <cellStyle name="Normal 2 3 30" xfId="10129" xr:uid="{00000000-0005-0000-0000-0000E8230000}"/>
    <cellStyle name="Normal 2 3 31" xfId="10130" xr:uid="{00000000-0005-0000-0000-0000E9230000}"/>
    <cellStyle name="Normal 2 3 32" xfId="10131" xr:uid="{00000000-0005-0000-0000-0000EA230000}"/>
    <cellStyle name="Normal 2 3 33" xfId="10132" xr:uid="{00000000-0005-0000-0000-0000EB230000}"/>
    <cellStyle name="Normal 2 3 34" xfId="10133" xr:uid="{00000000-0005-0000-0000-0000EC230000}"/>
    <cellStyle name="Normal 2 3 35" xfId="10134" xr:uid="{00000000-0005-0000-0000-0000ED230000}"/>
    <cellStyle name="Normal 2 3 36" xfId="10135" xr:uid="{00000000-0005-0000-0000-0000EE230000}"/>
    <cellStyle name="Normal 2 3 37" xfId="10136" xr:uid="{00000000-0005-0000-0000-0000EF230000}"/>
    <cellStyle name="Normal 2 3 38" xfId="10137" xr:uid="{00000000-0005-0000-0000-0000F0230000}"/>
    <cellStyle name="Normal 2 3 39" xfId="10138" xr:uid="{00000000-0005-0000-0000-0000F1230000}"/>
    <cellStyle name="Normal 2 3 4" xfId="987" xr:uid="{00000000-0005-0000-0000-0000F2230000}"/>
    <cellStyle name="Normal 2 3 4 10" xfId="10139" xr:uid="{00000000-0005-0000-0000-0000F3230000}"/>
    <cellStyle name="Normal 2 3 4 11" xfId="10140" xr:uid="{00000000-0005-0000-0000-0000F4230000}"/>
    <cellStyle name="Normal 2 3 4 12" xfId="10141" xr:uid="{00000000-0005-0000-0000-0000F5230000}"/>
    <cellStyle name="Normal 2 3 4 13" xfId="10142" xr:uid="{00000000-0005-0000-0000-0000F6230000}"/>
    <cellStyle name="Normal 2 3 4 14" xfId="10143" xr:uid="{00000000-0005-0000-0000-0000F7230000}"/>
    <cellStyle name="Normal 2 3 4 15" xfId="10144" xr:uid="{00000000-0005-0000-0000-0000F8230000}"/>
    <cellStyle name="Normal 2 3 4 16" xfId="10145" xr:uid="{00000000-0005-0000-0000-0000F9230000}"/>
    <cellStyle name="Normal 2 3 4 17" xfId="10146" xr:uid="{00000000-0005-0000-0000-0000FA230000}"/>
    <cellStyle name="Normal 2 3 4 18" xfId="10147" xr:uid="{00000000-0005-0000-0000-0000FB230000}"/>
    <cellStyle name="Normal 2 3 4 19" xfId="10148" xr:uid="{00000000-0005-0000-0000-0000FC230000}"/>
    <cellStyle name="Normal 2 3 4 2" xfId="988" xr:uid="{00000000-0005-0000-0000-0000FD230000}"/>
    <cellStyle name="Normal 2 3 4 2 10" xfId="10149" xr:uid="{00000000-0005-0000-0000-0000FE230000}"/>
    <cellStyle name="Normal 2 3 4 2 11" xfId="10150" xr:uid="{00000000-0005-0000-0000-0000FF230000}"/>
    <cellStyle name="Normal 2 3 4 2 12" xfId="10151" xr:uid="{00000000-0005-0000-0000-000000240000}"/>
    <cellStyle name="Normal 2 3 4 2 13" xfId="10152" xr:uid="{00000000-0005-0000-0000-000001240000}"/>
    <cellStyle name="Normal 2 3 4 2 14" xfId="10153" xr:uid="{00000000-0005-0000-0000-000002240000}"/>
    <cellStyle name="Normal 2 3 4 2 15" xfId="10154" xr:uid="{00000000-0005-0000-0000-000003240000}"/>
    <cellStyle name="Normal 2 3 4 2 16" xfId="10155" xr:uid="{00000000-0005-0000-0000-000004240000}"/>
    <cellStyle name="Normal 2 3 4 2 17" xfId="10156" xr:uid="{00000000-0005-0000-0000-000005240000}"/>
    <cellStyle name="Normal 2 3 4 2 18" xfId="10157" xr:uid="{00000000-0005-0000-0000-000006240000}"/>
    <cellStyle name="Normal 2 3 4 2 2" xfId="10158" xr:uid="{00000000-0005-0000-0000-000007240000}"/>
    <cellStyle name="Normal 2 3 4 2 3" xfId="10159" xr:uid="{00000000-0005-0000-0000-000008240000}"/>
    <cellStyle name="Normal 2 3 4 2 4" xfId="10160" xr:uid="{00000000-0005-0000-0000-000009240000}"/>
    <cellStyle name="Normal 2 3 4 2 5" xfId="10161" xr:uid="{00000000-0005-0000-0000-00000A240000}"/>
    <cellStyle name="Normal 2 3 4 2 6" xfId="10162" xr:uid="{00000000-0005-0000-0000-00000B240000}"/>
    <cellStyle name="Normal 2 3 4 2 7" xfId="10163" xr:uid="{00000000-0005-0000-0000-00000C240000}"/>
    <cellStyle name="Normal 2 3 4 2 8" xfId="10164" xr:uid="{00000000-0005-0000-0000-00000D240000}"/>
    <cellStyle name="Normal 2 3 4 2 9" xfId="10165" xr:uid="{00000000-0005-0000-0000-00000E240000}"/>
    <cellStyle name="Normal 2 3 4 20" xfId="10166" xr:uid="{00000000-0005-0000-0000-00000F240000}"/>
    <cellStyle name="Normal 2 3 4 21" xfId="10167" xr:uid="{00000000-0005-0000-0000-000010240000}"/>
    <cellStyle name="Normal 2 3 4 22" xfId="10168" xr:uid="{00000000-0005-0000-0000-000011240000}"/>
    <cellStyle name="Normal 2 3 4 23" xfId="10169" xr:uid="{00000000-0005-0000-0000-000012240000}"/>
    <cellStyle name="Normal 2 3 4 24" xfId="10170" xr:uid="{00000000-0005-0000-0000-000013240000}"/>
    <cellStyle name="Normal 2 3 4 25" xfId="10171" xr:uid="{00000000-0005-0000-0000-000014240000}"/>
    <cellStyle name="Normal 2 3 4 26" xfId="10172" xr:uid="{00000000-0005-0000-0000-000015240000}"/>
    <cellStyle name="Normal 2 3 4 27" xfId="10173" xr:uid="{00000000-0005-0000-0000-000016240000}"/>
    <cellStyle name="Normal 2 3 4 28" xfId="10174" xr:uid="{00000000-0005-0000-0000-000017240000}"/>
    <cellStyle name="Normal 2 3 4 29" xfId="10175" xr:uid="{00000000-0005-0000-0000-000018240000}"/>
    <cellStyle name="Normal 2 3 4 3" xfId="989" xr:uid="{00000000-0005-0000-0000-000019240000}"/>
    <cellStyle name="Normal 2 3 4 30" xfId="10176" xr:uid="{00000000-0005-0000-0000-00001A240000}"/>
    <cellStyle name="Normal 2 3 4 31" xfId="10177" xr:uid="{00000000-0005-0000-0000-00001B240000}"/>
    <cellStyle name="Normal 2 3 4 32" xfId="10178" xr:uid="{00000000-0005-0000-0000-00001C240000}"/>
    <cellStyle name="Normal 2 3 4 33" xfId="10179" xr:uid="{00000000-0005-0000-0000-00001D240000}"/>
    <cellStyle name="Normal 2 3 4 34" xfId="10180" xr:uid="{00000000-0005-0000-0000-00001E240000}"/>
    <cellStyle name="Normal 2 3 4 35" xfId="10181" xr:uid="{00000000-0005-0000-0000-00001F240000}"/>
    <cellStyle name="Normal 2 3 4 36" xfId="10182" xr:uid="{00000000-0005-0000-0000-000020240000}"/>
    <cellStyle name="Normal 2 3 4 37" xfId="10183" xr:uid="{00000000-0005-0000-0000-000021240000}"/>
    <cellStyle name="Normal 2 3 4 38" xfId="10184" xr:uid="{00000000-0005-0000-0000-000022240000}"/>
    <cellStyle name="Normal 2 3 4 39" xfId="10185" xr:uid="{00000000-0005-0000-0000-000023240000}"/>
    <cellStyle name="Normal 2 3 4 4" xfId="10186" xr:uid="{00000000-0005-0000-0000-000024240000}"/>
    <cellStyle name="Normal 2 3 4 4 10" xfId="10187" xr:uid="{00000000-0005-0000-0000-000025240000}"/>
    <cellStyle name="Normal 2 3 4 4 11" xfId="10188" xr:uid="{00000000-0005-0000-0000-000026240000}"/>
    <cellStyle name="Normal 2 3 4 4 12" xfId="10189" xr:uid="{00000000-0005-0000-0000-000027240000}"/>
    <cellStyle name="Normal 2 3 4 4 13" xfId="10190" xr:uid="{00000000-0005-0000-0000-000028240000}"/>
    <cellStyle name="Normal 2 3 4 4 14" xfId="10191" xr:uid="{00000000-0005-0000-0000-000029240000}"/>
    <cellStyle name="Normal 2 3 4 4 15" xfId="10192" xr:uid="{00000000-0005-0000-0000-00002A240000}"/>
    <cellStyle name="Normal 2 3 4 4 16" xfId="10193" xr:uid="{00000000-0005-0000-0000-00002B240000}"/>
    <cellStyle name="Normal 2 3 4 4 17" xfId="10194" xr:uid="{00000000-0005-0000-0000-00002C240000}"/>
    <cellStyle name="Normal 2 3 4 4 2" xfId="10195" xr:uid="{00000000-0005-0000-0000-00002D240000}"/>
    <cellStyle name="Normal 2 3 4 4 3" xfId="10196" xr:uid="{00000000-0005-0000-0000-00002E240000}"/>
    <cellStyle name="Normal 2 3 4 4 4" xfId="10197" xr:uid="{00000000-0005-0000-0000-00002F240000}"/>
    <cellStyle name="Normal 2 3 4 4 5" xfId="10198" xr:uid="{00000000-0005-0000-0000-000030240000}"/>
    <cellStyle name="Normal 2 3 4 4 6" xfId="10199" xr:uid="{00000000-0005-0000-0000-000031240000}"/>
    <cellStyle name="Normal 2 3 4 4 7" xfId="10200" xr:uid="{00000000-0005-0000-0000-000032240000}"/>
    <cellStyle name="Normal 2 3 4 4 8" xfId="10201" xr:uid="{00000000-0005-0000-0000-000033240000}"/>
    <cellStyle name="Normal 2 3 4 4 9" xfId="10202" xr:uid="{00000000-0005-0000-0000-000034240000}"/>
    <cellStyle name="Normal 2 3 4 40" xfId="10203" xr:uid="{00000000-0005-0000-0000-000035240000}"/>
    <cellStyle name="Normal 2 3 4 41" xfId="10204" xr:uid="{00000000-0005-0000-0000-000036240000}"/>
    <cellStyle name="Normal 2 3 4 42" xfId="10205" xr:uid="{00000000-0005-0000-0000-000037240000}"/>
    <cellStyle name="Normal 2 3 4 43" xfId="10206" xr:uid="{00000000-0005-0000-0000-000038240000}"/>
    <cellStyle name="Normal 2 3 4 44" xfId="10207" xr:uid="{00000000-0005-0000-0000-000039240000}"/>
    <cellStyle name="Normal 2 3 4 45" xfId="10208" xr:uid="{00000000-0005-0000-0000-00003A240000}"/>
    <cellStyle name="Normal 2 3 4 46" xfId="10209" xr:uid="{00000000-0005-0000-0000-00003B240000}"/>
    <cellStyle name="Normal 2 3 4 47" xfId="10210" xr:uid="{00000000-0005-0000-0000-00003C240000}"/>
    <cellStyle name="Normal 2 3 4 48" xfId="10211" xr:uid="{00000000-0005-0000-0000-00003D240000}"/>
    <cellStyle name="Normal 2 3 4 49" xfId="10212" xr:uid="{00000000-0005-0000-0000-00003E240000}"/>
    <cellStyle name="Normal 2 3 4 5" xfId="10213" xr:uid="{00000000-0005-0000-0000-00003F240000}"/>
    <cellStyle name="Normal 2 3 4 50" xfId="10214" xr:uid="{00000000-0005-0000-0000-000040240000}"/>
    <cellStyle name="Normal 2 3 4 51" xfId="10215" xr:uid="{00000000-0005-0000-0000-000041240000}"/>
    <cellStyle name="Normal 2 3 4 52" xfId="10216" xr:uid="{00000000-0005-0000-0000-000042240000}"/>
    <cellStyle name="Normal 2 3 4 53" xfId="10217" xr:uid="{00000000-0005-0000-0000-000043240000}"/>
    <cellStyle name="Normal 2 3 4 54" xfId="10218" xr:uid="{00000000-0005-0000-0000-000044240000}"/>
    <cellStyle name="Normal 2 3 4 55" xfId="10219" xr:uid="{00000000-0005-0000-0000-000045240000}"/>
    <cellStyle name="Normal 2 3 4 56" xfId="10220" xr:uid="{00000000-0005-0000-0000-000046240000}"/>
    <cellStyle name="Normal 2 3 4 57" xfId="10221" xr:uid="{00000000-0005-0000-0000-000047240000}"/>
    <cellStyle name="Normal 2 3 4 58" xfId="10222" xr:uid="{00000000-0005-0000-0000-000048240000}"/>
    <cellStyle name="Normal 2 3 4 59" xfId="10223" xr:uid="{00000000-0005-0000-0000-000049240000}"/>
    <cellStyle name="Normal 2 3 4 6" xfId="10224" xr:uid="{00000000-0005-0000-0000-00004A240000}"/>
    <cellStyle name="Normal 2 3 4 60" xfId="10225" xr:uid="{00000000-0005-0000-0000-00004B240000}"/>
    <cellStyle name="Normal 2 3 4 61" xfId="10226" xr:uid="{00000000-0005-0000-0000-00004C240000}"/>
    <cellStyle name="Normal 2 3 4 62" xfId="10227" xr:uid="{00000000-0005-0000-0000-00004D240000}"/>
    <cellStyle name="Normal 2 3 4 63" xfId="10228" xr:uid="{00000000-0005-0000-0000-00004E240000}"/>
    <cellStyle name="Normal 2 3 4 64" xfId="10229" xr:uid="{00000000-0005-0000-0000-00004F240000}"/>
    <cellStyle name="Normal 2 3 4 65" xfId="10230" xr:uid="{00000000-0005-0000-0000-000050240000}"/>
    <cellStyle name="Normal 2 3 4 66" xfId="10231" xr:uid="{00000000-0005-0000-0000-000051240000}"/>
    <cellStyle name="Normal 2 3 4 67" xfId="10232" xr:uid="{00000000-0005-0000-0000-000052240000}"/>
    <cellStyle name="Normal 2 3 4 68" xfId="10233" xr:uid="{00000000-0005-0000-0000-000053240000}"/>
    <cellStyle name="Normal 2 3 4 69" xfId="10234" xr:uid="{00000000-0005-0000-0000-000054240000}"/>
    <cellStyle name="Normal 2 3 4 7" xfId="10235" xr:uid="{00000000-0005-0000-0000-000055240000}"/>
    <cellStyle name="Normal 2 3 4 70" xfId="10236" xr:uid="{00000000-0005-0000-0000-000056240000}"/>
    <cellStyle name="Normal 2 3 4 71" xfId="10237" xr:uid="{00000000-0005-0000-0000-000057240000}"/>
    <cellStyle name="Normal 2 3 4 72" xfId="10238" xr:uid="{00000000-0005-0000-0000-000058240000}"/>
    <cellStyle name="Normal 2 3 4 73" xfId="10239" xr:uid="{00000000-0005-0000-0000-000059240000}"/>
    <cellStyle name="Normal 2 3 4 74" xfId="10240" xr:uid="{00000000-0005-0000-0000-00005A240000}"/>
    <cellStyle name="Normal 2 3 4 75" xfId="10241" xr:uid="{00000000-0005-0000-0000-00005B240000}"/>
    <cellStyle name="Normal 2 3 4 76" xfId="10242" xr:uid="{00000000-0005-0000-0000-00005C240000}"/>
    <cellStyle name="Normal 2 3 4 77" xfId="10243" xr:uid="{00000000-0005-0000-0000-00005D240000}"/>
    <cellStyle name="Normal 2 3 4 78" xfId="10244" xr:uid="{00000000-0005-0000-0000-00005E240000}"/>
    <cellStyle name="Normal 2 3 4 79" xfId="10245" xr:uid="{00000000-0005-0000-0000-00005F240000}"/>
    <cellStyle name="Normal 2 3 4 8" xfId="10246" xr:uid="{00000000-0005-0000-0000-000060240000}"/>
    <cellStyle name="Normal 2 3 4 80" xfId="10247" xr:uid="{00000000-0005-0000-0000-000061240000}"/>
    <cellStyle name="Normal 2 3 4 9" xfId="10248" xr:uid="{00000000-0005-0000-0000-000062240000}"/>
    <cellStyle name="Normal 2 3 4_ELEC SAP FCST UPLOAD" xfId="990" xr:uid="{00000000-0005-0000-0000-000063240000}"/>
    <cellStyle name="Normal 2 3 40" xfId="10249" xr:uid="{00000000-0005-0000-0000-000064240000}"/>
    <cellStyle name="Normal 2 3 41" xfId="10250" xr:uid="{00000000-0005-0000-0000-000065240000}"/>
    <cellStyle name="Normal 2 3 42" xfId="10251" xr:uid="{00000000-0005-0000-0000-000066240000}"/>
    <cellStyle name="Normal 2 3 43" xfId="10252" xr:uid="{00000000-0005-0000-0000-000067240000}"/>
    <cellStyle name="Normal 2 3 44" xfId="10253" xr:uid="{00000000-0005-0000-0000-000068240000}"/>
    <cellStyle name="Normal 2 3 45" xfId="10254" xr:uid="{00000000-0005-0000-0000-000069240000}"/>
    <cellStyle name="Normal 2 3 46" xfId="10255" xr:uid="{00000000-0005-0000-0000-00006A240000}"/>
    <cellStyle name="Normal 2 3 47" xfId="10256" xr:uid="{00000000-0005-0000-0000-00006B240000}"/>
    <cellStyle name="Normal 2 3 48" xfId="10257" xr:uid="{00000000-0005-0000-0000-00006C240000}"/>
    <cellStyle name="Normal 2 3 49" xfId="10258" xr:uid="{00000000-0005-0000-0000-00006D240000}"/>
    <cellStyle name="Normal 2 3 5" xfId="991" xr:uid="{00000000-0005-0000-0000-00006E240000}"/>
    <cellStyle name="Normal 2 3 50" xfId="10259" xr:uid="{00000000-0005-0000-0000-00006F240000}"/>
    <cellStyle name="Normal 2 3 51" xfId="10260" xr:uid="{00000000-0005-0000-0000-000070240000}"/>
    <cellStyle name="Normal 2 3 52" xfId="10261" xr:uid="{00000000-0005-0000-0000-000071240000}"/>
    <cellStyle name="Normal 2 3 53" xfId="10262" xr:uid="{00000000-0005-0000-0000-000072240000}"/>
    <cellStyle name="Normal 2 3 54" xfId="10263" xr:uid="{00000000-0005-0000-0000-000073240000}"/>
    <cellStyle name="Normal 2 3 55" xfId="10264" xr:uid="{00000000-0005-0000-0000-000074240000}"/>
    <cellStyle name="Normal 2 3 56" xfId="10265" xr:uid="{00000000-0005-0000-0000-000075240000}"/>
    <cellStyle name="Normal 2 3 57" xfId="10266" xr:uid="{00000000-0005-0000-0000-000076240000}"/>
    <cellStyle name="Normal 2 3 58" xfId="10267" xr:uid="{00000000-0005-0000-0000-000077240000}"/>
    <cellStyle name="Normal 2 3 59" xfId="10268" xr:uid="{00000000-0005-0000-0000-000078240000}"/>
    <cellStyle name="Normal 2 3 6" xfId="992" xr:uid="{00000000-0005-0000-0000-000079240000}"/>
    <cellStyle name="Normal 2 3 60" xfId="10269" xr:uid="{00000000-0005-0000-0000-00007A240000}"/>
    <cellStyle name="Normal 2 3 61" xfId="10270" xr:uid="{00000000-0005-0000-0000-00007B240000}"/>
    <cellStyle name="Normal 2 3 62" xfId="10271" xr:uid="{00000000-0005-0000-0000-00007C240000}"/>
    <cellStyle name="Normal 2 3 63" xfId="10272" xr:uid="{00000000-0005-0000-0000-00007D240000}"/>
    <cellStyle name="Normal 2 3 64" xfId="10273" xr:uid="{00000000-0005-0000-0000-00007E240000}"/>
    <cellStyle name="Normal 2 3 65" xfId="10274" xr:uid="{00000000-0005-0000-0000-00007F240000}"/>
    <cellStyle name="Normal 2 3 66" xfId="10275" xr:uid="{00000000-0005-0000-0000-000080240000}"/>
    <cellStyle name="Normal 2 3 67" xfId="10276" xr:uid="{00000000-0005-0000-0000-000081240000}"/>
    <cellStyle name="Normal 2 3 68" xfId="10277" xr:uid="{00000000-0005-0000-0000-000082240000}"/>
    <cellStyle name="Normal 2 3 69" xfId="10278" xr:uid="{00000000-0005-0000-0000-000083240000}"/>
    <cellStyle name="Normal 2 3 7" xfId="993" xr:uid="{00000000-0005-0000-0000-000084240000}"/>
    <cellStyle name="Normal 2 3 70" xfId="10279" xr:uid="{00000000-0005-0000-0000-000085240000}"/>
    <cellStyle name="Normal 2 3 71" xfId="10280" xr:uid="{00000000-0005-0000-0000-000086240000}"/>
    <cellStyle name="Normal 2 3 72" xfId="10281" xr:uid="{00000000-0005-0000-0000-000087240000}"/>
    <cellStyle name="Normal 2 3 73" xfId="10282" xr:uid="{00000000-0005-0000-0000-000088240000}"/>
    <cellStyle name="Normal 2 3 74" xfId="10283" xr:uid="{00000000-0005-0000-0000-000089240000}"/>
    <cellStyle name="Normal 2 3 75" xfId="10284" xr:uid="{00000000-0005-0000-0000-00008A240000}"/>
    <cellStyle name="Normal 2 3 76" xfId="10285" xr:uid="{00000000-0005-0000-0000-00008B240000}"/>
    <cellStyle name="Normal 2 3 77" xfId="10286" xr:uid="{00000000-0005-0000-0000-00008C240000}"/>
    <cellStyle name="Normal 2 3 78" xfId="10287" xr:uid="{00000000-0005-0000-0000-00008D240000}"/>
    <cellStyle name="Normal 2 3 79" xfId="10288" xr:uid="{00000000-0005-0000-0000-00008E240000}"/>
    <cellStyle name="Normal 2 3 8" xfId="10289" xr:uid="{00000000-0005-0000-0000-00008F240000}"/>
    <cellStyle name="Normal 2 3 8 10" xfId="10290" xr:uid="{00000000-0005-0000-0000-000090240000}"/>
    <cellStyle name="Normal 2 3 8 11" xfId="10291" xr:uid="{00000000-0005-0000-0000-000091240000}"/>
    <cellStyle name="Normal 2 3 8 12" xfId="10292" xr:uid="{00000000-0005-0000-0000-000092240000}"/>
    <cellStyle name="Normal 2 3 8 13" xfId="10293" xr:uid="{00000000-0005-0000-0000-000093240000}"/>
    <cellStyle name="Normal 2 3 8 14" xfId="10294" xr:uid="{00000000-0005-0000-0000-000094240000}"/>
    <cellStyle name="Normal 2 3 8 15" xfId="10295" xr:uid="{00000000-0005-0000-0000-000095240000}"/>
    <cellStyle name="Normal 2 3 8 16" xfId="10296" xr:uid="{00000000-0005-0000-0000-000096240000}"/>
    <cellStyle name="Normal 2 3 8 17" xfId="10297" xr:uid="{00000000-0005-0000-0000-000097240000}"/>
    <cellStyle name="Normal 2 3 8 2" xfId="10298" xr:uid="{00000000-0005-0000-0000-000098240000}"/>
    <cellStyle name="Normal 2 3 8 3" xfId="10299" xr:uid="{00000000-0005-0000-0000-000099240000}"/>
    <cellStyle name="Normal 2 3 8 4" xfId="10300" xr:uid="{00000000-0005-0000-0000-00009A240000}"/>
    <cellStyle name="Normal 2 3 8 5" xfId="10301" xr:uid="{00000000-0005-0000-0000-00009B240000}"/>
    <cellStyle name="Normal 2 3 8 6" xfId="10302" xr:uid="{00000000-0005-0000-0000-00009C240000}"/>
    <cellStyle name="Normal 2 3 8 7" xfId="10303" xr:uid="{00000000-0005-0000-0000-00009D240000}"/>
    <cellStyle name="Normal 2 3 8 8" xfId="10304" xr:uid="{00000000-0005-0000-0000-00009E240000}"/>
    <cellStyle name="Normal 2 3 8 9" xfId="10305" xr:uid="{00000000-0005-0000-0000-00009F240000}"/>
    <cellStyle name="Normal 2 3 80" xfId="10306" xr:uid="{00000000-0005-0000-0000-0000A0240000}"/>
    <cellStyle name="Normal 2 3 81" xfId="10307" xr:uid="{00000000-0005-0000-0000-0000A1240000}"/>
    <cellStyle name="Normal 2 3 82" xfId="10308" xr:uid="{00000000-0005-0000-0000-0000A2240000}"/>
    <cellStyle name="Normal 2 3 83" xfId="10309" xr:uid="{00000000-0005-0000-0000-0000A3240000}"/>
    <cellStyle name="Normal 2 3 84" xfId="10310" xr:uid="{00000000-0005-0000-0000-0000A4240000}"/>
    <cellStyle name="Normal 2 3 9" xfId="10311" xr:uid="{00000000-0005-0000-0000-0000A5240000}"/>
    <cellStyle name="Normal 2 3_Customer Operations Business Plan Input Reqs (3)" xfId="10312" xr:uid="{00000000-0005-0000-0000-0000A6240000}"/>
    <cellStyle name="Normal 2 30" xfId="994" xr:uid="{00000000-0005-0000-0000-0000A7240000}"/>
    <cellStyle name="Normal 2 30 2" xfId="995" xr:uid="{00000000-0005-0000-0000-0000A8240000}"/>
    <cellStyle name="Normal 2 30 2 2" xfId="1890" xr:uid="{00000000-0005-0000-0000-0000A9240000}"/>
    <cellStyle name="Normal 2 30 3" xfId="1889" xr:uid="{00000000-0005-0000-0000-0000AA240000}"/>
    <cellStyle name="Normal 2 31" xfId="996" xr:uid="{00000000-0005-0000-0000-0000AB240000}"/>
    <cellStyle name="Normal 2 31 2" xfId="997" xr:uid="{00000000-0005-0000-0000-0000AC240000}"/>
    <cellStyle name="Normal 2 31 2 2" xfId="1892" xr:uid="{00000000-0005-0000-0000-0000AD240000}"/>
    <cellStyle name="Normal 2 31 3" xfId="1891" xr:uid="{00000000-0005-0000-0000-0000AE240000}"/>
    <cellStyle name="Normal 2 32" xfId="10313" xr:uid="{00000000-0005-0000-0000-0000AF240000}"/>
    <cellStyle name="Normal 2 33" xfId="10314" xr:uid="{00000000-0005-0000-0000-0000B0240000}"/>
    <cellStyle name="Normal 2 34" xfId="10315" xr:uid="{00000000-0005-0000-0000-0000B1240000}"/>
    <cellStyle name="Normal 2 35" xfId="10316" xr:uid="{00000000-0005-0000-0000-0000B2240000}"/>
    <cellStyle name="Normal 2 36" xfId="10317" xr:uid="{00000000-0005-0000-0000-0000B3240000}"/>
    <cellStyle name="Normal 2 37" xfId="10318" xr:uid="{00000000-0005-0000-0000-0000B4240000}"/>
    <cellStyle name="Normal 2 38" xfId="10319" xr:uid="{00000000-0005-0000-0000-0000B5240000}"/>
    <cellStyle name="Normal 2 39" xfId="10320" xr:uid="{00000000-0005-0000-0000-0000B6240000}"/>
    <cellStyle name="Normal 2 4" xfId="998" xr:uid="{00000000-0005-0000-0000-0000B7240000}"/>
    <cellStyle name="Normal 2 4 10" xfId="10321" xr:uid="{00000000-0005-0000-0000-0000B8240000}"/>
    <cellStyle name="Normal 2 4 11" xfId="10322" xr:uid="{00000000-0005-0000-0000-0000B9240000}"/>
    <cellStyle name="Normal 2 4 12" xfId="10323" xr:uid="{00000000-0005-0000-0000-0000BA240000}"/>
    <cellStyle name="Normal 2 4 13" xfId="10324" xr:uid="{00000000-0005-0000-0000-0000BB240000}"/>
    <cellStyle name="Normal 2 4 14" xfId="10325" xr:uid="{00000000-0005-0000-0000-0000BC240000}"/>
    <cellStyle name="Normal 2 4 15" xfId="10326" xr:uid="{00000000-0005-0000-0000-0000BD240000}"/>
    <cellStyle name="Normal 2 4 16" xfId="10327" xr:uid="{00000000-0005-0000-0000-0000BE240000}"/>
    <cellStyle name="Normal 2 4 17" xfId="10328" xr:uid="{00000000-0005-0000-0000-0000BF240000}"/>
    <cellStyle name="Normal 2 4 18" xfId="10329" xr:uid="{00000000-0005-0000-0000-0000C0240000}"/>
    <cellStyle name="Normal 2 4 19" xfId="10330" xr:uid="{00000000-0005-0000-0000-0000C1240000}"/>
    <cellStyle name="Normal 2 4 2" xfId="999" xr:uid="{00000000-0005-0000-0000-0000C2240000}"/>
    <cellStyle name="Normal 2 4 2 10" xfId="10331" xr:uid="{00000000-0005-0000-0000-0000C3240000}"/>
    <cellStyle name="Normal 2 4 2 11" xfId="10332" xr:uid="{00000000-0005-0000-0000-0000C4240000}"/>
    <cellStyle name="Normal 2 4 2 12" xfId="10333" xr:uid="{00000000-0005-0000-0000-0000C5240000}"/>
    <cellStyle name="Normal 2 4 2 13" xfId="10334" xr:uid="{00000000-0005-0000-0000-0000C6240000}"/>
    <cellStyle name="Normal 2 4 2 14" xfId="10335" xr:uid="{00000000-0005-0000-0000-0000C7240000}"/>
    <cellStyle name="Normal 2 4 2 15" xfId="10336" xr:uid="{00000000-0005-0000-0000-0000C8240000}"/>
    <cellStyle name="Normal 2 4 2 16" xfId="10337" xr:uid="{00000000-0005-0000-0000-0000C9240000}"/>
    <cellStyle name="Normal 2 4 2 17" xfId="10338" xr:uid="{00000000-0005-0000-0000-0000CA240000}"/>
    <cellStyle name="Normal 2 4 2 18" xfId="10339" xr:uid="{00000000-0005-0000-0000-0000CB240000}"/>
    <cellStyle name="Normal 2 4 2 19" xfId="10340" xr:uid="{00000000-0005-0000-0000-0000CC240000}"/>
    <cellStyle name="Normal 2 4 2 2" xfId="10341" xr:uid="{00000000-0005-0000-0000-0000CD240000}"/>
    <cellStyle name="Normal 2 4 2 2 10" xfId="10342" xr:uid="{00000000-0005-0000-0000-0000CE240000}"/>
    <cellStyle name="Normal 2 4 2 2 11" xfId="10343" xr:uid="{00000000-0005-0000-0000-0000CF240000}"/>
    <cellStyle name="Normal 2 4 2 2 12" xfId="10344" xr:uid="{00000000-0005-0000-0000-0000D0240000}"/>
    <cellStyle name="Normal 2 4 2 2 13" xfId="10345" xr:uid="{00000000-0005-0000-0000-0000D1240000}"/>
    <cellStyle name="Normal 2 4 2 2 14" xfId="10346" xr:uid="{00000000-0005-0000-0000-0000D2240000}"/>
    <cellStyle name="Normal 2 4 2 2 15" xfId="10347" xr:uid="{00000000-0005-0000-0000-0000D3240000}"/>
    <cellStyle name="Normal 2 4 2 2 16" xfId="10348" xr:uid="{00000000-0005-0000-0000-0000D4240000}"/>
    <cellStyle name="Normal 2 4 2 2 17" xfId="10349" xr:uid="{00000000-0005-0000-0000-0000D5240000}"/>
    <cellStyle name="Normal 2 4 2 2 18" xfId="10350" xr:uid="{00000000-0005-0000-0000-0000D6240000}"/>
    <cellStyle name="Normal 2 4 2 2 19" xfId="10351" xr:uid="{00000000-0005-0000-0000-0000D7240000}"/>
    <cellStyle name="Normal 2 4 2 2 2" xfId="10352" xr:uid="{00000000-0005-0000-0000-0000D8240000}"/>
    <cellStyle name="Normal 2 4 2 2 2 10" xfId="10353" xr:uid="{00000000-0005-0000-0000-0000D9240000}"/>
    <cellStyle name="Normal 2 4 2 2 2 11" xfId="10354" xr:uid="{00000000-0005-0000-0000-0000DA240000}"/>
    <cellStyle name="Normal 2 4 2 2 2 12" xfId="10355" xr:uid="{00000000-0005-0000-0000-0000DB240000}"/>
    <cellStyle name="Normal 2 4 2 2 2 13" xfId="10356" xr:uid="{00000000-0005-0000-0000-0000DC240000}"/>
    <cellStyle name="Normal 2 4 2 2 2 14" xfId="10357" xr:uid="{00000000-0005-0000-0000-0000DD240000}"/>
    <cellStyle name="Normal 2 4 2 2 2 15" xfId="10358" xr:uid="{00000000-0005-0000-0000-0000DE240000}"/>
    <cellStyle name="Normal 2 4 2 2 2 16" xfId="10359" xr:uid="{00000000-0005-0000-0000-0000DF240000}"/>
    <cellStyle name="Normal 2 4 2 2 2 17" xfId="10360" xr:uid="{00000000-0005-0000-0000-0000E0240000}"/>
    <cellStyle name="Normal 2 4 2 2 2 2" xfId="10361" xr:uid="{00000000-0005-0000-0000-0000E1240000}"/>
    <cellStyle name="Normal 2 4 2 2 2 3" xfId="10362" xr:uid="{00000000-0005-0000-0000-0000E2240000}"/>
    <cellStyle name="Normal 2 4 2 2 2 4" xfId="10363" xr:uid="{00000000-0005-0000-0000-0000E3240000}"/>
    <cellStyle name="Normal 2 4 2 2 2 5" xfId="10364" xr:uid="{00000000-0005-0000-0000-0000E4240000}"/>
    <cellStyle name="Normal 2 4 2 2 2 6" xfId="10365" xr:uid="{00000000-0005-0000-0000-0000E5240000}"/>
    <cellStyle name="Normal 2 4 2 2 2 7" xfId="10366" xr:uid="{00000000-0005-0000-0000-0000E6240000}"/>
    <cellStyle name="Normal 2 4 2 2 2 8" xfId="10367" xr:uid="{00000000-0005-0000-0000-0000E7240000}"/>
    <cellStyle name="Normal 2 4 2 2 2 9" xfId="10368" xr:uid="{00000000-0005-0000-0000-0000E8240000}"/>
    <cellStyle name="Normal 2 4 2 2 20" xfId="10369" xr:uid="{00000000-0005-0000-0000-0000E9240000}"/>
    <cellStyle name="Normal 2 4 2 2 21" xfId="10370" xr:uid="{00000000-0005-0000-0000-0000EA240000}"/>
    <cellStyle name="Normal 2 4 2 2 22" xfId="10371" xr:uid="{00000000-0005-0000-0000-0000EB240000}"/>
    <cellStyle name="Normal 2 4 2 2 23" xfId="10372" xr:uid="{00000000-0005-0000-0000-0000EC240000}"/>
    <cellStyle name="Normal 2 4 2 2 24" xfId="10373" xr:uid="{00000000-0005-0000-0000-0000ED240000}"/>
    <cellStyle name="Normal 2 4 2 2 25" xfId="10374" xr:uid="{00000000-0005-0000-0000-0000EE240000}"/>
    <cellStyle name="Normal 2 4 2 2 26" xfId="10375" xr:uid="{00000000-0005-0000-0000-0000EF240000}"/>
    <cellStyle name="Normal 2 4 2 2 27" xfId="10376" xr:uid="{00000000-0005-0000-0000-0000F0240000}"/>
    <cellStyle name="Normal 2 4 2 2 28" xfId="10377" xr:uid="{00000000-0005-0000-0000-0000F1240000}"/>
    <cellStyle name="Normal 2 4 2 2 29" xfId="10378" xr:uid="{00000000-0005-0000-0000-0000F2240000}"/>
    <cellStyle name="Normal 2 4 2 2 3" xfId="10379" xr:uid="{00000000-0005-0000-0000-0000F3240000}"/>
    <cellStyle name="Normal 2 4 2 2 30" xfId="10380" xr:uid="{00000000-0005-0000-0000-0000F4240000}"/>
    <cellStyle name="Normal 2 4 2 2 31" xfId="10381" xr:uid="{00000000-0005-0000-0000-0000F5240000}"/>
    <cellStyle name="Normal 2 4 2 2 32" xfId="10382" xr:uid="{00000000-0005-0000-0000-0000F6240000}"/>
    <cellStyle name="Normal 2 4 2 2 33" xfId="10383" xr:uid="{00000000-0005-0000-0000-0000F7240000}"/>
    <cellStyle name="Normal 2 4 2 2 34" xfId="10384" xr:uid="{00000000-0005-0000-0000-0000F8240000}"/>
    <cellStyle name="Normal 2 4 2 2 35" xfId="10385" xr:uid="{00000000-0005-0000-0000-0000F9240000}"/>
    <cellStyle name="Normal 2 4 2 2 36" xfId="10386" xr:uid="{00000000-0005-0000-0000-0000FA240000}"/>
    <cellStyle name="Normal 2 4 2 2 37" xfId="10387" xr:uid="{00000000-0005-0000-0000-0000FB240000}"/>
    <cellStyle name="Normal 2 4 2 2 38" xfId="10388" xr:uid="{00000000-0005-0000-0000-0000FC240000}"/>
    <cellStyle name="Normal 2 4 2 2 39" xfId="10389" xr:uid="{00000000-0005-0000-0000-0000FD240000}"/>
    <cellStyle name="Normal 2 4 2 2 4" xfId="10390" xr:uid="{00000000-0005-0000-0000-0000FE240000}"/>
    <cellStyle name="Normal 2 4 2 2 40" xfId="10391" xr:uid="{00000000-0005-0000-0000-0000FF240000}"/>
    <cellStyle name="Normal 2 4 2 2 41" xfId="10392" xr:uid="{00000000-0005-0000-0000-000000250000}"/>
    <cellStyle name="Normal 2 4 2 2 42" xfId="10393" xr:uid="{00000000-0005-0000-0000-000001250000}"/>
    <cellStyle name="Normal 2 4 2 2 43" xfId="10394" xr:uid="{00000000-0005-0000-0000-000002250000}"/>
    <cellStyle name="Normal 2 4 2 2 44" xfId="10395" xr:uid="{00000000-0005-0000-0000-000003250000}"/>
    <cellStyle name="Normal 2 4 2 2 45" xfId="10396" xr:uid="{00000000-0005-0000-0000-000004250000}"/>
    <cellStyle name="Normal 2 4 2 2 46" xfId="10397" xr:uid="{00000000-0005-0000-0000-000005250000}"/>
    <cellStyle name="Normal 2 4 2 2 47" xfId="10398" xr:uid="{00000000-0005-0000-0000-000006250000}"/>
    <cellStyle name="Normal 2 4 2 2 48" xfId="10399" xr:uid="{00000000-0005-0000-0000-000007250000}"/>
    <cellStyle name="Normal 2 4 2 2 49" xfId="10400" xr:uid="{00000000-0005-0000-0000-000008250000}"/>
    <cellStyle name="Normal 2 4 2 2 5" xfId="10401" xr:uid="{00000000-0005-0000-0000-000009250000}"/>
    <cellStyle name="Normal 2 4 2 2 50" xfId="10402" xr:uid="{00000000-0005-0000-0000-00000A250000}"/>
    <cellStyle name="Normal 2 4 2 2 51" xfId="10403" xr:uid="{00000000-0005-0000-0000-00000B250000}"/>
    <cellStyle name="Normal 2 4 2 2 52" xfId="10404" xr:uid="{00000000-0005-0000-0000-00000C250000}"/>
    <cellStyle name="Normal 2 4 2 2 53" xfId="10405" xr:uid="{00000000-0005-0000-0000-00000D250000}"/>
    <cellStyle name="Normal 2 4 2 2 54" xfId="10406" xr:uid="{00000000-0005-0000-0000-00000E250000}"/>
    <cellStyle name="Normal 2 4 2 2 55" xfId="10407" xr:uid="{00000000-0005-0000-0000-00000F250000}"/>
    <cellStyle name="Normal 2 4 2 2 56" xfId="10408" xr:uid="{00000000-0005-0000-0000-000010250000}"/>
    <cellStyle name="Normal 2 4 2 2 57" xfId="10409" xr:uid="{00000000-0005-0000-0000-000011250000}"/>
    <cellStyle name="Normal 2 4 2 2 58" xfId="10410" xr:uid="{00000000-0005-0000-0000-000012250000}"/>
    <cellStyle name="Normal 2 4 2 2 59" xfId="10411" xr:uid="{00000000-0005-0000-0000-000013250000}"/>
    <cellStyle name="Normal 2 4 2 2 6" xfId="10412" xr:uid="{00000000-0005-0000-0000-000014250000}"/>
    <cellStyle name="Normal 2 4 2 2 60" xfId="10413" xr:uid="{00000000-0005-0000-0000-000015250000}"/>
    <cellStyle name="Normal 2 4 2 2 61" xfId="10414" xr:uid="{00000000-0005-0000-0000-000016250000}"/>
    <cellStyle name="Normal 2 4 2 2 62" xfId="10415" xr:uid="{00000000-0005-0000-0000-000017250000}"/>
    <cellStyle name="Normal 2 4 2 2 63" xfId="10416" xr:uid="{00000000-0005-0000-0000-000018250000}"/>
    <cellStyle name="Normal 2 4 2 2 64" xfId="10417" xr:uid="{00000000-0005-0000-0000-000019250000}"/>
    <cellStyle name="Normal 2 4 2 2 65" xfId="10418" xr:uid="{00000000-0005-0000-0000-00001A250000}"/>
    <cellStyle name="Normal 2 4 2 2 66" xfId="10419" xr:uid="{00000000-0005-0000-0000-00001B250000}"/>
    <cellStyle name="Normal 2 4 2 2 67" xfId="10420" xr:uid="{00000000-0005-0000-0000-00001C250000}"/>
    <cellStyle name="Normal 2 4 2 2 68" xfId="10421" xr:uid="{00000000-0005-0000-0000-00001D250000}"/>
    <cellStyle name="Normal 2 4 2 2 69" xfId="10422" xr:uid="{00000000-0005-0000-0000-00001E250000}"/>
    <cellStyle name="Normal 2 4 2 2 7" xfId="10423" xr:uid="{00000000-0005-0000-0000-00001F250000}"/>
    <cellStyle name="Normal 2 4 2 2 70" xfId="10424" xr:uid="{00000000-0005-0000-0000-000020250000}"/>
    <cellStyle name="Normal 2 4 2 2 71" xfId="10425" xr:uid="{00000000-0005-0000-0000-000021250000}"/>
    <cellStyle name="Normal 2 4 2 2 72" xfId="10426" xr:uid="{00000000-0005-0000-0000-000022250000}"/>
    <cellStyle name="Normal 2 4 2 2 73" xfId="10427" xr:uid="{00000000-0005-0000-0000-000023250000}"/>
    <cellStyle name="Normal 2 4 2 2 74" xfId="10428" xr:uid="{00000000-0005-0000-0000-000024250000}"/>
    <cellStyle name="Normal 2 4 2 2 75" xfId="10429" xr:uid="{00000000-0005-0000-0000-000025250000}"/>
    <cellStyle name="Normal 2 4 2 2 76" xfId="10430" xr:uid="{00000000-0005-0000-0000-000026250000}"/>
    <cellStyle name="Normal 2 4 2 2 77" xfId="10431" xr:uid="{00000000-0005-0000-0000-000027250000}"/>
    <cellStyle name="Normal 2 4 2 2 78" xfId="10432" xr:uid="{00000000-0005-0000-0000-000028250000}"/>
    <cellStyle name="Normal 2 4 2 2 8" xfId="10433" xr:uid="{00000000-0005-0000-0000-000029250000}"/>
    <cellStyle name="Normal 2 4 2 2 9" xfId="10434" xr:uid="{00000000-0005-0000-0000-00002A250000}"/>
    <cellStyle name="Normal 2 4 2 20" xfId="10435" xr:uid="{00000000-0005-0000-0000-00002B250000}"/>
    <cellStyle name="Normal 2 4 2 21" xfId="10436" xr:uid="{00000000-0005-0000-0000-00002C250000}"/>
    <cellStyle name="Normal 2 4 2 22" xfId="10437" xr:uid="{00000000-0005-0000-0000-00002D250000}"/>
    <cellStyle name="Normal 2 4 2 23" xfId="10438" xr:uid="{00000000-0005-0000-0000-00002E250000}"/>
    <cellStyle name="Normal 2 4 2 24" xfId="10439" xr:uid="{00000000-0005-0000-0000-00002F250000}"/>
    <cellStyle name="Normal 2 4 2 25" xfId="10440" xr:uid="{00000000-0005-0000-0000-000030250000}"/>
    <cellStyle name="Normal 2 4 2 26" xfId="10441" xr:uid="{00000000-0005-0000-0000-000031250000}"/>
    <cellStyle name="Normal 2 4 2 27" xfId="10442" xr:uid="{00000000-0005-0000-0000-000032250000}"/>
    <cellStyle name="Normal 2 4 2 28" xfId="10443" xr:uid="{00000000-0005-0000-0000-000033250000}"/>
    <cellStyle name="Normal 2 4 2 29" xfId="10444" xr:uid="{00000000-0005-0000-0000-000034250000}"/>
    <cellStyle name="Normal 2 4 2 3" xfId="10445" xr:uid="{00000000-0005-0000-0000-000035250000}"/>
    <cellStyle name="Normal 2 4 2 3 10" xfId="10446" xr:uid="{00000000-0005-0000-0000-000036250000}"/>
    <cellStyle name="Normal 2 4 2 3 11" xfId="10447" xr:uid="{00000000-0005-0000-0000-000037250000}"/>
    <cellStyle name="Normal 2 4 2 3 12" xfId="10448" xr:uid="{00000000-0005-0000-0000-000038250000}"/>
    <cellStyle name="Normal 2 4 2 3 13" xfId="10449" xr:uid="{00000000-0005-0000-0000-000039250000}"/>
    <cellStyle name="Normal 2 4 2 3 14" xfId="10450" xr:uid="{00000000-0005-0000-0000-00003A250000}"/>
    <cellStyle name="Normal 2 4 2 3 15" xfId="10451" xr:uid="{00000000-0005-0000-0000-00003B250000}"/>
    <cellStyle name="Normal 2 4 2 3 16" xfId="10452" xr:uid="{00000000-0005-0000-0000-00003C250000}"/>
    <cellStyle name="Normal 2 4 2 3 17" xfId="10453" xr:uid="{00000000-0005-0000-0000-00003D250000}"/>
    <cellStyle name="Normal 2 4 2 3 2" xfId="10454" xr:uid="{00000000-0005-0000-0000-00003E250000}"/>
    <cellStyle name="Normal 2 4 2 3 3" xfId="10455" xr:uid="{00000000-0005-0000-0000-00003F250000}"/>
    <cellStyle name="Normal 2 4 2 3 4" xfId="10456" xr:uid="{00000000-0005-0000-0000-000040250000}"/>
    <cellStyle name="Normal 2 4 2 3 5" xfId="10457" xr:uid="{00000000-0005-0000-0000-000041250000}"/>
    <cellStyle name="Normal 2 4 2 3 6" xfId="10458" xr:uid="{00000000-0005-0000-0000-000042250000}"/>
    <cellStyle name="Normal 2 4 2 3 7" xfId="10459" xr:uid="{00000000-0005-0000-0000-000043250000}"/>
    <cellStyle name="Normal 2 4 2 3 8" xfId="10460" xr:uid="{00000000-0005-0000-0000-000044250000}"/>
    <cellStyle name="Normal 2 4 2 3 9" xfId="10461" xr:uid="{00000000-0005-0000-0000-000045250000}"/>
    <cellStyle name="Normal 2 4 2 30" xfId="10462" xr:uid="{00000000-0005-0000-0000-000046250000}"/>
    <cellStyle name="Normal 2 4 2 31" xfId="10463" xr:uid="{00000000-0005-0000-0000-000047250000}"/>
    <cellStyle name="Normal 2 4 2 32" xfId="10464" xr:uid="{00000000-0005-0000-0000-000048250000}"/>
    <cellStyle name="Normal 2 4 2 33" xfId="10465" xr:uid="{00000000-0005-0000-0000-000049250000}"/>
    <cellStyle name="Normal 2 4 2 34" xfId="10466" xr:uid="{00000000-0005-0000-0000-00004A250000}"/>
    <cellStyle name="Normal 2 4 2 35" xfId="10467" xr:uid="{00000000-0005-0000-0000-00004B250000}"/>
    <cellStyle name="Normal 2 4 2 36" xfId="10468" xr:uid="{00000000-0005-0000-0000-00004C250000}"/>
    <cellStyle name="Normal 2 4 2 37" xfId="10469" xr:uid="{00000000-0005-0000-0000-00004D250000}"/>
    <cellStyle name="Normal 2 4 2 38" xfId="10470" xr:uid="{00000000-0005-0000-0000-00004E250000}"/>
    <cellStyle name="Normal 2 4 2 39" xfId="10471" xr:uid="{00000000-0005-0000-0000-00004F250000}"/>
    <cellStyle name="Normal 2 4 2 4" xfId="10472" xr:uid="{00000000-0005-0000-0000-000050250000}"/>
    <cellStyle name="Normal 2 4 2 40" xfId="10473" xr:uid="{00000000-0005-0000-0000-000051250000}"/>
    <cellStyle name="Normal 2 4 2 41" xfId="10474" xr:uid="{00000000-0005-0000-0000-000052250000}"/>
    <cellStyle name="Normal 2 4 2 42" xfId="10475" xr:uid="{00000000-0005-0000-0000-000053250000}"/>
    <cellStyle name="Normal 2 4 2 43" xfId="10476" xr:uid="{00000000-0005-0000-0000-000054250000}"/>
    <cellStyle name="Normal 2 4 2 44" xfId="10477" xr:uid="{00000000-0005-0000-0000-000055250000}"/>
    <cellStyle name="Normal 2 4 2 45" xfId="10478" xr:uid="{00000000-0005-0000-0000-000056250000}"/>
    <cellStyle name="Normal 2 4 2 46" xfId="10479" xr:uid="{00000000-0005-0000-0000-000057250000}"/>
    <cellStyle name="Normal 2 4 2 47" xfId="10480" xr:uid="{00000000-0005-0000-0000-000058250000}"/>
    <cellStyle name="Normal 2 4 2 48" xfId="10481" xr:uid="{00000000-0005-0000-0000-000059250000}"/>
    <cellStyle name="Normal 2 4 2 49" xfId="10482" xr:uid="{00000000-0005-0000-0000-00005A250000}"/>
    <cellStyle name="Normal 2 4 2 5" xfId="10483" xr:uid="{00000000-0005-0000-0000-00005B250000}"/>
    <cellStyle name="Normal 2 4 2 50" xfId="10484" xr:uid="{00000000-0005-0000-0000-00005C250000}"/>
    <cellStyle name="Normal 2 4 2 51" xfId="10485" xr:uid="{00000000-0005-0000-0000-00005D250000}"/>
    <cellStyle name="Normal 2 4 2 52" xfId="10486" xr:uid="{00000000-0005-0000-0000-00005E250000}"/>
    <cellStyle name="Normal 2 4 2 53" xfId="10487" xr:uid="{00000000-0005-0000-0000-00005F250000}"/>
    <cellStyle name="Normal 2 4 2 54" xfId="10488" xr:uid="{00000000-0005-0000-0000-000060250000}"/>
    <cellStyle name="Normal 2 4 2 55" xfId="10489" xr:uid="{00000000-0005-0000-0000-000061250000}"/>
    <cellStyle name="Normal 2 4 2 56" xfId="10490" xr:uid="{00000000-0005-0000-0000-000062250000}"/>
    <cellStyle name="Normal 2 4 2 57" xfId="10491" xr:uid="{00000000-0005-0000-0000-000063250000}"/>
    <cellStyle name="Normal 2 4 2 58" xfId="10492" xr:uid="{00000000-0005-0000-0000-000064250000}"/>
    <cellStyle name="Normal 2 4 2 59" xfId="10493" xr:uid="{00000000-0005-0000-0000-000065250000}"/>
    <cellStyle name="Normal 2 4 2 6" xfId="10494" xr:uid="{00000000-0005-0000-0000-000066250000}"/>
    <cellStyle name="Normal 2 4 2 60" xfId="10495" xr:uid="{00000000-0005-0000-0000-000067250000}"/>
    <cellStyle name="Normal 2 4 2 61" xfId="10496" xr:uid="{00000000-0005-0000-0000-000068250000}"/>
    <cellStyle name="Normal 2 4 2 62" xfId="10497" xr:uid="{00000000-0005-0000-0000-000069250000}"/>
    <cellStyle name="Normal 2 4 2 63" xfId="10498" xr:uid="{00000000-0005-0000-0000-00006A250000}"/>
    <cellStyle name="Normal 2 4 2 64" xfId="10499" xr:uid="{00000000-0005-0000-0000-00006B250000}"/>
    <cellStyle name="Normal 2 4 2 65" xfId="10500" xr:uid="{00000000-0005-0000-0000-00006C250000}"/>
    <cellStyle name="Normal 2 4 2 66" xfId="10501" xr:uid="{00000000-0005-0000-0000-00006D250000}"/>
    <cellStyle name="Normal 2 4 2 67" xfId="10502" xr:uid="{00000000-0005-0000-0000-00006E250000}"/>
    <cellStyle name="Normal 2 4 2 68" xfId="10503" xr:uid="{00000000-0005-0000-0000-00006F250000}"/>
    <cellStyle name="Normal 2 4 2 69" xfId="10504" xr:uid="{00000000-0005-0000-0000-000070250000}"/>
    <cellStyle name="Normal 2 4 2 7" xfId="10505" xr:uid="{00000000-0005-0000-0000-000071250000}"/>
    <cellStyle name="Normal 2 4 2 70" xfId="10506" xr:uid="{00000000-0005-0000-0000-000072250000}"/>
    <cellStyle name="Normal 2 4 2 71" xfId="10507" xr:uid="{00000000-0005-0000-0000-000073250000}"/>
    <cellStyle name="Normal 2 4 2 72" xfId="10508" xr:uid="{00000000-0005-0000-0000-000074250000}"/>
    <cellStyle name="Normal 2 4 2 73" xfId="10509" xr:uid="{00000000-0005-0000-0000-000075250000}"/>
    <cellStyle name="Normal 2 4 2 74" xfId="10510" xr:uid="{00000000-0005-0000-0000-000076250000}"/>
    <cellStyle name="Normal 2 4 2 75" xfId="10511" xr:uid="{00000000-0005-0000-0000-000077250000}"/>
    <cellStyle name="Normal 2 4 2 76" xfId="10512" xr:uid="{00000000-0005-0000-0000-000078250000}"/>
    <cellStyle name="Normal 2 4 2 77" xfId="10513" xr:uid="{00000000-0005-0000-0000-000079250000}"/>
    <cellStyle name="Normal 2 4 2 78" xfId="10514" xr:uid="{00000000-0005-0000-0000-00007A250000}"/>
    <cellStyle name="Normal 2 4 2 8" xfId="10515" xr:uid="{00000000-0005-0000-0000-00007B250000}"/>
    <cellStyle name="Normal 2 4 2 9" xfId="10516" xr:uid="{00000000-0005-0000-0000-00007C250000}"/>
    <cellStyle name="Normal 2 4 20" xfId="10517" xr:uid="{00000000-0005-0000-0000-00007D250000}"/>
    <cellStyle name="Normal 2 4 21" xfId="10518" xr:uid="{00000000-0005-0000-0000-00007E250000}"/>
    <cellStyle name="Normal 2 4 22" xfId="10519" xr:uid="{00000000-0005-0000-0000-00007F250000}"/>
    <cellStyle name="Normal 2 4 23" xfId="10520" xr:uid="{00000000-0005-0000-0000-000080250000}"/>
    <cellStyle name="Normal 2 4 24" xfId="10521" xr:uid="{00000000-0005-0000-0000-000081250000}"/>
    <cellStyle name="Normal 2 4 25" xfId="10522" xr:uid="{00000000-0005-0000-0000-000082250000}"/>
    <cellStyle name="Normal 2 4 26" xfId="10523" xr:uid="{00000000-0005-0000-0000-000083250000}"/>
    <cellStyle name="Normal 2 4 27" xfId="10524" xr:uid="{00000000-0005-0000-0000-000084250000}"/>
    <cellStyle name="Normal 2 4 28" xfId="10525" xr:uid="{00000000-0005-0000-0000-000085250000}"/>
    <cellStyle name="Normal 2 4 29" xfId="10526" xr:uid="{00000000-0005-0000-0000-000086250000}"/>
    <cellStyle name="Normal 2 4 3" xfId="10527" xr:uid="{00000000-0005-0000-0000-000087250000}"/>
    <cellStyle name="Normal 2 4 30" xfId="10528" xr:uid="{00000000-0005-0000-0000-000088250000}"/>
    <cellStyle name="Normal 2 4 31" xfId="10529" xr:uid="{00000000-0005-0000-0000-000089250000}"/>
    <cellStyle name="Normal 2 4 32" xfId="10530" xr:uid="{00000000-0005-0000-0000-00008A250000}"/>
    <cellStyle name="Normal 2 4 33" xfId="10531" xr:uid="{00000000-0005-0000-0000-00008B250000}"/>
    <cellStyle name="Normal 2 4 34" xfId="10532" xr:uid="{00000000-0005-0000-0000-00008C250000}"/>
    <cellStyle name="Normal 2 4 35" xfId="10533" xr:uid="{00000000-0005-0000-0000-00008D250000}"/>
    <cellStyle name="Normal 2 4 36" xfId="10534" xr:uid="{00000000-0005-0000-0000-00008E250000}"/>
    <cellStyle name="Normal 2 4 37" xfId="10535" xr:uid="{00000000-0005-0000-0000-00008F250000}"/>
    <cellStyle name="Normal 2 4 38" xfId="10536" xr:uid="{00000000-0005-0000-0000-000090250000}"/>
    <cellStyle name="Normal 2 4 39" xfId="10537" xr:uid="{00000000-0005-0000-0000-000091250000}"/>
    <cellStyle name="Normal 2 4 4" xfId="10538" xr:uid="{00000000-0005-0000-0000-000092250000}"/>
    <cellStyle name="Normal 2 4 40" xfId="10539" xr:uid="{00000000-0005-0000-0000-000093250000}"/>
    <cellStyle name="Normal 2 4 41" xfId="10540" xr:uid="{00000000-0005-0000-0000-000094250000}"/>
    <cellStyle name="Normal 2 4 42" xfId="10541" xr:uid="{00000000-0005-0000-0000-000095250000}"/>
    <cellStyle name="Normal 2 4 43" xfId="10542" xr:uid="{00000000-0005-0000-0000-000096250000}"/>
    <cellStyle name="Normal 2 4 44" xfId="10543" xr:uid="{00000000-0005-0000-0000-000097250000}"/>
    <cellStyle name="Normal 2 4 45" xfId="10544" xr:uid="{00000000-0005-0000-0000-000098250000}"/>
    <cellStyle name="Normal 2 4 46" xfId="10545" xr:uid="{00000000-0005-0000-0000-000099250000}"/>
    <cellStyle name="Normal 2 4 47" xfId="10546" xr:uid="{00000000-0005-0000-0000-00009A250000}"/>
    <cellStyle name="Normal 2 4 48" xfId="10547" xr:uid="{00000000-0005-0000-0000-00009B250000}"/>
    <cellStyle name="Normal 2 4 49" xfId="10548" xr:uid="{00000000-0005-0000-0000-00009C250000}"/>
    <cellStyle name="Normal 2 4 5" xfId="10549" xr:uid="{00000000-0005-0000-0000-00009D250000}"/>
    <cellStyle name="Normal 2 4 5 10" xfId="10550" xr:uid="{00000000-0005-0000-0000-00009E250000}"/>
    <cellStyle name="Normal 2 4 5 11" xfId="10551" xr:uid="{00000000-0005-0000-0000-00009F250000}"/>
    <cellStyle name="Normal 2 4 5 12" xfId="10552" xr:uid="{00000000-0005-0000-0000-0000A0250000}"/>
    <cellStyle name="Normal 2 4 5 13" xfId="10553" xr:uid="{00000000-0005-0000-0000-0000A1250000}"/>
    <cellStyle name="Normal 2 4 5 14" xfId="10554" xr:uid="{00000000-0005-0000-0000-0000A2250000}"/>
    <cellStyle name="Normal 2 4 5 15" xfId="10555" xr:uid="{00000000-0005-0000-0000-0000A3250000}"/>
    <cellStyle name="Normal 2 4 5 16" xfId="10556" xr:uid="{00000000-0005-0000-0000-0000A4250000}"/>
    <cellStyle name="Normal 2 4 5 17" xfId="10557" xr:uid="{00000000-0005-0000-0000-0000A5250000}"/>
    <cellStyle name="Normal 2 4 5 2" xfId="10558" xr:uid="{00000000-0005-0000-0000-0000A6250000}"/>
    <cellStyle name="Normal 2 4 5 3" xfId="10559" xr:uid="{00000000-0005-0000-0000-0000A7250000}"/>
    <cellStyle name="Normal 2 4 5 4" xfId="10560" xr:uid="{00000000-0005-0000-0000-0000A8250000}"/>
    <cellStyle name="Normal 2 4 5 5" xfId="10561" xr:uid="{00000000-0005-0000-0000-0000A9250000}"/>
    <cellStyle name="Normal 2 4 5 6" xfId="10562" xr:uid="{00000000-0005-0000-0000-0000AA250000}"/>
    <cellStyle name="Normal 2 4 5 7" xfId="10563" xr:uid="{00000000-0005-0000-0000-0000AB250000}"/>
    <cellStyle name="Normal 2 4 5 8" xfId="10564" xr:uid="{00000000-0005-0000-0000-0000AC250000}"/>
    <cellStyle name="Normal 2 4 5 9" xfId="10565" xr:uid="{00000000-0005-0000-0000-0000AD250000}"/>
    <cellStyle name="Normal 2 4 50" xfId="10566" xr:uid="{00000000-0005-0000-0000-0000AE250000}"/>
    <cellStyle name="Normal 2 4 51" xfId="10567" xr:uid="{00000000-0005-0000-0000-0000AF250000}"/>
    <cellStyle name="Normal 2 4 52" xfId="10568" xr:uid="{00000000-0005-0000-0000-0000B0250000}"/>
    <cellStyle name="Normal 2 4 53" xfId="10569" xr:uid="{00000000-0005-0000-0000-0000B1250000}"/>
    <cellStyle name="Normal 2 4 54" xfId="10570" xr:uid="{00000000-0005-0000-0000-0000B2250000}"/>
    <cellStyle name="Normal 2 4 55" xfId="10571" xr:uid="{00000000-0005-0000-0000-0000B3250000}"/>
    <cellStyle name="Normal 2 4 56" xfId="10572" xr:uid="{00000000-0005-0000-0000-0000B4250000}"/>
    <cellStyle name="Normal 2 4 57" xfId="10573" xr:uid="{00000000-0005-0000-0000-0000B5250000}"/>
    <cellStyle name="Normal 2 4 58" xfId="10574" xr:uid="{00000000-0005-0000-0000-0000B6250000}"/>
    <cellStyle name="Normal 2 4 59" xfId="10575" xr:uid="{00000000-0005-0000-0000-0000B7250000}"/>
    <cellStyle name="Normal 2 4 6" xfId="10576" xr:uid="{00000000-0005-0000-0000-0000B8250000}"/>
    <cellStyle name="Normal 2 4 6 10" xfId="10577" xr:uid="{00000000-0005-0000-0000-0000B9250000}"/>
    <cellStyle name="Normal 2 4 6 11" xfId="10578" xr:uid="{00000000-0005-0000-0000-0000BA250000}"/>
    <cellStyle name="Normal 2 4 6 12" xfId="10579" xr:uid="{00000000-0005-0000-0000-0000BB250000}"/>
    <cellStyle name="Normal 2 4 6 13" xfId="10580" xr:uid="{00000000-0005-0000-0000-0000BC250000}"/>
    <cellStyle name="Normal 2 4 6 14" xfId="10581" xr:uid="{00000000-0005-0000-0000-0000BD250000}"/>
    <cellStyle name="Normal 2 4 6 15" xfId="10582" xr:uid="{00000000-0005-0000-0000-0000BE250000}"/>
    <cellStyle name="Normal 2 4 6 16" xfId="10583" xr:uid="{00000000-0005-0000-0000-0000BF250000}"/>
    <cellStyle name="Normal 2 4 6 17" xfId="10584" xr:uid="{00000000-0005-0000-0000-0000C0250000}"/>
    <cellStyle name="Normal 2 4 6 2" xfId="10585" xr:uid="{00000000-0005-0000-0000-0000C1250000}"/>
    <cellStyle name="Normal 2 4 6 3" xfId="10586" xr:uid="{00000000-0005-0000-0000-0000C2250000}"/>
    <cellStyle name="Normal 2 4 6 4" xfId="10587" xr:uid="{00000000-0005-0000-0000-0000C3250000}"/>
    <cellStyle name="Normal 2 4 6 5" xfId="10588" xr:uid="{00000000-0005-0000-0000-0000C4250000}"/>
    <cellStyle name="Normal 2 4 6 6" xfId="10589" xr:uid="{00000000-0005-0000-0000-0000C5250000}"/>
    <cellStyle name="Normal 2 4 6 7" xfId="10590" xr:uid="{00000000-0005-0000-0000-0000C6250000}"/>
    <cellStyle name="Normal 2 4 6 8" xfId="10591" xr:uid="{00000000-0005-0000-0000-0000C7250000}"/>
    <cellStyle name="Normal 2 4 6 9" xfId="10592" xr:uid="{00000000-0005-0000-0000-0000C8250000}"/>
    <cellStyle name="Normal 2 4 60" xfId="10593" xr:uid="{00000000-0005-0000-0000-0000C9250000}"/>
    <cellStyle name="Normal 2 4 61" xfId="10594" xr:uid="{00000000-0005-0000-0000-0000CA250000}"/>
    <cellStyle name="Normal 2 4 62" xfId="10595" xr:uid="{00000000-0005-0000-0000-0000CB250000}"/>
    <cellStyle name="Normal 2 4 63" xfId="10596" xr:uid="{00000000-0005-0000-0000-0000CC250000}"/>
    <cellStyle name="Normal 2 4 64" xfId="10597" xr:uid="{00000000-0005-0000-0000-0000CD250000}"/>
    <cellStyle name="Normal 2 4 65" xfId="10598" xr:uid="{00000000-0005-0000-0000-0000CE250000}"/>
    <cellStyle name="Normal 2 4 66" xfId="10599" xr:uid="{00000000-0005-0000-0000-0000CF250000}"/>
    <cellStyle name="Normal 2 4 67" xfId="10600" xr:uid="{00000000-0005-0000-0000-0000D0250000}"/>
    <cellStyle name="Normal 2 4 68" xfId="10601" xr:uid="{00000000-0005-0000-0000-0000D1250000}"/>
    <cellStyle name="Normal 2 4 69" xfId="10602" xr:uid="{00000000-0005-0000-0000-0000D2250000}"/>
    <cellStyle name="Normal 2 4 7" xfId="10603" xr:uid="{00000000-0005-0000-0000-0000D3250000}"/>
    <cellStyle name="Normal 2 4 70" xfId="10604" xr:uid="{00000000-0005-0000-0000-0000D4250000}"/>
    <cellStyle name="Normal 2 4 71" xfId="10605" xr:uid="{00000000-0005-0000-0000-0000D5250000}"/>
    <cellStyle name="Normal 2 4 72" xfId="10606" xr:uid="{00000000-0005-0000-0000-0000D6250000}"/>
    <cellStyle name="Normal 2 4 73" xfId="10607" xr:uid="{00000000-0005-0000-0000-0000D7250000}"/>
    <cellStyle name="Normal 2 4 74" xfId="10608" xr:uid="{00000000-0005-0000-0000-0000D8250000}"/>
    <cellStyle name="Normal 2 4 75" xfId="10609" xr:uid="{00000000-0005-0000-0000-0000D9250000}"/>
    <cellStyle name="Normal 2 4 76" xfId="10610" xr:uid="{00000000-0005-0000-0000-0000DA250000}"/>
    <cellStyle name="Normal 2 4 77" xfId="10611" xr:uid="{00000000-0005-0000-0000-0000DB250000}"/>
    <cellStyle name="Normal 2 4 78" xfId="10612" xr:uid="{00000000-0005-0000-0000-0000DC250000}"/>
    <cellStyle name="Normal 2 4 79" xfId="10613" xr:uid="{00000000-0005-0000-0000-0000DD250000}"/>
    <cellStyle name="Normal 2 4 8" xfId="10614" xr:uid="{00000000-0005-0000-0000-0000DE250000}"/>
    <cellStyle name="Normal 2 4 80" xfId="10615" xr:uid="{00000000-0005-0000-0000-0000DF250000}"/>
    <cellStyle name="Normal 2 4 9" xfId="10616" xr:uid="{00000000-0005-0000-0000-0000E0250000}"/>
    <cellStyle name="Normal 2 4_Customer Operations Business Plan Input Reqs (3)" xfId="10617" xr:uid="{00000000-0005-0000-0000-0000E1250000}"/>
    <cellStyle name="Normal 2 40" xfId="10618" xr:uid="{00000000-0005-0000-0000-0000E2250000}"/>
    <cellStyle name="Normal 2 41" xfId="10619" xr:uid="{00000000-0005-0000-0000-0000E3250000}"/>
    <cellStyle name="Normal 2 42" xfId="10620" xr:uid="{00000000-0005-0000-0000-0000E4250000}"/>
    <cellStyle name="Normal 2 43" xfId="10621" xr:uid="{00000000-0005-0000-0000-0000E5250000}"/>
    <cellStyle name="Normal 2 44" xfId="10622" xr:uid="{00000000-0005-0000-0000-0000E6250000}"/>
    <cellStyle name="Normal 2 45" xfId="10623" xr:uid="{00000000-0005-0000-0000-0000E7250000}"/>
    <cellStyle name="Normal 2 46" xfId="10624" xr:uid="{00000000-0005-0000-0000-0000E8250000}"/>
    <cellStyle name="Normal 2 47" xfId="10625" xr:uid="{00000000-0005-0000-0000-0000E9250000}"/>
    <cellStyle name="Normal 2 48" xfId="10626" xr:uid="{00000000-0005-0000-0000-0000EA250000}"/>
    <cellStyle name="Normal 2 49" xfId="10627" xr:uid="{00000000-0005-0000-0000-0000EB250000}"/>
    <cellStyle name="Normal 2 5" xfId="1000" xr:uid="{00000000-0005-0000-0000-0000EC250000}"/>
    <cellStyle name="Normal 2 5 10" xfId="10628" xr:uid="{00000000-0005-0000-0000-0000ED250000}"/>
    <cellStyle name="Normal 2 5 11" xfId="10629" xr:uid="{00000000-0005-0000-0000-0000EE250000}"/>
    <cellStyle name="Normal 2 5 12" xfId="10630" xr:uid="{00000000-0005-0000-0000-0000EF250000}"/>
    <cellStyle name="Normal 2 5 13" xfId="10631" xr:uid="{00000000-0005-0000-0000-0000F0250000}"/>
    <cellStyle name="Normal 2 5 14" xfId="10632" xr:uid="{00000000-0005-0000-0000-0000F1250000}"/>
    <cellStyle name="Normal 2 5 15" xfId="10633" xr:uid="{00000000-0005-0000-0000-0000F2250000}"/>
    <cellStyle name="Normal 2 5 16" xfId="10634" xr:uid="{00000000-0005-0000-0000-0000F3250000}"/>
    <cellStyle name="Normal 2 5 17" xfId="10635" xr:uid="{00000000-0005-0000-0000-0000F4250000}"/>
    <cellStyle name="Normal 2 5 18" xfId="10636" xr:uid="{00000000-0005-0000-0000-0000F5250000}"/>
    <cellStyle name="Normal 2 5 19" xfId="10637" xr:uid="{00000000-0005-0000-0000-0000F6250000}"/>
    <cellStyle name="Normal 2 5 2" xfId="1001" xr:uid="{00000000-0005-0000-0000-0000F7250000}"/>
    <cellStyle name="Normal 2 5 2 10" xfId="10638" xr:uid="{00000000-0005-0000-0000-0000F8250000}"/>
    <cellStyle name="Normal 2 5 2 11" xfId="10639" xr:uid="{00000000-0005-0000-0000-0000F9250000}"/>
    <cellStyle name="Normal 2 5 2 12" xfId="10640" xr:uid="{00000000-0005-0000-0000-0000FA250000}"/>
    <cellStyle name="Normal 2 5 2 13" xfId="10641" xr:uid="{00000000-0005-0000-0000-0000FB250000}"/>
    <cellStyle name="Normal 2 5 2 14" xfId="10642" xr:uid="{00000000-0005-0000-0000-0000FC250000}"/>
    <cellStyle name="Normal 2 5 2 15" xfId="10643" xr:uid="{00000000-0005-0000-0000-0000FD250000}"/>
    <cellStyle name="Normal 2 5 2 16" xfId="10644" xr:uid="{00000000-0005-0000-0000-0000FE250000}"/>
    <cellStyle name="Normal 2 5 2 17" xfId="10645" xr:uid="{00000000-0005-0000-0000-0000FF250000}"/>
    <cellStyle name="Normal 2 5 2 18" xfId="10646" xr:uid="{00000000-0005-0000-0000-000000260000}"/>
    <cellStyle name="Normal 2 5 2 19" xfId="10647" xr:uid="{00000000-0005-0000-0000-000001260000}"/>
    <cellStyle name="Normal 2 5 2 2" xfId="1002" xr:uid="{00000000-0005-0000-0000-000002260000}"/>
    <cellStyle name="Normal 2 5 2 2 10" xfId="10648" xr:uid="{00000000-0005-0000-0000-000003260000}"/>
    <cellStyle name="Normal 2 5 2 2 11" xfId="10649" xr:uid="{00000000-0005-0000-0000-000004260000}"/>
    <cellStyle name="Normal 2 5 2 2 12" xfId="10650" xr:uid="{00000000-0005-0000-0000-000005260000}"/>
    <cellStyle name="Normal 2 5 2 2 13" xfId="10651" xr:uid="{00000000-0005-0000-0000-000006260000}"/>
    <cellStyle name="Normal 2 5 2 2 14" xfId="10652" xr:uid="{00000000-0005-0000-0000-000007260000}"/>
    <cellStyle name="Normal 2 5 2 2 15" xfId="10653" xr:uid="{00000000-0005-0000-0000-000008260000}"/>
    <cellStyle name="Normal 2 5 2 2 16" xfId="10654" xr:uid="{00000000-0005-0000-0000-000009260000}"/>
    <cellStyle name="Normal 2 5 2 2 17" xfId="10655" xr:uid="{00000000-0005-0000-0000-00000A260000}"/>
    <cellStyle name="Normal 2 5 2 2 18" xfId="10656" xr:uid="{00000000-0005-0000-0000-00000B260000}"/>
    <cellStyle name="Normal 2 5 2 2 19" xfId="10657" xr:uid="{00000000-0005-0000-0000-00000C260000}"/>
    <cellStyle name="Normal 2 5 2 2 2" xfId="1003" xr:uid="{00000000-0005-0000-0000-00000D260000}"/>
    <cellStyle name="Normal 2 5 2 2 2 10" xfId="10658" xr:uid="{00000000-0005-0000-0000-00000E260000}"/>
    <cellStyle name="Normal 2 5 2 2 2 11" xfId="10659" xr:uid="{00000000-0005-0000-0000-00000F260000}"/>
    <cellStyle name="Normal 2 5 2 2 2 12" xfId="10660" xr:uid="{00000000-0005-0000-0000-000010260000}"/>
    <cellStyle name="Normal 2 5 2 2 2 13" xfId="10661" xr:uid="{00000000-0005-0000-0000-000011260000}"/>
    <cellStyle name="Normal 2 5 2 2 2 14" xfId="10662" xr:uid="{00000000-0005-0000-0000-000012260000}"/>
    <cellStyle name="Normal 2 5 2 2 2 15" xfId="10663" xr:uid="{00000000-0005-0000-0000-000013260000}"/>
    <cellStyle name="Normal 2 5 2 2 2 16" xfId="10664" xr:uid="{00000000-0005-0000-0000-000014260000}"/>
    <cellStyle name="Normal 2 5 2 2 2 17" xfId="10665" xr:uid="{00000000-0005-0000-0000-000015260000}"/>
    <cellStyle name="Normal 2 5 2 2 2 18" xfId="10666" xr:uid="{00000000-0005-0000-0000-000016260000}"/>
    <cellStyle name="Normal 2 5 2 2 2 19" xfId="10667" xr:uid="{00000000-0005-0000-0000-000017260000}"/>
    <cellStyle name="Normal 2 5 2 2 2 2" xfId="10668" xr:uid="{00000000-0005-0000-0000-000018260000}"/>
    <cellStyle name="Normal 2 5 2 2 2 2 10" xfId="10669" xr:uid="{00000000-0005-0000-0000-000019260000}"/>
    <cellStyle name="Normal 2 5 2 2 2 2 11" xfId="10670" xr:uid="{00000000-0005-0000-0000-00001A260000}"/>
    <cellStyle name="Normal 2 5 2 2 2 2 12" xfId="10671" xr:uid="{00000000-0005-0000-0000-00001B260000}"/>
    <cellStyle name="Normal 2 5 2 2 2 2 13" xfId="10672" xr:uid="{00000000-0005-0000-0000-00001C260000}"/>
    <cellStyle name="Normal 2 5 2 2 2 2 14" xfId="10673" xr:uid="{00000000-0005-0000-0000-00001D260000}"/>
    <cellStyle name="Normal 2 5 2 2 2 2 15" xfId="10674" xr:uid="{00000000-0005-0000-0000-00001E260000}"/>
    <cellStyle name="Normal 2 5 2 2 2 2 16" xfId="10675" xr:uid="{00000000-0005-0000-0000-00001F260000}"/>
    <cellStyle name="Normal 2 5 2 2 2 2 17" xfId="10676" xr:uid="{00000000-0005-0000-0000-000020260000}"/>
    <cellStyle name="Normal 2 5 2 2 2 2 2" xfId="10677" xr:uid="{00000000-0005-0000-0000-000021260000}"/>
    <cellStyle name="Normal 2 5 2 2 2 2 3" xfId="10678" xr:uid="{00000000-0005-0000-0000-000022260000}"/>
    <cellStyle name="Normal 2 5 2 2 2 2 4" xfId="10679" xr:uid="{00000000-0005-0000-0000-000023260000}"/>
    <cellStyle name="Normal 2 5 2 2 2 2 5" xfId="10680" xr:uid="{00000000-0005-0000-0000-000024260000}"/>
    <cellStyle name="Normal 2 5 2 2 2 2 6" xfId="10681" xr:uid="{00000000-0005-0000-0000-000025260000}"/>
    <cellStyle name="Normal 2 5 2 2 2 2 7" xfId="10682" xr:uid="{00000000-0005-0000-0000-000026260000}"/>
    <cellStyle name="Normal 2 5 2 2 2 2 8" xfId="10683" xr:uid="{00000000-0005-0000-0000-000027260000}"/>
    <cellStyle name="Normal 2 5 2 2 2 2 9" xfId="10684" xr:uid="{00000000-0005-0000-0000-000028260000}"/>
    <cellStyle name="Normal 2 5 2 2 2 20" xfId="10685" xr:uid="{00000000-0005-0000-0000-000029260000}"/>
    <cellStyle name="Normal 2 5 2 2 2 21" xfId="10686" xr:uid="{00000000-0005-0000-0000-00002A260000}"/>
    <cellStyle name="Normal 2 5 2 2 2 22" xfId="10687" xr:uid="{00000000-0005-0000-0000-00002B260000}"/>
    <cellStyle name="Normal 2 5 2 2 2 23" xfId="10688" xr:uid="{00000000-0005-0000-0000-00002C260000}"/>
    <cellStyle name="Normal 2 5 2 2 2 24" xfId="10689" xr:uid="{00000000-0005-0000-0000-00002D260000}"/>
    <cellStyle name="Normal 2 5 2 2 2 25" xfId="10690" xr:uid="{00000000-0005-0000-0000-00002E260000}"/>
    <cellStyle name="Normal 2 5 2 2 2 26" xfId="10691" xr:uid="{00000000-0005-0000-0000-00002F260000}"/>
    <cellStyle name="Normal 2 5 2 2 2 27" xfId="10692" xr:uid="{00000000-0005-0000-0000-000030260000}"/>
    <cellStyle name="Normal 2 5 2 2 2 28" xfId="10693" xr:uid="{00000000-0005-0000-0000-000031260000}"/>
    <cellStyle name="Normal 2 5 2 2 2 29" xfId="10694" xr:uid="{00000000-0005-0000-0000-000032260000}"/>
    <cellStyle name="Normal 2 5 2 2 2 3" xfId="10695" xr:uid="{00000000-0005-0000-0000-000033260000}"/>
    <cellStyle name="Normal 2 5 2 2 2 3 10" xfId="10696" xr:uid="{00000000-0005-0000-0000-000034260000}"/>
    <cellStyle name="Normal 2 5 2 2 2 3 11" xfId="10697" xr:uid="{00000000-0005-0000-0000-000035260000}"/>
    <cellStyle name="Normal 2 5 2 2 2 3 12" xfId="10698" xr:uid="{00000000-0005-0000-0000-000036260000}"/>
    <cellStyle name="Normal 2 5 2 2 2 3 13" xfId="10699" xr:uid="{00000000-0005-0000-0000-000037260000}"/>
    <cellStyle name="Normal 2 5 2 2 2 3 14" xfId="10700" xr:uid="{00000000-0005-0000-0000-000038260000}"/>
    <cellStyle name="Normal 2 5 2 2 2 3 15" xfId="10701" xr:uid="{00000000-0005-0000-0000-000039260000}"/>
    <cellStyle name="Normal 2 5 2 2 2 3 16" xfId="10702" xr:uid="{00000000-0005-0000-0000-00003A260000}"/>
    <cellStyle name="Normal 2 5 2 2 2 3 17" xfId="10703" xr:uid="{00000000-0005-0000-0000-00003B260000}"/>
    <cellStyle name="Normal 2 5 2 2 2 3 2" xfId="10704" xr:uid="{00000000-0005-0000-0000-00003C260000}"/>
    <cellStyle name="Normal 2 5 2 2 2 3 3" xfId="10705" xr:uid="{00000000-0005-0000-0000-00003D260000}"/>
    <cellStyle name="Normal 2 5 2 2 2 3 4" xfId="10706" xr:uid="{00000000-0005-0000-0000-00003E260000}"/>
    <cellStyle name="Normal 2 5 2 2 2 3 5" xfId="10707" xr:uid="{00000000-0005-0000-0000-00003F260000}"/>
    <cellStyle name="Normal 2 5 2 2 2 3 6" xfId="10708" xr:uid="{00000000-0005-0000-0000-000040260000}"/>
    <cellStyle name="Normal 2 5 2 2 2 3 7" xfId="10709" xr:uid="{00000000-0005-0000-0000-000041260000}"/>
    <cellStyle name="Normal 2 5 2 2 2 3 8" xfId="10710" xr:uid="{00000000-0005-0000-0000-000042260000}"/>
    <cellStyle name="Normal 2 5 2 2 2 3 9" xfId="10711" xr:uid="{00000000-0005-0000-0000-000043260000}"/>
    <cellStyle name="Normal 2 5 2 2 2 30" xfId="10712" xr:uid="{00000000-0005-0000-0000-000044260000}"/>
    <cellStyle name="Normal 2 5 2 2 2 31" xfId="10713" xr:uid="{00000000-0005-0000-0000-000045260000}"/>
    <cellStyle name="Normal 2 5 2 2 2 32" xfId="10714" xr:uid="{00000000-0005-0000-0000-000046260000}"/>
    <cellStyle name="Normal 2 5 2 2 2 33" xfId="10715" xr:uid="{00000000-0005-0000-0000-000047260000}"/>
    <cellStyle name="Normal 2 5 2 2 2 34" xfId="10716" xr:uid="{00000000-0005-0000-0000-000048260000}"/>
    <cellStyle name="Normal 2 5 2 2 2 35" xfId="10717" xr:uid="{00000000-0005-0000-0000-000049260000}"/>
    <cellStyle name="Normal 2 5 2 2 2 36" xfId="10718" xr:uid="{00000000-0005-0000-0000-00004A260000}"/>
    <cellStyle name="Normal 2 5 2 2 2 37" xfId="10719" xr:uid="{00000000-0005-0000-0000-00004B260000}"/>
    <cellStyle name="Normal 2 5 2 2 2 38" xfId="10720" xr:uid="{00000000-0005-0000-0000-00004C260000}"/>
    <cellStyle name="Normal 2 5 2 2 2 39" xfId="10721" xr:uid="{00000000-0005-0000-0000-00004D260000}"/>
    <cellStyle name="Normal 2 5 2 2 2 4" xfId="10722" xr:uid="{00000000-0005-0000-0000-00004E260000}"/>
    <cellStyle name="Normal 2 5 2 2 2 40" xfId="10723" xr:uid="{00000000-0005-0000-0000-00004F260000}"/>
    <cellStyle name="Normal 2 5 2 2 2 41" xfId="10724" xr:uid="{00000000-0005-0000-0000-000050260000}"/>
    <cellStyle name="Normal 2 5 2 2 2 42" xfId="10725" xr:uid="{00000000-0005-0000-0000-000051260000}"/>
    <cellStyle name="Normal 2 5 2 2 2 43" xfId="10726" xr:uid="{00000000-0005-0000-0000-000052260000}"/>
    <cellStyle name="Normal 2 5 2 2 2 44" xfId="10727" xr:uid="{00000000-0005-0000-0000-000053260000}"/>
    <cellStyle name="Normal 2 5 2 2 2 45" xfId="10728" xr:uid="{00000000-0005-0000-0000-000054260000}"/>
    <cellStyle name="Normal 2 5 2 2 2 46" xfId="10729" xr:uid="{00000000-0005-0000-0000-000055260000}"/>
    <cellStyle name="Normal 2 5 2 2 2 47" xfId="10730" xr:uid="{00000000-0005-0000-0000-000056260000}"/>
    <cellStyle name="Normal 2 5 2 2 2 48" xfId="10731" xr:uid="{00000000-0005-0000-0000-000057260000}"/>
    <cellStyle name="Normal 2 5 2 2 2 49" xfId="10732" xr:uid="{00000000-0005-0000-0000-000058260000}"/>
    <cellStyle name="Normal 2 5 2 2 2 5" xfId="10733" xr:uid="{00000000-0005-0000-0000-000059260000}"/>
    <cellStyle name="Normal 2 5 2 2 2 50" xfId="10734" xr:uid="{00000000-0005-0000-0000-00005A260000}"/>
    <cellStyle name="Normal 2 5 2 2 2 51" xfId="10735" xr:uid="{00000000-0005-0000-0000-00005B260000}"/>
    <cellStyle name="Normal 2 5 2 2 2 52" xfId="10736" xr:uid="{00000000-0005-0000-0000-00005C260000}"/>
    <cellStyle name="Normal 2 5 2 2 2 53" xfId="10737" xr:uid="{00000000-0005-0000-0000-00005D260000}"/>
    <cellStyle name="Normal 2 5 2 2 2 54" xfId="10738" xr:uid="{00000000-0005-0000-0000-00005E260000}"/>
    <cellStyle name="Normal 2 5 2 2 2 55" xfId="10739" xr:uid="{00000000-0005-0000-0000-00005F260000}"/>
    <cellStyle name="Normal 2 5 2 2 2 56" xfId="10740" xr:uid="{00000000-0005-0000-0000-000060260000}"/>
    <cellStyle name="Normal 2 5 2 2 2 57" xfId="10741" xr:uid="{00000000-0005-0000-0000-000061260000}"/>
    <cellStyle name="Normal 2 5 2 2 2 58" xfId="10742" xr:uid="{00000000-0005-0000-0000-000062260000}"/>
    <cellStyle name="Normal 2 5 2 2 2 59" xfId="10743" xr:uid="{00000000-0005-0000-0000-000063260000}"/>
    <cellStyle name="Normal 2 5 2 2 2 6" xfId="10744" xr:uid="{00000000-0005-0000-0000-000064260000}"/>
    <cellStyle name="Normal 2 5 2 2 2 60" xfId="10745" xr:uid="{00000000-0005-0000-0000-000065260000}"/>
    <cellStyle name="Normal 2 5 2 2 2 61" xfId="10746" xr:uid="{00000000-0005-0000-0000-000066260000}"/>
    <cellStyle name="Normal 2 5 2 2 2 62" xfId="10747" xr:uid="{00000000-0005-0000-0000-000067260000}"/>
    <cellStyle name="Normal 2 5 2 2 2 63" xfId="10748" xr:uid="{00000000-0005-0000-0000-000068260000}"/>
    <cellStyle name="Normal 2 5 2 2 2 64" xfId="10749" xr:uid="{00000000-0005-0000-0000-000069260000}"/>
    <cellStyle name="Normal 2 5 2 2 2 65" xfId="10750" xr:uid="{00000000-0005-0000-0000-00006A260000}"/>
    <cellStyle name="Normal 2 5 2 2 2 66" xfId="10751" xr:uid="{00000000-0005-0000-0000-00006B260000}"/>
    <cellStyle name="Normal 2 5 2 2 2 67" xfId="10752" xr:uid="{00000000-0005-0000-0000-00006C260000}"/>
    <cellStyle name="Normal 2 5 2 2 2 68" xfId="10753" xr:uid="{00000000-0005-0000-0000-00006D260000}"/>
    <cellStyle name="Normal 2 5 2 2 2 69" xfId="10754" xr:uid="{00000000-0005-0000-0000-00006E260000}"/>
    <cellStyle name="Normal 2 5 2 2 2 7" xfId="10755" xr:uid="{00000000-0005-0000-0000-00006F260000}"/>
    <cellStyle name="Normal 2 5 2 2 2 70" xfId="10756" xr:uid="{00000000-0005-0000-0000-000070260000}"/>
    <cellStyle name="Normal 2 5 2 2 2 71" xfId="10757" xr:uid="{00000000-0005-0000-0000-000071260000}"/>
    <cellStyle name="Normal 2 5 2 2 2 72" xfId="10758" xr:uid="{00000000-0005-0000-0000-000072260000}"/>
    <cellStyle name="Normal 2 5 2 2 2 73" xfId="10759" xr:uid="{00000000-0005-0000-0000-000073260000}"/>
    <cellStyle name="Normal 2 5 2 2 2 74" xfId="10760" xr:uid="{00000000-0005-0000-0000-000074260000}"/>
    <cellStyle name="Normal 2 5 2 2 2 75" xfId="10761" xr:uid="{00000000-0005-0000-0000-000075260000}"/>
    <cellStyle name="Normal 2 5 2 2 2 76" xfId="10762" xr:uid="{00000000-0005-0000-0000-000076260000}"/>
    <cellStyle name="Normal 2 5 2 2 2 77" xfId="10763" xr:uid="{00000000-0005-0000-0000-000077260000}"/>
    <cellStyle name="Normal 2 5 2 2 2 78" xfId="10764" xr:uid="{00000000-0005-0000-0000-000078260000}"/>
    <cellStyle name="Normal 2 5 2 2 2 79" xfId="10765" xr:uid="{00000000-0005-0000-0000-000079260000}"/>
    <cellStyle name="Normal 2 5 2 2 2 8" xfId="10766" xr:uid="{00000000-0005-0000-0000-00007A260000}"/>
    <cellStyle name="Normal 2 5 2 2 2 80" xfId="10767" xr:uid="{00000000-0005-0000-0000-00007B260000}"/>
    <cellStyle name="Normal 2 5 2 2 2 81" xfId="10768" xr:uid="{00000000-0005-0000-0000-00007C260000}"/>
    <cellStyle name="Normal 2 5 2 2 2 82" xfId="10769" xr:uid="{00000000-0005-0000-0000-00007D260000}"/>
    <cellStyle name="Normal 2 5 2 2 2 9" xfId="10770" xr:uid="{00000000-0005-0000-0000-00007E260000}"/>
    <cellStyle name="Normal 2 5 2 2 20" xfId="10771" xr:uid="{00000000-0005-0000-0000-00007F260000}"/>
    <cellStyle name="Normal 2 5 2 2 21" xfId="10772" xr:uid="{00000000-0005-0000-0000-000080260000}"/>
    <cellStyle name="Normal 2 5 2 2 22" xfId="10773" xr:uid="{00000000-0005-0000-0000-000081260000}"/>
    <cellStyle name="Normal 2 5 2 2 23" xfId="10774" xr:uid="{00000000-0005-0000-0000-000082260000}"/>
    <cellStyle name="Normal 2 5 2 2 24" xfId="10775" xr:uid="{00000000-0005-0000-0000-000083260000}"/>
    <cellStyle name="Normal 2 5 2 2 25" xfId="10776" xr:uid="{00000000-0005-0000-0000-000084260000}"/>
    <cellStyle name="Normal 2 5 2 2 26" xfId="10777" xr:uid="{00000000-0005-0000-0000-000085260000}"/>
    <cellStyle name="Normal 2 5 2 2 27" xfId="10778" xr:uid="{00000000-0005-0000-0000-000086260000}"/>
    <cellStyle name="Normal 2 5 2 2 28" xfId="10779" xr:uid="{00000000-0005-0000-0000-000087260000}"/>
    <cellStyle name="Normal 2 5 2 2 29" xfId="10780" xr:uid="{00000000-0005-0000-0000-000088260000}"/>
    <cellStyle name="Normal 2 5 2 2 3" xfId="1004" xr:uid="{00000000-0005-0000-0000-000089260000}"/>
    <cellStyle name="Normal 2 5 2 2 3 10" xfId="10781" xr:uid="{00000000-0005-0000-0000-00008A260000}"/>
    <cellStyle name="Normal 2 5 2 2 3 11" xfId="10782" xr:uid="{00000000-0005-0000-0000-00008B260000}"/>
    <cellStyle name="Normal 2 5 2 2 3 12" xfId="10783" xr:uid="{00000000-0005-0000-0000-00008C260000}"/>
    <cellStyle name="Normal 2 5 2 2 3 13" xfId="10784" xr:uid="{00000000-0005-0000-0000-00008D260000}"/>
    <cellStyle name="Normal 2 5 2 2 3 14" xfId="10785" xr:uid="{00000000-0005-0000-0000-00008E260000}"/>
    <cellStyle name="Normal 2 5 2 2 3 15" xfId="10786" xr:uid="{00000000-0005-0000-0000-00008F260000}"/>
    <cellStyle name="Normal 2 5 2 2 3 16" xfId="10787" xr:uid="{00000000-0005-0000-0000-000090260000}"/>
    <cellStyle name="Normal 2 5 2 2 3 17" xfId="10788" xr:uid="{00000000-0005-0000-0000-000091260000}"/>
    <cellStyle name="Normal 2 5 2 2 3 18" xfId="10789" xr:uid="{00000000-0005-0000-0000-000092260000}"/>
    <cellStyle name="Normal 2 5 2 2 3 2" xfId="10790" xr:uid="{00000000-0005-0000-0000-000093260000}"/>
    <cellStyle name="Normal 2 5 2 2 3 3" xfId="10791" xr:uid="{00000000-0005-0000-0000-000094260000}"/>
    <cellStyle name="Normal 2 5 2 2 3 4" xfId="10792" xr:uid="{00000000-0005-0000-0000-000095260000}"/>
    <cellStyle name="Normal 2 5 2 2 3 5" xfId="10793" xr:uid="{00000000-0005-0000-0000-000096260000}"/>
    <cellStyle name="Normal 2 5 2 2 3 6" xfId="10794" xr:uid="{00000000-0005-0000-0000-000097260000}"/>
    <cellStyle name="Normal 2 5 2 2 3 7" xfId="10795" xr:uid="{00000000-0005-0000-0000-000098260000}"/>
    <cellStyle name="Normal 2 5 2 2 3 8" xfId="10796" xr:uid="{00000000-0005-0000-0000-000099260000}"/>
    <cellStyle name="Normal 2 5 2 2 3 9" xfId="10797" xr:uid="{00000000-0005-0000-0000-00009A260000}"/>
    <cellStyle name="Normal 2 5 2 2 30" xfId="10798" xr:uid="{00000000-0005-0000-0000-00009B260000}"/>
    <cellStyle name="Normal 2 5 2 2 31" xfId="10799" xr:uid="{00000000-0005-0000-0000-00009C260000}"/>
    <cellStyle name="Normal 2 5 2 2 32" xfId="10800" xr:uid="{00000000-0005-0000-0000-00009D260000}"/>
    <cellStyle name="Normal 2 5 2 2 33" xfId="10801" xr:uid="{00000000-0005-0000-0000-00009E260000}"/>
    <cellStyle name="Normal 2 5 2 2 34" xfId="10802" xr:uid="{00000000-0005-0000-0000-00009F260000}"/>
    <cellStyle name="Normal 2 5 2 2 35" xfId="10803" xr:uid="{00000000-0005-0000-0000-0000A0260000}"/>
    <cellStyle name="Normal 2 5 2 2 36" xfId="10804" xr:uid="{00000000-0005-0000-0000-0000A1260000}"/>
    <cellStyle name="Normal 2 5 2 2 37" xfId="10805" xr:uid="{00000000-0005-0000-0000-0000A2260000}"/>
    <cellStyle name="Normal 2 5 2 2 38" xfId="10806" xr:uid="{00000000-0005-0000-0000-0000A3260000}"/>
    <cellStyle name="Normal 2 5 2 2 39" xfId="10807" xr:uid="{00000000-0005-0000-0000-0000A4260000}"/>
    <cellStyle name="Normal 2 5 2 2 4" xfId="10808" xr:uid="{00000000-0005-0000-0000-0000A5260000}"/>
    <cellStyle name="Normal 2 5 2 2 4 10" xfId="10809" xr:uid="{00000000-0005-0000-0000-0000A6260000}"/>
    <cellStyle name="Normal 2 5 2 2 4 11" xfId="10810" xr:uid="{00000000-0005-0000-0000-0000A7260000}"/>
    <cellStyle name="Normal 2 5 2 2 4 12" xfId="10811" xr:uid="{00000000-0005-0000-0000-0000A8260000}"/>
    <cellStyle name="Normal 2 5 2 2 4 13" xfId="10812" xr:uid="{00000000-0005-0000-0000-0000A9260000}"/>
    <cellStyle name="Normal 2 5 2 2 4 14" xfId="10813" xr:uid="{00000000-0005-0000-0000-0000AA260000}"/>
    <cellStyle name="Normal 2 5 2 2 4 15" xfId="10814" xr:uid="{00000000-0005-0000-0000-0000AB260000}"/>
    <cellStyle name="Normal 2 5 2 2 4 16" xfId="10815" xr:uid="{00000000-0005-0000-0000-0000AC260000}"/>
    <cellStyle name="Normal 2 5 2 2 4 17" xfId="10816" xr:uid="{00000000-0005-0000-0000-0000AD260000}"/>
    <cellStyle name="Normal 2 5 2 2 4 2" xfId="10817" xr:uid="{00000000-0005-0000-0000-0000AE260000}"/>
    <cellStyle name="Normal 2 5 2 2 4 3" xfId="10818" xr:uid="{00000000-0005-0000-0000-0000AF260000}"/>
    <cellStyle name="Normal 2 5 2 2 4 4" xfId="10819" xr:uid="{00000000-0005-0000-0000-0000B0260000}"/>
    <cellStyle name="Normal 2 5 2 2 4 5" xfId="10820" xr:uid="{00000000-0005-0000-0000-0000B1260000}"/>
    <cellStyle name="Normal 2 5 2 2 4 6" xfId="10821" xr:uid="{00000000-0005-0000-0000-0000B2260000}"/>
    <cellStyle name="Normal 2 5 2 2 4 7" xfId="10822" xr:uid="{00000000-0005-0000-0000-0000B3260000}"/>
    <cellStyle name="Normal 2 5 2 2 4 8" xfId="10823" xr:uid="{00000000-0005-0000-0000-0000B4260000}"/>
    <cellStyle name="Normal 2 5 2 2 4 9" xfId="10824" xr:uid="{00000000-0005-0000-0000-0000B5260000}"/>
    <cellStyle name="Normal 2 5 2 2 40" xfId="10825" xr:uid="{00000000-0005-0000-0000-0000B6260000}"/>
    <cellStyle name="Normal 2 5 2 2 41" xfId="10826" xr:uid="{00000000-0005-0000-0000-0000B7260000}"/>
    <cellStyle name="Normal 2 5 2 2 42" xfId="10827" xr:uid="{00000000-0005-0000-0000-0000B8260000}"/>
    <cellStyle name="Normal 2 5 2 2 43" xfId="10828" xr:uid="{00000000-0005-0000-0000-0000B9260000}"/>
    <cellStyle name="Normal 2 5 2 2 44" xfId="10829" xr:uid="{00000000-0005-0000-0000-0000BA260000}"/>
    <cellStyle name="Normal 2 5 2 2 45" xfId="10830" xr:uid="{00000000-0005-0000-0000-0000BB260000}"/>
    <cellStyle name="Normal 2 5 2 2 46" xfId="10831" xr:uid="{00000000-0005-0000-0000-0000BC260000}"/>
    <cellStyle name="Normal 2 5 2 2 47" xfId="10832" xr:uid="{00000000-0005-0000-0000-0000BD260000}"/>
    <cellStyle name="Normal 2 5 2 2 48" xfId="10833" xr:uid="{00000000-0005-0000-0000-0000BE260000}"/>
    <cellStyle name="Normal 2 5 2 2 49" xfId="10834" xr:uid="{00000000-0005-0000-0000-0000BF260000}"/>
    <cellStyle name="Normal 2 5 2 2 5" xfId="10835" xr:uid="{00000000-0005-0000-0000-0000C0260000}"/>
    <cellStyle name="Normal 2 5 2 2 50" xfId="10836" xr:uid="{00000000-0005-0000-0000-0000C1260000}"/>
    <cellStyle name="Normal 2 5 2 2 51" xfId="10837" xr:uid="{00000000-0005-0000-0000-0000C2260000}"/>
    <cellStyle name="Normal 2 5 2 2 52" xfId="10838" xr:uid="{00000000-0005-0000-0000-0000C3260000}"/>
    <cellStyle name="Normal 2 5 2 2 53" xfId="10839" xr:uid="{00000000-0005-0000-0000-0000C4260000}"/>
    <cellStyle name="Normal 2 5 2 2 54" xfId="10840" xr:uid="{00000000-0005-0000-0000-0000C5260000}"/>
    <cellStyle name="Normal 2 5 2 2 55" xfId="10841" xr:uid="{00000000-0005-0000-0000-0000C6260000}"/>
    <cellStyle name="Normal 2 5 2 2 56" xfId="10842" xr:uid="{00000000-0005-0000-0000-0000C7260000}"/>
    <cellStyle name="Normal 2 5 2 2 57" xfId="10843" xr:uid="{00000000-0005-0000-0000-0000C8260000}"/>
    <cellStyle name="Normal 2 5 2 2 58" xfId="10844" xr:uid="{00000000-0005-0000-0000-0000C9260000}"/>
    <cellStyle name="Normal 2 5 2 2 59" xfId="10845" xr:uid="{00000000-0005-0000-0000-0000CA260000}"/>
    <cellStyle name="Normal 2 5 2 2 6" xfId="10846" xr:uid="{00000000-0005-0000-0000-0000CB260000}"/>
    <cellStyle name="Normal 2 5 2 2 60" xfId="10847" xr:uid="{00000000-0005-0000-0000-0000CC260000}"/>
    <cellStyle name="Normal 2 5 2 2 61" xfId="10848" xr:uid="{00000000-0005-0000-0000-0000CD260000}"/>
    <cellStyle name="Normal 2 5 2 2 62" xfId="10849" xr:uid="{00000000-0005-0000-0000-0000CE260000}"/>
    <cellStyle name="Normal 2 5 2 2 63" xfId="10850" xr:uid="{00000000-0005-0000-0000-0000CF260000}"/>
    <cellStyle name="Normal 2 5 2 2 64" xfId="10851" xr:uid="{00000000-0005-0000-0000-0000D0260000}"/>
    <cellStyle name="Normal 2 5 2 2 65" xfId="10852" xr:uid="{00000000-0005-0000-0000-0000D1260000}"/>
    <cellStyle name="Normal 2 5 2 2 66" xfId="10853" xr:uid="{00000000-0005-0000-0000-0000D2260000}"/>
    <cellStyle name="Normal 2 5 2 2 67" xfId="10854" xr:uid="{00000000-0005-0000-0000-0000D3260000}"/>
    <cellStyle name="Normal 2 5 2 2 68" xfId="10855" xr:uid="{00000000-0005-0000-0000-0000D4260000}"/>
    <cellStyle name="Normal 2 5 2 2 69" xfId="10856" xr:uid="{00000000-0005-0000-0000-0000D5260000}"/>
    <cellStyle name="Normal 2 5 2 2 7" xfId="10857" xr:uid="{00000000-0005-0000-0000-0000D6260000}"/>
    <cellStyle name="Normal 2 5 2 2 70" xfId="10858" xr:uid="{00000000-0005-0000-0000-0000D7260000}"/>
    <cellStyle name="Normal 2 5 2 2 71" xfId="10859" xr:uid="{00000000-0005-0000-0000-0000D8260000}"/>
    <cellStyle name="Normal 2 5 2 2 72" xfId="10860" xr:uid="{00000000-0005-0000-0000-0000D9260000}"/>
    <cellStyle name="Normal 2 5 2 2 73" xfId="10861" xr:uid="{00000000-0005-0000-0000-0000DA260000}"/>
    <cellStyle name="Normal 2 5 2 2 74" xfId="10862" xr:uid="{00000000-0005-0000-0000-0000DB260000}"/>
    <cellStyle name="Normal 2 5 2 2 75" xfId="10863" xr:uid="{00000000-0005-0000-0000-0000DC260000}"/>
    <cellStyle name="Normal 2 5 2 2 76" xfId="10864" xr:uid="{00000000-0005-0000-0000-0000DD260000}"/>
    <cellStyle name="Normal 2 5 2 2 77" xfId="10865" xr:uid="{00000000-0005-0000-0000-0000DE260000}"/>
    <cellStyle name="Normal 2 5 2 2 78" xfId="10866" xr:uid="{00000000-0005-0000-0000-0000DF260000}"/>
    <cellStyle name="Normal 2 5 2 2 79" xfId="10867" xr:uid="{00000000-0005-0000-0000-0000E0260000}"/>
    <cellStyle name="Normal 2 5 2 2 8" xfId="10868" xr:uid="{00000000-0005-0000-0000-0000E1260000}"/>
    <cellStyle name="Normal 2 5 2 2 80" xfId="10869" xr:uid="{00000000-0005-0000-0000-0000E2260000}"/>
    <cellStyle name="Normal 2 5 2 2 81" xfId="10870" xr:uid="{00000000-0005-0000-0000-0000E3260000}"/>
    <cellStyle name="Normal 2 5 2 2 82" xfId="10871" xr:uid="{00000000-0005-0000-0000-0000E4260000}"/>
    <cellStyle name="Normal 2 5 2 2 83" xfId="10872" xr:uid="{00000000-0005-0000-0000-0000E5260000}"/>
    <cellStyle name="Normal 2 5 2 2 84" xfId="10873" xr:uid="{00000000-0005-0000-0000-0000E6260000}"/>
    <cellStyle name="Normal 2 5 2 2 9" xfId="10874" xr:uid="{00000000-0005-0000-0000-0000E7260000}"/>
    <cellStyle name="Normal 2 5 2 2_4 28 1_Asst_Health_Crit_AllTO_RIIO_20110714pm" xfId="10875" xr:uid="{00000000-0005-0000-0000-0000E8260000}"/>
    <cellStyle name="Normal 2 5 2 20" xfId="10876" xr:uid="{00000000-0005-0000-0000-0000E9260000}"/>
    <cellStyle name="Normal 2 5 2 21" xfId="10877" xr:uid="{00000000-0005-0000-0000-0000EA260000}"/>
    <cellStyle name="Normal 2 5 2 22" xfId="10878" xr:uid="{00000000-0005-0000-0000-0000EB260000}"/>
    <cellStyle name="Normal 2 5 2 23" xfId="10879" xr:uid="{00000000-0005-0000-0000-0000EC260000}"/>
    <cellStyle name="Normal 2 5 2 24" xfId="10880" xr:uid="{00000000-0005-0000-0000-0000ED260000}"/>
    <cellStyle name="Normal 2 5 2 25" xfId="10881" xr:uid="{00000000-0005-0000-0000-0000EE260000}"/>
    <cellStyle name="Normal 2 5 2 26" xfId="10882" xr:uid="{00000000-0005-0000-0000-0000EF260000}"/>
    <cellStyle name="Normal 2 5 2 27" xfId="10883" xr:uid="{00000000-0005-0000-0000-0000F0260000}"/>
    <cellStyle name="Normal 2 5 2 28" xfId="10884" xr:uid="{00000000-0005-0000-0000-0000F1260000}"/>
    <cellStyle name="Normal 2 5 2 29" xfId="10885" xr:uid="{00000000-0005-0000-0000-0000F2260000}"/>
    <cellStyle name="Normal 2 5 2 3" xfId="1005" xr:uid="{00000000-0005-0000-0000-0000F3260000}"/>
    <cellStyle name="Normal 2 5 2 3 10" xfId="10886" xr:uid="{00000000-0005-0000-0000-0000F4260000}"/>
    <cellStyle name="Normal 2 5 2 3 11" xfId="10887" xr:uid="{00000000-0005-0000-0000-0000F5260000}"/>
    <cellStyle name="Normal 2 5 2 3 12" xfId="10888" xr:uid="{00000000-0005-0000-0000-0000F6260000}"/>
    <cellStyle name="Normal 2 5 2 3 13" xfId="10889" xr:uid="{00000000-0005-0000-0000-0000F7260000}"/>
    <cellStyle name="Normal 2 5 2 3 14" xfId="10890" xr:uid="{00000000-0005-0000-0000-0000F8260000}"/>
    <cellStyle name="Normal 2 5 2 3 15" xfId="10891" xr:uid="{00000000-0005-0000-0000-0000F9260000}"/>
    <cellStyle name="Normal 2 5 2 3 16" xfId="10892" xr:uid="{00000000-0005-0000-0000-0000FA260000}"/>
    <cellStyle name="Normal 2 5 2 3 17" xfId="10893" xr:uid="{00000000-0005-0000-0000-0000FB260000}"/>
    <cellStyle name="Normal 2 5 2 3 18" xfId="10894" xr:uid="{00000000-0005-0000-0000-0000FC260000}"/>
    <cellStyle name="Normal 2 5 2 3 19" xfId="10895" xr:uid="{00000000-0005-0000-0000-0000FD260000}"/>
    <cellStyle name="Normal 2 5 2 3 2" xfId="10896" xr:uid="{00000000-0005-0000-0000-0000FE260000}"/>
    <cellStyle name="Normal 2 5 2 3 2 10" xfId="10897" xr:uid="{00000000-0005-0000-0000-0000FF260000}"/>
    <cellStyle name="Normal 2 5 2 3 2 11" xfId="10898" xr:uid="{00000000-0005-0000-0000-000000270000}"/>
    <cellStyle name="Normal 2 5 2 3 2 12" xfId="10899" xr:uid="{00000000-0005-0000-0000-000001270000}"/>
    <cellStyle name="Normal 2 5 2 3 2 13" xfId="10900" xr:uid="{00000000-0005-0000-0000-000002270000}"/>
    <cellStyle name="Normal 2 5 2 3 2 14" xfId="10901" xr:uid="{00000000-0005-0000-0000-000003270000}"/>
    <cellStyle name="Normal 2 5 2 3 2 15" xfId="10902" xr:uid="{00000000-0005-0000-0000-000004270000}"/>
    <cellStyle name="Normal 2 5 2 3 2 16" xfId="10903" xr:uid="{00000000-0005-0000-0000-000005270000}"/>
    <cellStyle name="Normal 2 5 2 3 2 17" xfId="10904" xr:uid="{00000000-0005-0000-0000-000006270000}"/>
    <cellStyle name="Normal 2 5 2 3 2 2" xfId="10905" xr:uid="{00000000-0005-0000-0000-000007270000}"/>
    <cellStyle name="Normal 2 5 2 3 2 3" xfId="10906" xr:uid="{00000000-0005-0000-0000-000008270000}"/>
    <cellStyle name="Normal 2 5 2 3 2 4" xfId="10907" xr:uid="{00000000-0005-0000-0000-000009270000}"/>
    <cellStyle name="Normal 2 5 2 3 2 5" xfId="10908" xr:uid="{00000000-0005-0000-0000-00000A270000}"/>
    <cellStyle name="Normal 2 5 2 3 2 6" xfId="10909" xr:uid="{00000000-0005-0000-0000-00000B270000}"/>
    <cellStyle name="Normal 2 5 2 3 2 7" xfId="10910" xr:uid="{00000000-0005-0000-0000-00000C270000}"/>
    <cellStyle name="Normal 2 5 2 3 2 8" xfId="10911" xr:uid="{00000000-0005-0000-0000-00000D270000}"/>
    <cellStyle name="Normal 2 5 2 3 2 9" xfId="10912" xr:uid="{00000000-0005-0000-0000-00000E270000}"/>
    <cellStyle name="Normal 2 5 2 3 20" xfId="10913" xr:uid="{00000000-0005-0000-0000-00000F270000}"/>
    <cellStyle name="Normal 2 5 2 3 21" xfId="10914" xr:uid="{00000000-0005-0000-0000-000010270000}"/>
    <cellStyle name="Normal 2 5 2 3 22" xfId="10915" xr:uid="{00000000-0005-0000-0000-000011270000}"/>
    <cellStyle name="Normal 2 5 2 3 23" xfId="10916" xr:uid="{00000000-0005-0000-0000-000012270000}"/>
    <cellStyle name="Normal 2 5 2 3 24" xfId="10917" xr:uid="{00000000-0005-0000-0000-000013270000}"/>
    <cellStyle name="Normal 2 5 2 3 25" xfId="10918" xr:uid="{00000000-0005-0000-0000-000014270000}"/>
    <cellStyle name="Normal 2 5 2 3 26" xfId="10919" xr:uid="{00000000-0005-0000-0000-000015270000}"/>
    <cellStyle name="Normal 2 5 2 3 27" xfId="10920" xr:uid="{00000000-0005-0000-0000-000016270000}"/>
    <cellStyle name="Normal 2 5 2 3 28" xfId="10921" xr:uid="{00000000-0005-0000-0000-000017270000}"/>
    <cellStyle name="Normal 2 5 2 3 29" xfId="10922" xr:uid="{00000000-0005-0000-0000-000018270000}"/>
    <cellStyle name="Normal 2 5 2 3 3" xfId="10923" xr:uid="{00000000-0005-0000-0000-000019270000}"/>
    <cellStyle name="Normal 2 5 2 3 3 10" xfId="10924" xr:uid="{00000000-0005-0000-0000-00001A270000}"/>
    <cellStyle name="Normal 2 5 2 3 3 11" xfId="10925" xr:uid="{00000000-0005-0000-0000-00001B270000}"/>
    <cellStyle name="Normal 2 5 2 3 3 12" xfId="10926" xr:uid="{00000000-0005-0000-0000-00001C270000}"/>
    <cellStyle name="Normal 2 5 2 3 3 13" xfId="10927" xr:uid="{00000000-0005-0000-0000-00001D270000}"/>
    <cellStyle name="Normal 2 5 2 3 3 14" xfId="10928" xr:uid="{00000000-0005-0000-0000-00001E270000}"/>
    <cellStyle name="Normal 2 5 2 3 3 15" xfId="10929" xr:uid="{00000000-0005-0000-0000-00001F270000}"/>
    <cellStyle name="Normal 2 5 2 3 3 16" xfId="10930" xr:uid="{00000000-0005-0000-0000-000020270000}"/>
    <cellStyle name="Normal 2 5 2 3 3 17" xfId="10931" xr:uid="{00000000-0005-0000-0000-000021270000}"/>
    <cellStyle name="Normal 2 5 2 3 3 2" xfId="10932" xr:uid="{00000000-0005-0000-0000-000022270000}"/>
    <cellStyle name="Normal 2 5 2 3 3 3" xfId="10933" xr:uid="{00000000-0005-0000-0000-000023270000}"/>
    <cellStyle name="Normal 2 5 2 3 3 4" xfId="10934" xr:uid="{00000000-0005-0000-0000-000024270000}"/>
    <cellStyle name="Normal 2 5 2 3 3 5" xfId="10935" xr:uid="{00000000-0005-0000-0000-000025270000}"/>
    <cellStyle name="Normal 2 5 2 3 3 6" xfId="10936" xr:uid="{00000000-0005-0000-0000-000026270000}"/>
    <cellStyle name="Normal 2 5 2 3 3 7" xfId="10937" xr:uid="{00000000-0005-0000-0000-000027270000}"/>
    <cellStyle name="Normal 2 5 2 3 3 8" xfId="10938" xr:uid="{00000000-0005-0000-0000-000028270000}"/>
    <cellStyle name="Normal 2 5 2 3 3 9" xfId="10939" xr:uid="{00000000-0005-0000-0000-000029270000}"/>
    <cellStyle name="Normal 2 5 2 3 30" xfId="10940" xr:uid="{00000000-0005-0000-0000-00002A270000}"/>
    <cellStyle name="Normal 2 5 2 3 31" xfId="10941" xr:uid="{00000000-0005-0000-0000-00002B270000}"/>
    <cellStyle name="Normal 2 5 2 3 32" xfId="10942" xr:uid="{00000000-0005-0000-0000-00002C270000}"/>
    <cellStyle name="Normal 2 5 2 3 33" xfId="10943" xr:uid="{00000000-0005-0000-0000-00002D270000}"/>
    <cellStyle name="Normal 2 5 2 3 34" xfId="10944" xr:uid="{00000000-0005-0000-0000-00002E270000}"/>
    <cellStyle name="Normal 2 5 2 3 35" xfId="10945" xr:uid="{00000000-0005-0000-0000-00002F270000}"/>
    <cellStyle name="Normal 2 5 2 3 36" xfId="10946" xr:uid="{00000000-0005-0000-0000-000030270000}"/>
    <cellStyle name="Normal 2 5 2 3 37" xfId="10947" xr:uid="{00000000-0005-0000-0000-000031270000}"/>
    <cellStyle name="Normal 2 5 2 3 38" xfId="10948" xr:uid="{00000000-0005-0000-0000-000032270000}"/>
    <cellStyle name="Normal 2 5 2 3 39" xfId="10949" xr:uid="{00000000-0005-0000-0000-000033270000}"/>
    <cellStyle name="Normal 2 5 2 3 4" xfId="10950" xr:uid="{00000000-0005-0000-0000-000034270000}"/>
    <cellStyle name="Normal 2 5 2 3 40" xfId="10951" xr:uid="{00000000-0005-0000-0000-000035270000}"/>
    <cellStyle name="Normal 2 5 2 3 41" xfId="10952" xr:uid="{00000000-0005-0000-0000-000036270000}"/>
    <cellStyle name="Normal 2 5 2 3 42" xfId="10953" xr:uid="{00000000-0005-0000-0000-000037270000}"/>
    <cellStyle name="Normal 2 5 2 3 43" xfId="10954" xr:uid="{00000000-0005-0000-0000-000038270000}"/>
    <cellStyle name="Normal 2 5 2 3 44" xfId="10955" xr:uid="{00000000-0005-0000-0000-000039270000}"/>
    <cellStyle name="Normal 2 5 2 3 45" xfId="10956" xr:uid="{00000000-0005-0000-0000-00003A270000}"/>
    <cellStyle name="Normal 2 5 2 3 46" xfId="10957" xr:uid="{00000000-0005-0000-0000-00003B270000}"/>
    <cellStyle name="Normal 2 5 2 3 47" xfId="10958" xr:uid="{00000000-0005-0000-0000-00003C270000}"/>
    <cellStyle name="Normal 2 5 2 3 48" xfId="10959" xr:uid="{00000000-0005-0000-0000-00003D270000}"/>
    <cellStyle name="Normal 2 5 2 3 49" xfId="10960" xr:uid="{00000000-0005-0000-0000-00003E270000}"/>
    <cellStyle name="Normal 2 5 2 3 5" xfId="10961" xr:uid="{00000000-0005-0000-0000-00003F270000}"/>
    <cellStyle name="Normal 2 5 2 3 50" xfId="10962" xr:uid="{00000000-0005-0000-0000-000040270000}"/>
    <cellStyle name="Normal 2 5 2 3 51" xfId="10963" xr:uid="{00000000-0005-0000-0000-000041270000}"/>
    <cellStyle name="Normal 2 5 2 3 52" xfId="10964" xr:uid="{00000000-0005-0000-0000-000042270000}"/>
    <cellStyle name="Normal 2 5 2 3 53" xfId="10965" xr:uid="{00000000-0005-0000-0000-000043270000}"/>
    <cellStyle name="Normal 2 5 2 3 54" xfId="10966" xr:uid="{00000000-0005-0000-0000-000044270000}"/>
    <cellStyle name="Normal 2 5 2 3 55" xfId="10967" xr:uid="{00000000-0005-0000-0000-000045270000}"/>
    <cellStyle name="Normal 2 5 2 3 56" xfId="10968" xr:uid="{00000000-0005-0000-0000-000046270000}"/>
    <cellStyle name="Normal 2 5 2 3 57" xfId="10969" xr:uid="{00000000-0005-0000-0000-000047270000}"/>
    <cellStyle name="Normal 2 5 2 3 58" xfId="10970" xr:uid="{00000000-0005-0000-0000-000048270000}"/>
    <cellStyle name="Normal 2 5 2 3 59" xfId="10971" xr:uid="{00000000-0005-0000-0000-000049270000}"/>
    <cellStyle name="Normal 2 5 2 3 6" xfId="10972" xr:uid="{00000000-0005-0000-0000-00004A270000}"/>
    <cellStyle name="Normal 2 5 2 3 60" xfId="10973" xr:uid="{00000000-0005-0000-0000-00004B270000}"/>
    <cellStyle name="Normal 2 5 2 3 61" xfId="10974" xr:uid="{00000000-0005-0000-0000-00004C270000}"/>
    <cellStyle name="Normal 2 5 2 3 62" xfId="10975" xr:uid="{00000000-0005-0000-0000-00004D270000}"/>
    <cellStyle name="Normal 2 5 2 3 63" xfId="10976" xr:uid="{00000000-0005-0000-0000-00004E270000}"/>
    <cellStyle name="Normal 2 5 2 3 64" xfId="10977" xr:uid="{00000000-0005-0000-0000-00004F270000}"/>
    <cellStyle name="Normal 2 5 2 3 65" xfId="10978" xr:uid="{00000000-0005-0000-0000-000050270000}"/>
    <cellStyle name="Normal 2 5 2 3 66" xfId="10979" xr:uid="{00000000-0005-0000-0000-000051270000}"/>
    <cellStyle name="Normal 2 5 2 3 67" xfId="10980" xr:uid="{00000000-0005-0000-0000-000052270000}"/>
    <cellStyle name="Normal 2 5 2 3 68" xfId="10981" xr:uid="{00000000-0005-0000-0000-000053270000}"/>
    <cellStyle name="Normal 2 5 2 3 69" xfId="10982" xr:uid="{00000000-0005-0000-0000-000054270000}"/>
    <cellStyle name="Normal 2 5 2 3 7" xfId="10983" xr:uid="{00000000-0005-0000-0000-000055270000}"/>
    <cellStyle name="Normal 2 5 2 3 70" xfId="10984" xr:uid="{00000000-0005-0000-0000-000056270000}"/>
    <cellStyle name="Normal 2 5 2 3 71" xfId="10985" xr:uid="{00000000-0005-0000-0000-000057270000}"/>
    <cellStyle name="Normal 2 5 2 3 72" xfId="10986" xr:uid="{00000000-0005-0000-0000-000058270000}"/>
    <cellStyle name="Normal 2 5 2 3 73" xfId="10987" xr:uid="{00000000-0005-0000-0000-000059270000}"/>
    <cellStyle name="Normal 2 5 2 3 74" xfId="10988" xr:uid="{00000000-0005-0000-0000-00005A270000}"/>
    <cellStyle name="Normal 2 5 2 3 75" xfId="10989" xr:uid="{00000000-0005-0000-0000-00005B270000}"/>
    <cellStyle name="Normal 2 5 2 3 76" xfId="10990" xr:uid="{00000000-0005-0000-0000-00005C270000}"/>
    <cellStyle name="Normal 2 5 2 3 77" xfId="10991" xr:uid="{00000000-0005-0000-0000-00005D270000}"/>
    <cellStyle name="Normal 2 5 2 3 78" xfId="10992" xr:uid="{00000000-0005-0000-0000-00005E270000}"/>
    <cellStyle name="Normal 2 5 2 3 79" xfId="10993" xr:uid="{00000000-0005-0000-0000-00005F270000}"/>
    <cellStyle name="Normal 2 5 2 3 8" xfId="10994" xr:uid="{00000000-0005-0000-0000-000060270000}"/>
    <cellStyle name="Normal 2 5 2 3 80" xfId="10995" xr:uid="{00000000-0005-0000-0000-000061270000}"/>
    <cellStyle name="Normal 2 5 2 3 81" xfId="10996" xr:uid="{00000000-0005-0000-0000-000062270000}"/>
    <cellStyle name="Normal 2 5 2 3 82" xfId="10997" xr:uid="{00000000-0005-0000-0000-000063270000}"/>
    <cellStyle name="Normal 2 5 2 3 9" xfId="10998" xr:uid="{00000000-0005-0000-0000-000064270000}"/>
    <cellStyle name="Normal 2 5 2 30" xfId="10999" xr:uid="{00000000-0005-0000-0000-000065270000}"/>
    <cellStyle name="Normal 2 5 2 31" xfId="11000" xr:uid="{00000000-0005-0000-0000-000066270000}"/>
    <cellStyle name="Normal 2 5 2 32" xfId="11001" xr:uid="{00000000-0005-0000-0000-000067270000}"/>
    <cellStyle name="Normal 2 5 2 33" xfId="11002" xr:uid="{00000000-0005-0000-0000-000068270000}"/>
    <cellStyle name="Normal 2 5 2 34" xfId="11003" xr:uid="{00000000-0005-0000-0000-000069270000}"/>
    <cellStyle name="Normal 2 5 2 35" xfId="11004" xr:uid="{00000000-0005-0000-0000-00006A270000}"/>
    <cellStyle name="Normal 2 5 2 36" xfId="11005" xr:uid="{00000000-0005-0000-0000-00006B270000}"/>
    <cellStyle name="Normal 2 5 2 37" xfId="11006" xr:uid="{00000000-0005-0000-0000-00006C270000}"/>
    <cellStyle name="Normal 2 5 2 38" xfId="11007" xr:uid="{00000000-0005-0000-0000-00006D270000}"/>
    <cellStyle name="Normal 2 5 2 39" xfId="11008" xr:uid="{00000000-0005-0000-0000-00006E270000}"/>
    <cellStyle name="Normal 2 5 2 4" xfId="1006" xr:uid="{00000000-0005-0000-0000-00006F270000}"/>
    <cellStyle name="Normal 2 5 2 4 10" xfId="11009" xr:uid="{00000000-0005-0000-0000-000070270000}"/>
    <cellStyle name="Normal 2 5 2 4 11" xfId="11010" xr:uid="{00000000-0005-0000-0000-000071270000}"/>
    <cellStyle name="Normal 2 5 2 4 12" xfId="11011" xr:uid="{00000000-0005-0000-0000-000072270000}"/>
    <cellStyle name="Normal 2 5 2 4 13" xfId="11012" xr:uid="{00000000-0005-0000-0000-000073270000}"/>
    <cellStyle name="Normal 2 5 2 4 14" xfId="11013" xr:uid="{00000000-0005-0000-0000-000074270000}"/>
    <cellStyle name="Normal 2 5 2 4 2" xfId="11014" xr:uid="{00000000-0005-0000-0000-000075270000}"/>
    <cellStyle name="Normal 2 5 2 4 2 10" xfId="11015" xr:uid="{00000000-0005-0000-0000-000076270000}"/>
    <cellStyle name="Normal 2 5 2 4 2 11" xfId="11016" xr:uid="{00000000-0005-0000-0000-000077270000}"/>
    <cellStyle name="Normal 2 5 2 4 2 12" xfId="11017" xr:uid="{00000000-0005-0000-0000-000078270000}"/>
    <cellStyle name="Normal 2 5 2 4 2 13" xfId="11018" xr:uid="{00000000-0005-0000-0000-000079270000}"/>
    <cellStyle name="Normal 2 5 2 4 2 2" xfId="11019" xr:uid="{00000000-0005-0000-0000-00007A270000}"/>
    <cellStyle name="Normal 2 5 2 4 2 3" xfId="11020" xr:uid="{00000000-0005-0000-0000-00007B270000}"/>
    <cellStyle name="Normal 2 5 2 4 2 4" xfId="11021" xr:uid="{00000000-0005-0000-0000-00007C270000}"/>
    <cellStyle name="Normal 2 5 2 4 2 5" xfId="11022" xr:uid="{00000000-0005-0000-0000-00007D270000}"/>
    <cellStyle name="Normal 2 5 2 4 2 6" xfId="11023" xr:uid="{00000000-0005-0000-0000-00007E270000}"/>
    <cellStyle name="Normal 2 5 2 4 2 7" xfId="11024" xr:uid="{00000000-0005-0000-0000-00007F270000}"/>
    <cellStyle name="Normal 2 5 2 4 2 8" xfId="11025" xr:uid="{00000000-0005-0000-0000-000080270000}"/>
    <cellStyle name="Normal 2 5 2 4 2 9" xfId="11026" xr:uid="{00000000-0005-0000-0000-000081270000}"/>
    <cellStyle name="Normal 2 5 2 4 3" xfId="11027" xr:uid="{00000000-0005-0000-0000-000082270000}"/>
    <cellStyle name="Normal 2 5 2 4 4" xfId="11028" xr:uid="{00000000-0005-0000-0000-000083270000}"/>
    <cellStyle name="Normal 2 5 2 4 5" xfId="11029" xr:uid="{00000000-0005-0000-0000-000084270000}"/>
    <cellStyle name="Normal 2 5 2 4 6" xfId="11030" xr:uid="{00000000-0005-0000-0000-000085270000}"/>
    <cellStyle name="Normal 2 5 2 4 7" xfId="11031" xr:uid="{00000000-0005-0000-0000-000086270000}"/>
    <cellStyle name="Normal 2 5 2 4 8" xfId="11032" xr:uid="{00000000-0005-0000-0000-000087270000}"/>
    <cellStyle name="Normal 2 5 2 4 9" xfId="11033" xr:uid="{00000000-0005-0000-0000-000088270000}"/>
    <cellStyle name="Normal 2 5 2 40" xfId="11034" xr:uid="{00000000-0005-0000-0000-000089270000}"/>
    <cellStyle name="Normal 2 5 2 41" xfId="11035" xr:uid="{00000000-0005-0000-0000-00008A270000}"/>
    <cellStyle name="Normal 2 5 2 42" xfId="11036" xr:uid="{00000000-0005-0000-0000-00008B270000}"/>
    <cellStyle name="Normal 2 5 2 43" xfId="11037" xr:uid="{00000000-0005-0000-0000-00008C270000}"/>
    <cellStyle name="Normal 2 5 2 44" xfId="11038" xr:uid="{00000000-0005-0000-0000-00008D270000}"/>
    <cellStyle name="Normal 2 5 2 45" xfId="11039" xr:uid="{00000000-0005-0000-0000-00008E270000}"/>
    <cellStyle name="Normal 2 5 2 46" xfId="11040" xr:uid="{00000000-0005-0000-0000-00008F270000}"/>
    <cellStyle name="Normal 2 5 2 47" xfId="11041" xr:uid="{00000000-0005-0000-0000-000090270000}"/>
    <cellStyle name="Normal 2 5 2 48" xfId="11042" xr:uid="{00000000-0005-0000-0000-000091270000}"/>
    <cellStyle name="Normal 2 5 2 49" xfId="11043" xr:uid="{00000000-0005-0000-0000-000092270000}"/>
    <cellStyle name="Normal 2 5 2 5" xfId="1007" xr:uid="{00000000-0005-0000-0000-000093270000}"/>
    <cellStyle name="Normal 2 5 2 5 10" xfId="11044" xr:uid="{00000000-0005-0000-0000-000094270000}"/>
    <cellStyle name="Normal 2 5 2 5 11" xfId="11045" xr:uid="{00000000-0005-0000-0000-000095270000}"/>
    <cellStyle name="Normal 2 5 2 5 12" xfId="11046" xr:uid="{00000000-0005-0000-0000-000096270000}"/>
    <cellStyle name="Normal 2 5 2 5 13" xfId="11047" xr:uid="{00000000-0005-0000-0000-000097270000}"/>
    <cellStyle name="Normal 2 5 2 5 2" xfId="11048" xr:uid="{00000000-0005-0000-0000-000098270000}"/>
    <cellStyle name="Normal 2 5 2 5 3" xfId="11049" xr:uid="{00000000-0005-0000-0000-000099270000}"/>
    <cellStyle name="Normal 2 5 2 5 4" xfId="11050" xr:uid="{00000000-0005-0000-0000-00009A270000}"/>
    <cellStyle name="Normal 2 5 2 5 5" xfId="11051" xr:uid="{00000000-0005-0000-0000-00009B270000}"/>
    <cellStyle name="Normal 2 5 2 5 6" xfId="11052" xr:uid="{00000000-0005-0000-0000-00009C270000}"/>
    <cellStyle name="Normal 2 5 2 5 7" xfId="11053" xr:uid="{00000000-0005-0000-0000-00009D270000}"/>
    <cellStyle name="Normal 2 5 2 5 8" xfId="11054" xr:uid="{00000000-0005-0000-0000-00009E270000}"/>
    <cellStyle name="Normal 2 5 2 5 9" xfId="11055" xr:uid="{00000000-0005-0000-0000-00009F270000}"/>
    <cellStyle name="Normal 2 5 2 50" xfId="11056" xr:uid="{00000000-0005-0000-0000-0000A0270000}"/>
    <cellStyle name="Normal 2 5 2 51" xfId="11057" xr:uid="{00000000-0005-0000-0000-0000A1270000}"/>
    <cellStyle name="Normal 2 5 2 52" xfId="11058" xr:uid="{00000000-0005-0000-0000-0000A2270000}"/>
    <cellStyle name="Normal 2 5 2 53" xfId="11059" xr:uid="{00000000-0005-0000-0000-0000A3270000}"/>
    <cellStyle name="Normal 2 5 2 54" xfId="11060" xr:uid="{00000000-0005-0000-0000-0000A4270000}"/>
    <cellStyle name="Normal 2 5 2 55" xfId="11061" xr:uid="{00000000-0005-0000-0000-0000A5270000}"/>
    <cellStyle name="Normal 2 5 2 56" xfId="11062" xr:uid="{00000000-0005-0000-0000-0000A6270000}"/>
    <cellStyle name="Normal 2 5 2 57" xfId="11063" xr:uid="{00000000-0005-0000-0000-0000A7270000}"/>
    <cellStyle name="Normal 2 5 2 58" xfId="11064" xr:uid="{00000000-0005-0000-0000-0000A8270000}"/>
    <cellStyle name="Normal 2 5 2 59" xfId="11065" xr:uid="{00000000-0005-0000-0000-0000A9270000}"/>
    <cellStyle name="Normal 2 5 2 6" xfId="1008" xr:uid="{00000000-0005-0000-0000-0000AA270000}"/>
    <cellStyle name="Normal 2 5 2 6 2" xfId="11066" xr:uid="{00000000-0005-0000-0000-0000AB270000}"/>
    <cellStyle name="Normal 2 5 2 6 2 2" xfId="11067" xr:uid="{00000000-0005-0000-0000-0000AC270000}"/>
    <cellStyle name="Normal 2 5 2 6 2 3" xfId="11068" xr:uid="{00000000-0005-0000-0000-0000AD270000}"/>
    <cellStyle name="Normal 2 5 2 6 3" xfId="11069" xr:uid="{00000000-0005-0000-0000-0000AE270000}"/>
    <cellStyle name="Normal 2 5 2 6 4" xfId="11070" xr:uid="{00000000-0005-0000-0000-0000AF270000}"/>
    <cellStyle name="Normal 2 5 2 60" xfId="11071" xr:uid="{00000000-0005-0000-0000-0000B0270000}"/>
    <cellStyle name="Normal 2 5 2 61" xfId="11072" xr:uid="{00000000-0005-0000-0000-0000B1270000}"/>
    <cellStyle name="Normal 2 5 2 62" xfId="11073" xr:uid="{00000000-0005-0000-0000-0000B2270000}"/>
    <cellStyle name="Normal 2 5 2 63" xfId="11074" xr:uid="{00000000-0005-0000-0000-0000B3270000}"/>
    <cellStyle name="Normal 2 5 2 64" xfId="11075" xr:uid="{00000000-0005-0000-0000-0000B4270000}"/>
    <cellStyle name="Normal 2 5 2 65" xfId="11076" xr:uid="{00000000-0005-0000-0000-0000B5270000}"/>
    <cellStyle name="Normal 2 5 2 66" xfId="11077" xr:uid="{00000000-0005-0000-0000-0000B6270000}"/>
    <cellStyle name="Normal 2 5 2 67" xfId="11078" xr:uid="{00000000-0005-0000-0000-0000B7270000}"/>
    <cellStyle name="Normal 2 5 2 68" xfId="11079" xr:uid="{00000000-0005-0000-0000-0000B8270000}"/>
    <cellStyle name="Normal 2 5 2 69" xfId="11080" xr:uid="{00000000-0005-0000-0000-0000B9270000}"/>
    <cellStyle name="Normal 2 5 2 7" xfId="11081" xr:uid="{00000000-0005-0000-0000-0000BA270000}"/>
    <cellStyle name="Normal 2 5 2 7 10" xfId="11082" xr:uid="{00000000-0005-0000-0000-0000BB270000}"/>
    <cellStyle name="Normal 2 5 2 7 11" xfId="11083" xr:uid="{00000000-0005-0000-0000-0000BC270000}"/>
    <cellStyle name="Normal 2 5 2 7 12" xfId="11084" xr:uid="{00000000-0005-0000-0000-0000BD270000}"/>
    <cellStyle name="Normal 2 5 2 7 13" xfId="11085" xr:uid="{00000000-0005-0000-0000-0000BE270000}"/>
    <cellStyle name="Normal 2 5 2 7 14" xfId="11086" xr:uid="{00000000-0005-0000-0000-0000BF270000}"/>
    <cellStyle name="Normal 2 5 2 7 15" xfId="11087" xr:uid="{00000000-0005-0000-0000-0000C0270000}"/>
    <cellStyle name="Normal 2 5 2 7 16" xfId="11088" xr:uid="{00000000-0005-0000-0000-0000C1270000}"/>
    <cellStyle name="Normal 2 5 2 7 17" xfId="11089" xr:uid="{00000000-0005-0000-0000-0000C2270000}"/>
    <cellStyle name="Normal 2 5 2 7 2" xfId="11090" xr:uid="{00000000-0005-0000-0000-0000C3270000}"/>
    <cellStyle name="Normal 2 5 2 7 3" xfId="11091" xr:uid="{00000000-0005-0000-0000-0000C4270000}"/>
    <cellStyle name="Normal 2 5 2 7 4" xfId="11092" xr:uid="{00000000-0005-0000-0000-0000C5270000}"/>
    <cellStyle name="Normal 2 5 2 7 5" xfId="11093" xr:uid="{00000000-0005-0000-0000-0000C6270000}"/>
    <cellStyle name="Normal 2 5 2 7 6" xfId="11094" xr:uid="{00000000-0005-0000-0000-0000C7270000}"/>
    <cellStyle name="Normal 2 5 2 7 7" xfId="11095" xr:uid="{00000000-0005-0000-0000-0000C8270000}"/>
    <cellStyle name="Normal 2 5 2 7 8" xfId="11096" xr:uid="{00000000-0005-0000-0000-0000C9270000}"/>
    <cellStyle name="Normal 2 5 2 7 9" xfId="11097" xr:uid="{00000000-0005-0000-0000-0000CA270000}"/>
    <cellStyle name="Normal 2 5 2 70" xfId="11098" xr:uid="{00000000-0005-0000-0000-0000CB270000}"/>
    <cellStyle name="Normal 2 5 2 71" xfId="11099" xr:uid="{00000000-0005-0000-0000-0000CC270000}"/>
    <cellStyle name="Normal 2 5 2 72" xfId="11100" xr:uid="{00000000-0005-0000-0000-0000CD270000}"/>
    <cellStyle name="Normal 2 5 2 73" xfId="11101" xr:uid="{00000000-0005-0000-0000-0000CE270000}"/>
    <cellStyle name="Normal 2 5 2 74" xfId="11102" xr:uid="{00000000-0005-0000-0000-0000CF270000}"/>
    <cellStyle name="Normal 2 5 2 75" xfId="11103" xr:uid="{00000000-0005-0000-0000-0000D0270000}"/>
    <cellStyle name="Normal 2 5 2 76" xfId="11104" xr:uid="{00000000-0005-0000-0000-0000D1270000}"/>
    <cellStyle name="Normal 2 5 2 77" xfId="11105" xr:uid="{00000000-0005-0000-0000-0000D2270000}"/>
    <cellStyle name="Normal 2 5 2 78" xfId="11106" xr:uid="{00000000-0005-0000-0000-0000D3270000}"/>
    <cellStyle name="Normal 2 5 2 79" xfId="11107" xr:uid="{00000000-0005-0000-0000-0000D4270000}"/>
    <cellStyle name="Normal 2 5 2 8" xfId="11108" xr:uid="{00000000-0005-0000-0000-0000D5270000}"/>
    <cellStyle name="Normal 2 5 2 80" xfId="11109" xr:uid="{00000000-0005-0000-0000-0000D6270000}"/>
    <cellStyle name="Normal 2 5 2 81" xfId="11110" xr:uid="{00000000-0005-0000-0000-0000D7270000}"/>
    <cellStyle name="Normal 2 5 2 82" xfId="11111" xr:uid="{00000000-0005-0000-0000-0000D8270000}"/>
    <cellStyle name="Normal 2 5 2 83" xfId="11112" xr:uid="{00000000-0005-0000-0000-0000D9270000}"/>
    <cellStyle name="Normal 2 5 2 84" xfId="11113" xr:uid="{00000000-0005-0000-0000-0000DA270000}"/>
    <cellStyle name="Normal 2 5 2 85" xfId="11114" xr:uid="{00000000-0005-0000-0000-0000DB270000}"/>
    <cellStyle name="Normal 2 5 2 86" xfId="11115" xr:uid="{00000000-0005-0000-0000-0000DC270000}"/>
    <cellStyle name="Normal 2 5 2 87" xfId="11116" xr:uid="{00000000-0005-0000-0000-0000DD270000}"/>
    <cellStyle name="Normal 2 5 2 9" xfId="11117" xr:uid="{00000000-0005-0000-0000-0000DE270000}"/>
    <cellStyle name="Normal 2 5 2_4 28 1_Asst_Health_Crit_AllTO_RIIO_20110714pm" xfId="11118" xr:uid="{00000000-0005-0000-0000-0000DF270000}"/>
    <cellStyle name="Normal 2 5 20" xfId="11119" xr:uid="{00000000-0005-0000-0000-0000E0270000}"/>
    <cellStyle name="Normal 2 5 21" xfId="11120" xr:uid="{00000000-0005-0000-0000-0000E1270000}"/>
    <cellStyle name="Normal 2 5 22" xfId="11121" xr:uid="{00000000-0005-0000-0000-0000E2270000}"/>
    <cellStyle name="Normal 2 5 23" xfId="11122" xr:uid="{00000000-0005-0000-0000-0000E3270000}"/>
    <cellStyle name="Normal 2 5 24" xfId="11123" xr:uid="{00000000-0005-0000-0000-0000E4270000}"/>
    <cellStyle name="Normal 2 5 25" xfId="11124" xr:uid="{00000000-0005-0000-0000-0000E5270000}"/>
    <cellStyle name="Normal 2 5 26" xfId="11125" xr:uid="{00000000-0005-0000-0000-0000E6270000}"/>
    <cellStyle name="Normal 2 5 27" xfId="11126" xr:uid="{00000000-0005-0000-0000-0000E7270000}"/>
    <cellStyle name="Normal 2 5 28" xfId="11127" xr:uid="{00000000-0005-0000-0000-0000E8270000}"/>
    <cellStyle name="Normal 2 5 29" xfId="11128" xr:uid="{00000000-0005-0000-0000-0000E9270000}"/>
    <cellStyle name="Normal 2 5 3" xfId="1009" xr:uid="{00000000-0005-0000-0000-0000EA270000}"/>
    <cellStyle name="Normal 2 5 3 10" xfId="11129" xr:uid="{00000000-0005-0000-0000-0000EB270000}"/>
    <cellStyle name="Normal 2 5 3 11" xfId="11130" xr:uid="{00000000-0005-0000-0000-0000EC270000}"/>
    <cellStyle name="Normal 2 5 3 12" xfId="11131" xr:uid="{00000000-0005-0000-0000-0000ED270000}"/>
    <cellStyle name="Normal 2 5 3 13" xfId="11132" xr:uid="{00000000-0005-0000-0000-0000EE270000}"/>
    <cellStyle name="Normal 2 5 3 14" xfId="11133" xr:uid="{00000000-0005-0000-0000-0000EF270000}"/>
    <cellStyle name="Normal 2 5 3 15" xfId="11134" xr:uid="{00000000-0005-0000-0000-0000F0270000}"/>
    <cellStyle name="Normal 2 5 3 16" xfId="11135" xr:uid="{00000000-0005-0000-0000-0000F1270000}"/>
    <cellStyle name="Normal 2 5 3 17" xfId="11136" xr:uid="{00000000-0005-0000-0000-0000F2270000}"/>
    <cellStyle name="Normal 2 5 3 18" xfId="11137" xr:uid="{00000000-0005-0000-0000-0000F3270000}"/>
    <cellStyle name="Normal 2 5 3 19" xfId="11138" xr:uid="{00000000-0005-0000-0000-0000F4270000}"/>
    <cellStyle name="Normal 2 5 3 2" xfId="1010" xr:uid="{00000000-0005-0000-0000-0000F5270000}"/>
    <cellStyle name="Normal 2 5 3 2 10" xfId="11139" xr:uid="{00000000-0005-0000-0000-0000F6270000}"/>
    <cellStyle name="Normal 2 5 3 2 11" xfId="11140" xr:uid="{00000000-0005-0000-0000-0000F7270000}"/>
    <cellStyle name="Normal 2 5 3 2 12" xfId="11141" xr:uid="{00000000-0005-0000-0000-0000F8270000}"/>
    <cellStyle name="Normal 2 5 3 2 13" xfId="11142" xr:uid="{00000000-0005-0000-0000-0000F9270000}"/>
    <cellStyle name="Normal 2 5 3 2 14" xfId="11143" xr:uid="{00000000-0005-0000-0000-0000FA270000}"/>
    <cellStyle name="Normal 2 5 3 2 15" xfId="11144" xr:uid="{00000000-0005-0000-0000-0000FB270000}"/>
    <cellStyle name="Normal 2 5 3 2 16" xfId="11145" xr:uid="{00000000-0005-0000-0000-0000FC270000}"/>
    <cellStyle name="Normal 2 5 3 2 17" xfId="11146" xr:uid="{00000000-0005-0000-0000-0000FD270000}"/>
    <cellStyle name="Normal 2 5 3 2 18" xfId="11147" xr:uid="{00000000-0005-0000-0000-0000FE270000}"/>
    <cellStyle name="Normal 2 5 3 2 19" xfId="11148" xr:uid="{00000000-0005-0000-0000-0000FF270000}"/>
    <cellStyle name="Normal 2 5 3 2 2" xfId="11149" xr:uid="{00000000-0005-0000-0000-000000280000}"/>
    <cellStyle name="Normal 2 5 3 2 2 10" xfId="11150" xr:uid="{00000000-0005-0000-0000-000001280000}"/>
    <cellStyle name="Normal 2 5 3 2 2 11" xfId="11151" xr:uid="{00000000-0005-0000-0000-000002280000}"/>
    <cellStyle name="Normal 2 5 3 2 2 12" xfId="11152" xr:uid="{00000000-0005-0000-0000-000003280000}"/>
    <cellStyle name="Normal 2 5 3 2 2 13" xfId="11153" xr:uid="{00000000-0005-0000-0000-000004280000}"/>
    <cellStyle name="Normal 2 5 3 2 2 14" xfId="11154" xr:uid="{00000000-0005-0000-0000-000005280000}"/>
    <cellStyle name="Normal 2 5 3 2 2 15" xfId="11155" xr:uid="{00000000-0005-0000-0000-000006280000}"/>
    <cellStyle name="Normal 2 5 3 2 2 16" xfId="11156" xr:uid="{00000000-0005-0000-0000-000007280000}"/>
    <cellStyle name="Normal 2 5 3 2 2 17" xfId="11157" xr:uid="{00000000-0005-0000-0000-000008280000}"/>
    <cellStyle name="Normal 2 5 3 2 2 2" xfId="11158" xr:uid="{00000000-0005-0000-0000-000009280000}"/>
    <cellStyle name="Normal 2 5 3 2 2 3" xfId="11159" xr:uid="{00000000-0005-0000-0000-00000A280000}"/>
    <cellStyle name="Normal 2 5 3 2 2 4" xfId="11160" xr:uid="{00000000-0005-0000-0000-00000B280000}"/>
    <cellStyle name="Normal 2 5 3 2 2 5" xfId="11161" xr:uid="{00000000-0005-0000-0000-00000C280000}"/>
    <cellStyle name="Normal 2 5 3 2 2 6" xfId="11162" xr:uid="{00000000-0005-0000-0000-00000D280000}"/>
    <cellStyle name="Normal 2 5 3 2 2 7" xfId="11163" xr:uid="{00000000-0005-0000-0000-00000E280000}"/>
    <cellStyle name="Normal 2 5 3 2 2 8" xfId="11164" xr:uid="{00000000-0005-0000-0000-00000F280000}"/>
    <cellStyle name="Normal 2 5 3 2 2 9" xfId="11165" xr:uid="{00000000-0005-0000-0000-000010280000}"/>
    <cellStyle name="Normal 2 5 3 2 20" xfId="11166" xr:uid="{00000000-0005-0000-0000-000011280000}"/>
    <cellStyle name="Normal 2 5 3 2 21" xfId="11167" xr:uid="{00000000-0005-0000-0000-000012280000}"/>
    <cellStyle name="Normal 2 5 3 2 22" xfId="11168" xr:uid="{00000000-0005-0000-0000-000013280000}"/>
    <cellStyle name="Normal 2 5 3 2 23" xfId="11169" xr:uid="{00000000-0005-0000-0000-000014280000}"/>
    <cellStyle name="Normal 2 5 3 2 24" xfId="11170" xr:uid="{00000000-0005-0000-0000-000015280000}"/>
    <cellStyle name="Normal 2 5 3 2 25" xfId="11171" xr:uid="{00000000-0005-0000-0000-000016280000}"/>
    <cellStyle name="Normal 2 5 3 2 26" xfId="11172" xr:uid="{00000000-0005-0000-0000-000017280000}"/>
    <cellStyle name="Normal 2 5 3 2 27" xfId="11173" xr:uid="{00000000-0005-0000-0000-000018280000}"/>
    <cellStyle name="Normal 2 5 3 2 28" xfId="11174" xr:uid="{00000000-0005-0000-0000-000019280000}"/>
    <cellStyle name="Normal 2 5 3 2 29" xfId="11175" xr:uid="{00000000-0005-0000-0000-00001A280000}"/>
    <cellStyle name="Normal 2 5 3 2 3" xfId="11176" xr:uid="{00000000-0005-0000-0000-00001B280000}"/>
    <cellStyle name="Normal 2 5 3 2 3 10" xfId="11177" xr:uid="{00000000-0005-0000-0000-00001C280000}"/>
    <cellStyle name="Normal 2 5 3 2 3 11" xfId="11178" xr:uid="{00000000-0005-0000-0000-00001D280000}"/>
    <cellStyle name="Normal 2 5 3 2 3 12" xfId="11179" xr:uid="{00000000-0005-0000-0000-00001E280000}"/>
    <cellStyle name="Normal 2 5 3 2 3 13" xfId="11180" xr:uid="{00000000-0005-0000-0000-00001F280000}"/>
    <cellStyle name="Normal 2 5 3 2 3 14" xfId="11181" xr:uid="{00000000-0005-0000-0000-000020280000}"/>
    <cellStyle name="Normal 2 5 3 2 3 15" xfId="11182" xr:uid="{00000000-0005-0000-0000-000021280000}"/>
    <cellStyle name="Normal 2 5 3 2 3 16" xfId="11183" xr:uid="{00000000-0005-0000-0000-000022280000}"/>
    <cellStyle name="Normal 2 5 3 2 3 17" xfId="11184" xr:uid="{00000000-0005-0000-0000-000023280000}"/>
    <cellStyle name="Normal 2 5 3 2 3 2" xfId="11185" xr:uid="{00000000-0005-0000-0000-000024280000}"/>
    <cellStyle name="Normal 2 5 3 2 3 3" xfId="11186" xr:uid="{00000000-0005-0000-0000-000025280000}"/>
    <cellStyle name="Normal 2 5 3 2 3 4" xfId="11187" xr:uid="{00000000-0005-0000-0000-000026280000}"/>
    <cellStyle name="Normal 2 5 3 2 3 5" xfId="11188" xr:uid="{00000000-0005-0000-0000-000027280000}"/>
    <cellStyle name="Normal 2 5 3 2 3 6" xfId="11189" xr:uid="{00000000-0005-0000-0000-000028280000}"/>
    <cellStyle name="Normal 2 5 3 2 3 7" xfId="11190" xr:uid="{00000000-0005-0000-0000-000029280000}"/>
    <cellStyle name="Normal 2 5 3 2 3 8" xfId="11191" xr:uid="{00000000-0005-0000-0000-00002A280000}"/>
    <cellStyle name="Normal 2 5 3 2 3 9" xfId="11192" xr:uid="{00000000-0005-0000-0000-00002B280000}"/>
    <cellStyle name="Normal 2 5 3 2 30" xfId="11193" xr:uid="{00000000-0005-0000-0000-00002C280000}"/>
    <cellStyle name="Normal 2 5 3 2 31" xfId="11194" xr:uid="{00000000-0005-0000-0000-00002D280000}"/>
    <cellStyle name="Normal 2 5 3 2 32" xfId="11195" xr:uid="{00000000-0005-0000-0000-00002E280000}"/>
    <cellStyle name="Normal 2 5 3 2 33" xfId="11196" xr:uid="{00000000-0005-0000-0000-00002F280000}"/>
    <cellStyle name="Normal 2 5 3 2 34" xfId="11197" xr:uid="{00000000-0005-0000-0000-000030280000}"/>
    <cellStyle name="Normal 2 5 3 2 35" xfId="11198" xr:uid="{00000000-0005-0000-0000-000031280000}"/>
    <cellStyle name="Normal 2 5 3 2 36" xfId="11199" xr:uid="{00000000-0005-0000-0000-000032280000}"/>
    <cellStyle name="Normal 2 5 3 2 37" xfId="11200" xr:uid="{00000000-0005-0000-0000-000033280000}"/>
    <cellStyle name="Normal 2 5 3 2 38" xfId="11201" xr:uid="{00000000-0005-0000-0000-000034280000}"/>
    <cellStyle name="Normal 2 5 3 2 39" xfId="11202" xr:uid="{00000000-0005-0000-0000-000035280000}"/>
    <cellStyle name="Normal 2 5 3 2 4" xfId="11203" xr:uid="{00000000-0005-0000-0000-000036280000}"/>
    <cellStyle name="Normal 2 5 3 2 40" xfId="11204" xr:uid="{00000000-0005-0000-0000-000037280000}"/>
    <cellStyle name="Normal 2 5 3 2 41" xfId="11205" xr:uid="{00000000-0005-0000-0000-000038280000}"/>
    <cellStyle name="Normal 2 5 3 2 42" xfId="11206" xr:uid="{00000000-0005-0000-0000-000039280000}"/>
    <cellStyle name="Normal 2 5 3 2 43" xfId="11207" xr:uid="{00000000-0005-0000-0000-00003A280000}"/>
    <cellStyle name="Normal 2 5 3 2 44" xfId="11208" xr:uid="{00000000-0005-0000-0000-00003B280000}"/>
    <cellStyle name="Normal 2 5 3 2 45" xfId="11209" xr:uid="{00000000-0005-0000-0000-00003C280000}"/>
    <cellStyle name="Normal 2 5 3 2 46" xfId="11210" xr:uid="{00000000-0005-0000-0000-00003D280000}"/>
    <cellStyle name="Normal 2 5 3 2 47" xfId="11211" xr:uid="{00000000-0005-0000-0000-00003E280000}"/>
    <cellStyle name="Normal 2 5 3 2 48" xfId="11212" xr:uid="{00000000-0005-0000-0000-00003F280000}"/>
    <cellStyle name="Normal 2 5 3 2 49" xfId="11213" xr:uid="{00000000-0005-0000-0000-000040280000}"/>
    <cellStyle name="Normal 2 5 3 2 5" xfId="11214" xr:uid="{00000000-0005-0000-0000-000041280000}"/>
    <cellStyle name="Normal 2 5 3 2 50" xfId="11215" xr:uid="{00000000-0005-0000-0000-000042280000}"/>
    <cellStyle name="Normal 2 5 3 2 51" xfId="11216" xr:uid="{00000000-0005-0000-0000-000043280000}"/>
    <cellStyle name="Normal 2 5 3 2 52" xfId="11217" xr:uid="{00000000-0005-0000-0000-000044280000}"/>
    <cellStyle name="Normal 2 5 3 2 53" xfId="11218" xr:uid="{00000000-0005-0000-0000-000045280000}"/>
    <cellStyle name="Normal 2 5 3 2 54" xfId="11219" xr:uid="{00000000-0005-0000-0000-000046280000}"/>
    <cellStyle name="Normal 2 5 3 2 55" xfId="11220" xr:uid="{00000000-0005-0000-0000-000047280000}"/>
    <cellStyle name="Normal 2 5 3 2 56" xfId="11221" xr:uid="{00000000-0005-0000-0000-000048280000}"/>
    <cellStyle name="Normal 2 5 3 2 57" xfId="11222" xr:uid="{00000000-0005-0000-0000-000049280000}"/>
    <cellStyle name="Normal 2 5 3 2 58" xfId="11223" xr:uid="{00000000-0005-0000-0000-00004A280000}"/>
    <cellStyle name="Normal 2 5 3 2 59" xfId="11224" xr:uid="{00000000-0005-0000-0000-00004B280000}"/>
    <cellStyle name="Normal 2 5 3 2 6" xfId="11225" xr:uid="{00000000-0005-0000-0000-00004C280000}"/>
    <cellStyle name="Normal 2 5 3 2 60" xfId="11226" xr:uid="{00000000-0005-0000-0000-00004D280000}"/>
    <cellStyle name="Normal 2 5 3 2 61" xfId="11227" xr:uid="{00000000-0005-0000-0000-00004E280000}"/>
    <cellStyle name="Normal 2 5 3 2 62" xfId="11228" xr:uid="{00000000-0005-0000-0000-00004F280000}"/>
    <cellStyle name="Normal 2 5 3 2 63" xfId="11229" xr:uid="{00000000-0005-0000-0000-000050280000}"/>
    <cellStyle name="Normal 2 5 3 2 64" xfId="11230" xr:uid="{00000000-0005-0000-0000-000051280000}"/>
    <cellStyle name="Normal 2 5 3 2 65" xfId="11231" xr:uid="{00000000-0005-0000-0000-000052280000}"/>
    <cellStyle name="Normal 2 5 3 2 66" xfId="11232" xr:uid="{00000000-0005-0000-0000-000053280000}"/>
    <cellStyle name="Normal 2 5 3 2 67" xfId="11233" xr:uid="{00000000-0005-0000-0000-000054280000}"/>
    <cellStyle name="Normal 2 5 3 2 68" xfId="11234" xr:uid="{00000000-0005-0000-0000-000055280000}"/>
    <cellStyle name="Normal 2 5 3 2 69" xfId="11235" xr:uid="{00000000-0005-0000-0000-000056280000}"/>
    <cellStyle name="Normal 2 5 3 2 7" xfId="11236" xr:uid="{00000000-0005-0000-0000-000057280000}"/>
    <cellStyle name="Normal 2 5 3 2 70" xfId="11237" xr:uid="{00000000-0005-0000-0000-000058280000}"/>
    <cellStyle name="Normal 2 5 3 2 71" xfId="11238" xr:uid="{00000000-0005-0000-0000-000059280000}"/>
    <cellStyle name="Normal 2 5 3 2 72" xfId="11239" xr:uid="{00000000-0005-0000-0000-00005A280000}"/>
    <cellStyle name="Normal 2 5 3 2 73" xfId="11240" xr:uid="{00000000-0005-0000-0000-00005B280000}"/>
    <cellStyle name="Normal 2 5 3 2 74" xfId="11241" xr:uid="{00000000-0005-0000-0000-00005C280000}"/>
    <cellStyle name="Normal 2 5 3 2 75" xfId="11242" xr:uid="{00000000-0005-0000-0000-00005D280000}"/>
    <cellStyle name="Normal 2 5 3 2 76" xfId="11243" xr:uid="{00000000-0005-0000-0000-00005E280000}"/>
    <cellStyle name="Normal 2 5 3 2 77" xfId="11244" xr:uid="{00000000-0005-0000-0000-00005F280000}"/>
    <cellStyle name="Normal 2 5 3 2 78" xfId="11245" xr:uid="{00000000-0005-0000-0000-000060280000}"/>
    <cellStyle name="Normal 2 5 3 2 79" xfId="11246" xr:uid="{00000000-0005-0000-0000-000061280000}"/>
    <cellStyle name="Normal 2 5 3 2 8" xfId="11247" xr:uid="{00000000-0005-0000-0000-000062280000}"/>
    <cellStyle name="Normal 2 5 3 2 80" xfId="11248" xr:uid="{00000000-0005-0000-0000-000063280000}"/>
    <cellStyle name="Normal 2 5 3 2 81" xfId="11249" xr:uid="{00000000-0005-0000-0000-000064280000}"/>
    <cellStyle name="Normal 2 5 3 2 82" xfId="11250" xr:uid="{00000000-0005-0000-0000-000065280000}"/>
    <cellStyle name="Normal 2 5 3 2 9" xfId="11251" xr:uid="{00000000-0005-0000-0000-000066280000}"/>
    <cellStyle name="Normal 2 5 3 20" xfId="11252" xr:uid="{00000000-0005-0000-0000-000067280000}"/>
    <cellStyle name="Normal 2 5 3 21" xfId="11253" xr:uid="{00000000-0005-0000-0000-000068280000}"/>
    <cellStyle name="Normal 2 5 3 22" xfId="11254" xr:uid="{00000000-0005-0000-0000-000069280000}"/>
    <cellStyle name="Normal 2 5 3 23" xfId="11255" xr:uid="{00000000-0005-0000-0000-00006A280000}"/>
    <cellStyle name="Normal 2 5 3 24" xfId="11256" xr:uid="{00000000-0005-0000-0000-00006B280000}"/>
    <cellStyle name="Normal 2 5 3 25" xfId="11257" xr:uid="{00000000-0005-0000-0000-00006C280000}"/>
    <cellStyle name="Normal 2 5 3 26" xfId="11258" xr:uid="{00000000-0005-0000-0000-00006D280000}"/>
    <cellStyle name="Normal 2 5 3 27" xfId="11259" xr:uid="{00000000-0005-0000-0000-00006E280000}"/>
    <cellStyle name="Normal 2 5 3 28" xfId="11260" xr:uid="{00000000-0005-0000-0000-00006F280000}"/>
    <cellStyle name="Normal 2 5 3 29" xfId="11261" xr:uid="{00000000-0005-0000-0000-000070280000}"/>
    <cellStyle name="Normal 2 5 3 3" xfId="1011" xr:uid="{00000000-0005-0000-0000-000071280000}"/>
    <cellStyle name="Normal 2 5 3 3 10" xfId="11262" xr:uid="{00000000-0005-0000-0000-000072280000}"/>
    <cellStyle name="Normal 2 5 3 3 11" xfId="11263" xr:uid="{00000000-0005-0000-0000-000073280000}"/>
    <cellStyle name="Normal 2 5 3 3 12" xfId="11264" xr:uid="{00000000-0005-0000-0000-000074280000}"/>
    <cellStyle name="Normal 2 5 3 3 13" xfId="11265" xr:uid="{00000000-0005-0000-0000-000075280000}"/>
    <cellStyle name="Normal 2 5 3 3 14" xfId="11266" xr:uid="{00000000-0005-0000-0000-000076280000}"/>
    <cellStyle name="Normal 2 5 3 3 15" xfId="11267" xr:uid="{00000000-0005-0000-0000-000077280000}"/>
    <cellStyle name="Normal 2 5 3 3 16" xfId="11268" xr:uid="{00000000-0005-0000-0000-000078280000}"/>
    <cellStyle name="Normal 2 5 3 3 17" xfId="11269" xr:uid="{00000000-0005-0000-0000-000079280000}"/>
    <cellStyle name="Normal 2 5 3 3 18" xfId="11270" xr:uid="{00000000-0005-0000-0000-00007A280000}"/>
    <cellStyle name="Normal 2 5 3 3 2" xfId="11271" xr:uid="{00000000-0005-0000-0000-00007B280000}"/>
    <cellStyle name="Normal 2 5 3 3 3" xfId="11272" xr:uid="{00000000-0005-0000-0000-00007C280000}"/>
    <cellStyle name="Normal 2 5 3 3 4" xfId="11273" xr:uid="{00000000-0005-0000-0000-00007D280000}"/>
    <cellStyle name="Normal 2 5 3 3 5" xfId="11274" xr:uid="{00000000-0005-0000-0000-00007E280000}"/>
    <cellStyle name="Normal 2 5 3 3 6" xfId="11275" xr:uid="{00000000-0005-0000-0000-00007F280000}"/>
    <cellStyle name="Normal 2 5 3 3 7" xfId="11276" xr:uid="{00000000-0005-0000-0000-000080280000}"/>
    <cellStyle name="Normal 2 5 3 3 8" xfId="11277" xr:uid="{00000000-0005-0000-0000-000081280000}"/>
    <cellStyle name="Normal 2 5 3 3 9" xfId="11278" xr:uid="{00000000-0005-0000-0000-000082280000}"/>
    <cellStyle name="Normal 2 5 3 30" xfId="11279" xr:uid="{00000000-0005-0000-0000-000083280000}"/>
    <cellStyle name="Normal 2 5 3 31" xfId="11280" xr:uid="{00000000-0005-0000-0000-000084280000}"/>
    <cellStyle name="Normal 2 5 3 32" xfId="11281" xr:uid="{00000000-0005-0000-0000-000085280000}"/>
    <cellStyle name="Normal 2 5 3 33" xfId="11282" xr:uid="{00000000-0005-0000-0000-000086280000}"/>
    <cellStyle name="Normal 2 5 3 34" xfId="11283" xr:uid="{00000000-0005-0000-0000-000087280000}"/>
    <cellStyle name="Normal 2 5 3 35" xfId="11284" xr:uid="{00000000-0005-0000-0000-000088280000}"/>
    <cellStyle name="Normal 2 5 3 36" xfId="11285" xr:uid="{00000000-0005-0000-0000-000089280000}"/>
    <cellStyle name="Normal 2 5 3 37" xfId="11286" xr:uid="{00000000-0005-0000-0000-00008A280000}"/>
    <cellStyle name="Normal 2 5 3 38" xfId="11287" xr:uid="{00000000-0005-0000-0000-00008B280000}"/>
    <cellStyle name="Normal 2 5 3 39" xfId="11288" xr:uid="{00000000-0005-0000-0000-00008C280000}"/>
    <cellStyle name="Normal 2 5 3 4" xfId="11289" xr:uid="{00000000-0005-0000-0000-00008D280000}"/>
    <cellStyle name="Normal 2 5 3 4 10" xfId="11290" xr:uid="{00000000-0005-0000-0000-00008E280000}"/>
    <cellStyle name="Normal 2 5 3 4 11" xfId="11291" xr:uid="{00000000-0005-0000-0000-00008F280000}"/>
    <cellStyle name="Normal 2 5 3 4 12" xfId="11292" xr:uid="{00000000-0005-0000-0000-000090280000}"/>
    <cellStyle name="Normal 2 5 3 4 13" xfId="11293" xr:uid="{00000000-0005-0000-0000-000091280000}"/>
    <cellStyle name="Normal 2 5 3 4 14" xfId="11294" xr:uid="{00000000-0005-0000-0000-000092280000}"/>
    <cellStyle name="Normal 2 5 3 4 15" xfId="11295" xr:uid="{00000000-0005-0000-0000-000093280000}"/>
    <cellStyle name="Normal 2 5 3 4 16" xfId="11296" xr:uid="{00000000-0005-0000-0000-000094280000}"/>
    <cellStyle name="Normal 2 5 3 4 17" xfId="11297" xr:uid="{00000000-0005-0000-0000-000095280000}"/>
    <cellStyle name="Normal 2 5 3 4 2" xfId="11298" xr:uid="{00000000-0005-0000-0000-000096280000}"/>
    <cellStyle name="Normal 2 5 3 4 3" xfId="11299" xr:uid="{00000000-0005-0000-0000-000097280000}"/>
    <cellStyle name="Normal 2 5 3 4 4" xfId="11300" xr:uid="{00000000-0005-0000-0000-000098280000}"/>
    <cellStyle name="Normal 2 5 3 4 5" xfId="11301" xr:uid="{00000000-0005-0000-0000-000099280000}"/>
    <cellStyle name="Normal 2 5 3 4 6" xfId="11302" xr:uid="{00000000-0005-0000-0000-00009A280000}"/>
    <cellStyle name="Normal 2 5 3 4 7" xfId="11303" xr:uid="{00000000-0005-0000-0000-00009B280000}"/>
    <cellStyle name="Normal 2 5 3 4 8" xfId="11304" xr:uid="{00000000-0005-0000-0000-00009C280000}"/>
    <cellStyle name="Normal 2 5 3 4 9" xfId="11305" xr:uid="{00000000-0005-0000-0000-00009D280000}"/>
    <cellStyle name="Normal 2 5 3 40" xfId="11306" xr:uid="{00000000-0005-0000-0000-00009E280000}"/>
    <cellStyle name="Normal 2 5 3 41" xfId="11307" xr:uid="{00000000-0005-0000-0000-00009F280000}"/>
    <cellStyle name="Normal 2 5 3 42" xfId="11308" xr:uid="{00000000-0005-0000-0000-0000A0280000}"/>
    <cellStyle name="Normal 2 5 3 43" xfId="11309" xr:uid="{00000000-0005-0000-0000-0000A1280000}"/>
    <cellStyle name="Normal 2 5 3 44" xfId="11310" xr:uid="{00000000-0005-0000-0000-0000A2280000}"/>
    <cellStyle name="Normal 2 5 3 45" xfId="11311" xr:uid="{00000000-0005-0000-0000-0000A3280000}"/>
    <cellStyle name="Normal 2 5 3 46" xfId="11312" xr:uid="{00000000-0005-0000-0000-0000A4280000}"/>
    <cellStyle name="Normal 2 5 3 47" xfId="11313" xr:uid="{00000000-0005-0000-0000-0000A5280000}"/>
    <cellStyle name="Normal 2 5 3 48" xfId="11314" xr:uid="{00000000-0005-0000-0000-0000A6280000}"/>
    <cellStyle name="Normal 2 5 3 49" xfId="11315" xr:uid="{00000000-0005-0000-0000-0000A7280000}"/>
    <cellStyle name="Normal 2 5 3 5" xfId="11316" xr:uid="{00000000-0005-0000-0000-0000A8280000}"/>
    <cellStyle name="Normal 2 5 3 50" xfId="11317" xr:uid="{00000000-0005-0000-0000-0000A9280000}"/>
    <cellStyle name="Normal 2 5 3 51" xfId="11318" xr:uid="{00000000-0005-0000-0000-0000AA280000}"/>
    <cellStyle name="Normal 2 5 3 52" xfId="11319" xr:uid="{00000000-0005-0000-0000-0000AB280000}"/>
    <cellStyle name="Normal 2 5 3 53" xfId="11320" xr:uid="{00000000-0005-0000-0000-0000AC280000}"/>
    <cellStyle name="Normal 2 5 3 54" xfId="11321" xr:uid="{00000000-0005-0000-0000-0000AD280000}"/>
    <cellStyle name="Normal 2 5 3 55" xfId="11322" xr:uid="{00000000-0005-0000-0000-0000AE280000}"/>
    <cellStyle name="Normal 2 5 3 56" xfId="11323" xr:uid="{00000000-0005-0000-0000-0000AF280000}"/>
    <cellStyle name="Normal 2 5 3 57" xfId="11324" xr:uid="{00000000-0005-0000-0000-0000B0280000}"/>
    <cellStyle name="Normal 2 5 3 58" xfId="11325" xr:uid="{00000000-0005-0000-0000-0000B1280000}"/>
    <cellStyle name="Normal 2 5 3 59" xfId="11326" xr:uid="{00000000-0005-0000-0000-0000B2280000}"/>
    <cellStyle name="Normal 2 5 3 6" xfId="11327" xr:uid="{00000000-0005-0000-0000-0000B3280000}"/>
    <cellStyle name="Normal 2 5 3 60" xfId="11328" xr:uid="{00000000-0005-0000-0000-0000B4280000}"/>
    <cellStyle name="Normal 2 5 3 61" xfId="11329" xr:uid="{00000000-0005-0000-0000-0000B5280000}"/>
    <cellStyle name="Normal 2 5 3 62" xfId="11330" xr:uid="{00000000-0005-0000-0000-0000B6280000}"/>
    <cellStyle name="Normal 2 5 3 63" xfId="11331" xr:uid="{00000000-0005-0000-0000-0000B7280000}"/>
    <cellStyle name="Normal 2 5 3 64" xfId="11332" xr:uid="{00000000-0005-0000-0000-0000B8280000}"/>
    <cellStyle name="Normal 2 5 3 65" xfId="11333" xr:uid="{00000000-0005-0000-0000-0000B9280000}"/>
    <cellStyle name="Normal 2 5 3 66" xfId="11334" xr:uid="{00000000-0005-0000-0000-0000BA280000}"/>
    <cellStyle name="Normal 2 5 3 67" xfId="11335" xr:uid="{00000000-0005-0000-0000-0000BB280000}"/>
    <cellStyle name="Normal 2 5 3 68" xfId="11336" xr:uid="{00000000-0005-0000-0000-0000BC280000}"/>
    <cellStyle name="Normal 2 5 3 69" xfId="11337" xr:uid="{00000000-0005-0000-0000-0000BD280000}"/>
    <cellStyle name="Normal 2 5 3 7" xfId="11338" xr:uid="{00000000-0005-0000-0000-0000BE280000}"/>
    <cellStyle name="Normal 2 5 3 70" xfId="11339" xr:uid="{00000000-0005-0000-0000-0000BF280000}"/>
    <cellStyle name="Normal 2 5 3 71" xfId="11340" xr:uid="{00000000-0005-0000-0000-0000C0280000}"/>
    <cellStyle name="Normal 2 5 3 72" xfId="11341" xr:uid="{00000000-0005-0000-0000-0000C1280000}"/>
    <cellStyle name="Normal 2 5 3 73" xfId="11342" xr:uid="{00000000-0005-0000-0000-0000C2280000}"/>
    <cellStyle name="Normal 2 5 3 74" xfId="11343" xr:uid="{00000000-0005-0000-0000-0000C3280000}"/>
    <cellStyle name="Normal 2 5 3 75" xfId="11344" xr:uid="{00000000-0005-0000-0000-0000C4280000}"/>
    <cellStyle name="Normal 2 5 3 76" xfId="11345" xr:uid="{00000000-0005-0000-0000-0000C5280000}"/>
    <cellStyle name="Normal 2 5 3 77" xfId="11346" xr:uid="{00000000-0005-0000-0000-0000C6280000}"/>
    <cellStyle name="Normal 2 5 3 78" xfId="11347" xr:uid="{00000000-0005-0000-0000-0000C7280000}"/>
    <cellStyle name="Normal 2 5 3 79" xfId="11348" xr:uid="{00000000-0005-0000-0000-0000C8280000}"/>
    <cellStyle name="Normal 2 5 3 8" xfId="11349" xr:uid="{00000000-0005-0000-0000-0000C9280000}"/>
    <cellStyle name="Normal 2 5 3 80" xfId="11350" xr:uid="{00000000-0005-0000-0000-0000CA280000}"/>
    <cellStyle name="Normal 2 5 3 81" xfId="11351" xr:uid="{00000000-0005-0000-0000-0000CB280000}"/>
    <cellStyle name="Normal 2 5 3 82" xfId="11352" xr:uid="{00000000-0005-0000-0000-0000CC280000}"/>
    <cellStyle name="Normal 2 5 3 83" xfId="11353" xr:uid="{00000000-0005-0000-0000-0000CD280000}"/>
    <cellStyle name="Normal 2 5 3 84" xfId="11354" xr:uid="{00000000-0005-0000-0000-0000CE280000}"/>
    <cellStyle name="Normal 2 5 3 9" xfId="11355" xr:uid="{00000000-0005-0000-0000-0000CF280000}"/>
    <cellStyle name="Normal 2 5 3_4 28 1_Asst_Health_Crit_AllTO_RIIO_20110714pm" xfId="11356" xr:uid="{00000000-0005-0000-0000-0000D0280000}"/>
    <cellStyle name="Normal 2 5 30" xfId="11357" xr:uid="{00000000-0005-0000-0000-0000D1280000}"/>
    <cellStyle name="Normal 2 5 31" xfId="11358" xr:uid="{00000000-0005-0000-0000-0000D2280000}"/>
    <cellStyle name="Normal 2 5 32" xfId="11359" xr:uid="{00000000-0005-0000-0000-0000D3280000}"/>
    <cellStyle name="Normal 2 5 33" xfId="11360" xr:uid="{00000000-0005-0000-0000-0000D4280000}"/>
    <cellStyle name="Normal 2 5 34" xfId="11361" xr:uid="{00000000-0005-0000-0000-0000D5280000}"/>
    <cellStyle name="Normal 2 5 35" xfId="11362" xr:uid="{00000000-0005-0000-0000-0000D6280000}"/>
    <cellStyle name="Normal 2 5 36" xfId="11363" xr:uid="{00000000-0005-0000-0000-0000D7280000}"/>
    <cellStyle name="Normal 2 5 37" xfId="11364" xr:uid="{00000000-0005-0000-0000-0000D8280000}"/>
    <cellStyle name="Normal 2 5 38" xfId="11365" xr:uid="{00000000-0005-0000-0000-0000D9280000}"/>
    <cellStyle name="Normal 2 5 39" xfId="11366" xr:uid="{00000000-0005-0000-0000-0000DA280000}"/>
    <cellStyle name="Normal 2 5 4" xfId="1012" xr:uid="{00000000-0005-0000-0000-0000DB280000}"/>
    <cellStyle name="Normal 2 5 4 10" xfId="11367" xr:uid="{00000000-0005-0000-0000-0000DC280000}"/>
    <cellStyle name="Normal 2 5 4 11" xfId="11368" xr:uid="{00000000-0005-0000-0000-0000DD280000}"/>
    <cellStyle name="Normal 2 5 4 12" xfId="11369" xr:uid="{00000000-0005-0000-0000-0000DE280000}"/>
    <cellStyle name="Normal 2 5 4 13" xfId="11370" xr:uid="{00000000-0005-0000-0000-0000DF280000}"/>
    <cellStyle name="Normal 2 5 4 14" xfId="11371" xr:uid="{00000000-0005-0000-0000-0000E0280000}"/>
    <cellStyle name="Normal 2 5 4 15" xfId="11372" xr:uid="{00000000-0005-0000-0000-0000E1280000}"/>
    <cellStyle name="Normal 2 5 4 16" xfId="11373" xr:uid="{00000000-0005-0000-0000-0000E2280000}"/>
    <cellStyle name="Normal 2 5 4 17" xfId="11374" xr:uid="{00000000-0005-0000-0000-0000E3280000}"/>
    <cellStyle name="Normal 2 5 4 18" xfId="11375" xr:uid="{00000000-0005-0000-0000-0000E4280000}"/>
    <cellStyle name="Normal 2 5 4 19" xfId="11376" xr:uid="{00000000-0005-0000-0000-0000E5280000}"/>
    <cellStyle name="Normal 2 5 4 2" xfId="11377" xr:uid="{00000000-0005-0000-0000-0000E6280000}"/>
    <cellStyle name="Normal 2 5 4 2 10" xfId="11378" xr:uid="{00000000-0005-0000-0000-0000E7280000}"/>
    <cellStyle name="Normal 2 5 4 2 11" xfId="11379" xr:uid="{00000000-0005-0000-0000-0000E8280000}"/>
    <cellStyle name="Normal 2 5 4 2 12" xfId="11380" xr:uid="{00000000-0005-0000-0000-0000E9280000}"/>
    <cellStyle name="Normal 2 5 4 2 13" xfId="11381" xr:uid="{00000000-0005-0000-0000-0000EA280000}"/>
    <cellStyle name="Normal 2 5 4 2 14" xfId="11382" xr:uid="{00000000-0005-0000-0000-0000EB280000}"/>
    <cellStyle name="Normal 2 5 4 2 15" xfId="11383" xr:uid="{00000000-0005-0000-0000-0000EC280000}"/>
    <cellStyle name="Normal 2 5 4 2 16" xfId="11384" xr:uid="{00000000-0005-0000-0000-0000ED280000}"/>
    <cellStyle name="Normal 2 5 4 2 17" xfId="11385" xr:uid="{00000000-0005-0000-0000-0000EE280000}"/>
    <cellStyle name="Normal 2 5 4 2 2" xfId="11386" xr:uid="{00000000-0005-0000-0000-0000EF280000}"/>
    <cellStyle name="Normal 2 5 4 2 3" xfId="11387" xr:uid="{00000000-0005-0000-0000-0000F0280000}"/>
    <cellStyle name="Normal 2 5 4 2 4" xfId="11388" xr:uid="{00000000-0005-0000-0000-0000F1280000}"/>
    <cellStyle name="Normal 2 5 4 2 5" xfId="11389" xr:uid="{00000000-0005-0000-0000-0000F2280000}"/>
    <cellStyle name="Normal 2 5 4 2 6" xfId="11390" xr:uid="{00000000-0005-0000-0000-0000F3280000}"/>
    <cellStyle name="Normal 2 5 4 2 7" xfId="11391" xr:uid="{00000000-0005-0000-0000-0000F4280000}"/>
    <cellStyle name="Normal 2 5 4 2 8" xfId="11392" xr:uid="{00000000-0005-0000-0000-0000F5280000}"/>
    <cellStyle name="Normal 2 5 4 2 9" xfId="11393" xr:uid="{00000000-0005-0000-0000-0000F6280000}"/>
    <cellStyle name="Normal 2 5 4 20" xfId="11394" xr:uid="{00000000-0005-0000-0000-0000F7280000}"/>
    <cellStyle name="Normal 2 5 4 21" xfId="11395" xr:uid="{00000000-0005-0000-0000-0000F8280000}"/>
    <cellStyle name="Normal 2 5 4 22" xfId="11396" xr:uid="{00000000-0005-0000-0000-0000F9280000}"/>
    <cellStyle name="Normal 2 5 4 23" xfId="11397" xr:uid="{00000000-0005-0000-0000-0000FA280000}"/>
    <cellStyle name="Normal 2 5 4 24" xfId="11398" xr:uid="{00000000-0005-0000-0000-0000FB280000}"/>
    <cellStyle name="Normal 2 5 4 25" xfId="11399" xr:uid="{00000000-0005-0000-0000-0000FC280000}"/>
    <cellStyle name="Normal 2 5 4 26" xfId="11400" xr:uid="{00000000-0005-0000-0000-0000FD280000}"/>
    <cellStyle name="Normal 2 5 4 27" xfId="11401" xr:uid="{00000000-0005-0000-0000-0000FE280000}"/>
    <cellStyle name="Normal 2 5 4 28" xfId="11402" xr:uid="{00000000-0005-0000-0000-0000FF280000}"/>
    <cellStyle name="Normal 2 5 4 29" xfId="11403" xr:uid="{00000000-0005-0000-0000-000000290000}"/>
    <cellStyle name="Normal 2 5 4 3" xfId="11404" xr:uid="{00000000-0005-0000-0000-000001290000}"/>
    <cellStyle name="Normal 2 5 4 3 10" xfId="11405" xr:uid="{00000000-0005-0000-0000-000002290000}"/>
    <cellStyle name="Normal 2 5 4 3 11" xfId="11406" xr:uid="{00000000-0005-0000-0000-000003290000}"/>
    <cellStyle name="Normal 2 5 4 3 12" xfId="11407" xr:uid="{00000000-0005-0000-0000-000004290000}"/>
    <cellStyle name="Normal 2 5 4 3 13" xfId="11408" xr:uid="{00000000-0005-0000-0000-000005290000}"/>
    <cellStyle name="Normal 2 5 4 3 14" xfId="11409" xr:uid="{00000000-0005-0000-0000-000006290000}"/>
    <cellStyle name="Normal 2 5 4 3 15" xfId="11410" xr:uid="{00000000-0005-0000-0000-000007290000}"/>
    <cellStyle name="Normal 2 5 4 3 16" xfId="11411" xr:uid="{00000000-0005-0000-0000-000008290000}"/>
    <cellStyle name="Normal 2 5 4 3 17" xfId="11412" xr:uid="{00000000-0005-0000-0000-000009290000}"/>
    <cellStyle name="Normal 2 5 4 3 2" xfId="11413" xr:uid="{00000000-0005-0000-0000-00000A290000}"/>
    <cellStyle name="Normal 2 5 4 3 3" xfId="11414" xr:uid="{00000000-0005-0000-0000-00000B290000}"/>
    <cellStyle name="Normal 2 5 4 3 4" xfId="11415" xr:uid="{00000000-0005-0000-0000-00000C290000}"/>
    <cellStyle name="Normal 2 5 4 3 5" xfId="11416" xr:uid="{00000000-0005-0000-0000-00000D290000}"/>
    <cellStyle name="Normal 2 5 4 3 6" xfId="11417" xr:uid="{00000000-0005-0000-0000-00000E290000}"/>
    <cellStyle name="Normal 2 5 4 3 7" xfId="11418" xr:uid="{00000000-0005-0000-0000-00000F290000}"/>
    <cellStyle name="Normal 2 5 4 3 8" xfId="11419" xr:uid="{00000000-0005-0000-0000-000010290000}"/>
    <cellStyle name="Normal 2 5 4 3 9" xfId="11420" xr:uid="{00000000-0005-0000-0000-000011290000}"/>
    <cellStyle name="Normal 2 5 4 30" xfId="11421" xr:uid="{00000000-0005-0000-0000-000012290000}"/>
    <cellStyle name="Normal 2 5 4 31" xfId="11422" xr:uid="{00000000-0005-0000-0000-000013290000}"/>
    <cellStyle name="Normal 2 5 4 32" xfId="11423" xr:uid="{00000000-0005-0000-0000-000014290000}"/>
    <cellStyle name="Normal 2 5 4 33" xfId="11424" xr:uid="{00000000-0005-0000-0000-000015290000}"/>
    <cellStyle name="Normal 2 5 4 34" xfId="11425" xr:uid="{00000000-0005-0000-0000-000016290000}"/>
    <cellStyle name="Normal 2 5 4 35" xfId="11426" xr:uid="{00000000-0005-0000-0000-000017290000}"/>
    <cellStyle name="Normal 2 5 4 36" xfId="11427" xr:uid="{00000000-0005-0000-0000-000018290000}"/>
    <cellStyle name="Normal 2 5 4 37" xfId="11428" xr:uid="{00000000-0005-0000-0000-000019290000}"/>
    <cellStyle name="Normal 2 5 4 38" xfId="11429" xr:uid="{00000000-0005-0000-0000-00001A290000}"/>
    <cellStyle name="Normal 2 5 4 39" xfId="11430" xr:uid="{00000000-0005-0000-0000-00001B290000}"/>
    <cellStyle name="Normal 2 5 4 4" xfId="11431" xr:uid="{00000000-0005-0000-0000-00001C290000}"/>
    <cellStyle name="Normal 2 5 4 40" xfId="11432" xr:uid="{00000000-0005-0000-0000-00001D290000}"/>
    <cellStyle name="Normal 2 5 4 41" xfId="11433" xr:uid="{00000000-0005-0000-0000-00001E290000}"/>
    <cellStyle name="Normal 2 5 4 42" xfId="11434" xr:uid="{00000000-0005-0000-0000-00001F290000}"/>
    <cellStyle name="Normal 2 5 4 43" xfId="11435" xr:uid="{00000000-0005-0000-0000-000020290000}"/>
    <cellStyle name="Normal 2 5 4 44" xfId="11436" xr:uid="{00000000-0005-0000-0000-000021290000}"/>
    <cellStyle name="Normal 2 5 4 45" xfId="11437" xr:uid="{00000000-0005-0000-0000-000022290000}"/>
    <cellStyle name="Normal 2 5 4 46" xfId="11438" xr:uid="{00000000-0005-0000-0000-000023290000}"/>
    <cellStyle name="Normal 2 5 4 47" xfId="11439" xr:uid="{00000000-0005-0000-0000-000024290000}"/>
    <cellStyle name="Normal 2 5 4 48" xfId="11440" xr:uid="{00000000-0005-0000-0000-000025290000}"/>
    <cellStyle name="Normal 2 5 4 49" xfId="11441" xr:uid="{00000000-0005-0000-0000-000026290000}"/>
    <cellStyle name="Normal 2 5 4 5" xfId="11442" xr:uid="{00000000-0005-0000-0000-000027290000}"/>
    <cellStyle name="Normal 2 5 4 50" xfId="11443" xr:uid="{00000000-0005-0000-0000-000028290000}"/>
    <cellStyle name="Normal 2 5 4 51" xfId="11444" xr:uid="{00000000-0005-0000-0000-000029290000}"/>
    <cellStyle name="Normal 2 5 4 52" xfId="11445" xr:uid="{00000000-0005-0000-0000-00002A290000}"/>
    <cellStyle name="Normal 2 5 4 53" xfId="11446" xr:uid="{00000000-0005-0000-0000-00002B290000}"/>
    <cellStyle name="Normal 2 5 4 54" xfId="11447" xr:uid="{00000000-0005-0000-0000-00002C290000}"/>
    <cellStyle name="Normal 2 5 4 55" xfId="11448" xr:uid="{00000000-0005-0000-0000-00002D290000}"/>
    <cellStyle name="Normal 2 5 4 56" xfId="11449" xr:uid="{00000000-0005-0000-0000-00002E290000}"/>
    <cellStyle name="Normal 2 5 4 57" xfId="11450" xr:uid="{00000000-0005-0000-0000-00002F290000}"/>
    <cellStyle name="Normal 2 5 4 58" xfId="11451" xr:uid="{00000000-0005-0000-0000-000030290000}"/>
    <cellStyle name="Normal 2 5 4 59" xfId="11452" xr:uid="{00000000-0005-0000-0000-000031290000}"/>
    <cellStyle name="Normal 2 5 4 6" xfId="11453" xr:uid="{00000000-0005-0000-0000-000032290000}"/>
    <cellStyle name="Normal 2 5 4 60" xfId="11454" xr:uid="{00000000-0005-0000-0000-000033290000}"/>
    <cellStyle name="Normal 2 5 4 61" xfId="11455" xr:uid="{00000000-0005-0000-0000-000034290000}"/>
    <cellStyle name="Normal 2 5 4 62" xfId="11456" xr:uid="{00000000-0005-0000-0000-000035290000}"/>
    <cellStyle name="Normal 2 5 4 63" xfId="11457" xr:uid="{00000000-0005-0000-0000-000036290000}"/>
    <cellStyle name="Normal 2 5 4 64" xfId="11458" xr:uid="{00000000-0005-0000-0000-000037290000}"/>
    <cellStyle name="Normal 2 5 4 65" xfId="11459" xr:uid="{00000000-0005-0000-0000-000038290000}"/>
    <cellStyle name="Normal 2 5 4 66" xfId="11460" xr:uid="{00000000-0005-0000-0000-000039290000}"/>
    <cellStyle name="Normal 2 5 4 67" xfId="11461" xr:uid="{00000000-0005-0000-0000-00003A290000}"/>
    <cellStyle name="Normal 2 5 4 68" xfId="11462" xr:uid="{00000000-0005-0000-0000-00003B290000}"/>
    <cellStyle name="Normal 2 5 4 69" xfId="11463" xr:uid="{00000000-0005-0000-0000-00003C290000}"/>
    <cellStyle name="Normal 2 5 4 7" xfId="11464" xr:uid="{00000000-0005-0000-0000-00003D290000}"/>
    <cellStyle name="Normal 2 5 4 70" xfId="11465" xr:uid="{00000000-0005-0000-0000-00003E290000}"/>
    <cellStyle name="Normal 2 5 4 71" xfId="11466" xr:uid="{00000000-0005-0000-0000-00003F290000}"/>
    <cellStyle name="Normal 2 5 4 72" xfId="11467" xr:uid="{00000000-0005-0000-0000-000040290000}"/>
    <cellStyle name="Normal 2 5 4 73" xfId="11468" xr:uid="{00000000-0005-0000-0000-000041290000}"/>
    <cellStyle name="Normal 2 5 4 74" xfId="11469" xr:uid="{00000000-0005-0000-0000-000042290000}"/>
    <cellStyle name="Normal 2 5 4 75" xfId="11470" xr:uid="{00000000-0005-0000-0000-000043290000}"/>
    <cellStyle name="Normal 2 5 4 76" xfId="11471" xr:uid="{00000000-0005-0000-0000-000044290000}"/>
    <cellStyle name="Normal 2 5 4 77" xfId="11472" xr:uid="{00000000-0005-0000-0000-000045290000}"/>
    <cellStyle name="Normal 2 5 4 78" xfId="11473" xr:uid="{00000000-0005-0000-0000-000046290000}"/>
    <cellStyle name="Normal 2 5 4 79" xfId="11474" xr:uid="{00000000-0005-0000-0000-000047290000}"/>
    <cellStyle name="Normal 2 5 4 8" xfId="11475" xr:uid="{00000000-0005-0000-0000-000048290000}"/>
    <cellStyle name="Normal 2 5 4 80" xfId="11476" xr:uid="{00000000-0005-0000-0000-000049290000}"/>
    <cellStyle name="Normal 2 5 4 81" xfId="11477" xr:uid="{00000000-0005-0000-0000-00004A290000}"/>
    <cellStyle name="Normal 2 5 4 82" xfId="11478" xr:uid="{00000000-0005-0000-0000-00004B290000}"/>
    <cellStyle name="Normal 2 5 4 9" xfId="11479" xr:uid="{00000000-0005-0000-0000-00004C290000}"/>
    <cellStyle name="Normal 2 5 40" xfId="11480" xr:uid="{00000000-0005-0000-0000-00004D290000}"/>
    <cellStyle name="Normal 2 5 41" xfId="11481" xr:uid="{00000000-0005-0000-0000-00004E290000}"/>
    <cellStyle name="Normal 2 5 42" xfId="11482" xr:uid="{00000000-0005-0000-0000-00004F290000}"/>
    <cellStyle name="Normal 2 5 43" xfId="11483" xr:uid="{00000000-0005-0000-0000-000050290000}"/>
    <cellStyle name="Normal 2 5 44" xfId="11484" xr:uid="{00000000-0005-0000-0000-000051290000}"/>
    <cellStyle name="Normal 2 5 45" xfId="11485" xr:uid="{00000000-0005-0000-0000-000052290000}"/>
    <cellStyle name="Normal 2 5 46" xfId="11486" xr:uid="{00000000-0005-0000-0000-000053290000}"/>
    <cellStyle name="Normal 2 5 47" xfId="11487" xr:uid="{00000000-0005-0000-0000-000054290000}"/>
    <cellStyle name="Normal 2 5 48" xfId="11488" xr:uid="{00000000-0005-0000-0000-000055290000}"/>
    <cellStyle name="Normal 2 5 49" xfId="11489" xr:uid="{00000000-0005-0000-0000-000056290000}"/>
    <cellStyle name="Normal 2 5 5" xfId="1013" xr:uid="{00000000-0005-0000-0000-000057290000}"/>
    <cellStyle name="Normal 2 5 5 10" xfId="11490" xr:uid="{00000000-0005-0000-0000-000058290000}"/>
    <cellStyle name="Normal 2 5 5 11" xfId="11491" xr:uid="{00000000-0005-0000-0000-000059290000}"/>
    <cellStyle name="Normal 2 5 5 12" xfId="11492" xr:uid="{00000000-0005-0000-0000-00005A290000}"/>
    <cellStyle name="Normal 2 5 5 13" xfId="11493" xr:uid="{00000000-0005-0000-0000-00005B290000}"/>
    <cellStyle name="Normal 2 5 5 14" xfId="11494" xr:uid="{00000000-0005-0000-0000-00005C290000}"/>
    <cellStyle name="Normal 2 5 5 2" xfId="11495" xr:uid="{00000000-0005-0000-0000-00005D290000}"/>
    <cellStyle name="Normal 2 5 5 2 10" xfId="11496" xr:uid="{00000000-0005-0000-0000-00005E290000}"/>
    <cellStyle name="Normal 2 5 5 2 11" xfId="11497" xr:uid="{00000000-0005-0000-0000-00005F290000}"/>
    <cellStyle name="Normal 2 5 5 2 12" xfId="11498" xr:uid="{00000000-0005-0000-0000-000060290000}"/>
    <cellStyle name="Normal 2 5 5 2 13" xfId="11499" xr:uid="{00000000-0005-0000-0000-000061290000}"/>
    <cellStyle name="Normal 2 5 5 2 2" xfId="11500" xr:uid="{00000000-0005-0000-0000-000062290000}"/>
    <cellStyle name="Normal 2 5 5 2 3" xfId="11501" xr:uid="{00000000-0005-0000-0000-000063290000}"/>
    <cellStyle name="Normal 2 5 5 2 4" xfId="11502" xr:uid="{00000000-0005-0000-0000-000064290000}"/>
    <cellStyle name="Normal 2 5 5 2 5" xfId="11503" xr:uid="{00000000-0005-0000-0000-000065290000}"/>
    <cellStyle name="Normal 2 5 5 2 6" xfId="11504" xr:uid="{00000000-0005-0000-0000-000066290000}"/>
    <cellStyle name="Normal 2 5 5 2 7" xfId="11505" xr:uid="{00000000-0005-0000-0000-000067290000}"/>
    <cellStyle name="Normal 2 5 5 2 8" xfId="11506" xr:uid="{00000000-0005-0000-0000-000068290000}"/>
    <cellStyle name="Normal 2 5 5 2 9" xfId="11507" xr:uid="{00000000-0005-0000-0000-000069290000}"/>
    <cellStyle name="Normal 2 5 5 3" xfId="11508" xr:uid="{00000000-0005-0000-0000-00006A290000}"/>
    <cellStyle name="Normal 2 5 5 4" xfId="11509" xr:uid="{00000000-0005-0000-0000-00006B290000}"/>
    <cellStyle name="Normal 2 5 5 5" xfId="11510" xr:uid="{00000000-0005-0000-0000-00006C290000}"/>
    <cellStyle name="Normal 2 5 5 6" xfId="11511" xr:uid="{00000000-0005-0000-0000-00006D290000}"/>
    <cellStyle name="Normal 2 5 5 7" xfId="11512" xr:uid="{00000000-0005-0000-0000-00006E290000}"/>
    <cellStyle name="Normal 2 5 5 8" xfId="11513" xr:uid="{00000000-0005-0000-0000-00006F290000}"/>
    <cellStyle name="Normal 2 5 5 9" xfId="11514" xr:uid="{00000000-0005-0000-0000-000070290000}"/>
    <cellStyle name="Normal 2 5 50" xfId="11515" xr:uid="{00000000-0005-0000-0000-000071290000}"/>
    <cellStyle name="Normal 2 5 51" xfId="11516" xr:uid="{00000000-0005-0000-0000-000072290000}"/>
    <cellStyle name="Normal 2 5 52" xfId="11517" xr:uid="{00000000-0005-0000-0000-000073290000}"/>
    <cellStyle name="Normal 2 5 53" xfId="11518" xr:uid="{00000000-0005-0000-0000-000074290000}"/>
    <cellStyle name="Normal 2 5 54" xfId="11519" xr:uid="{00000000-0005-0000-0000-000075290000}"/>
    <cellStyle name="Normal 2 5 55" xfId="11520" xr:uid="{00000000-0005-0000-0000-000076290000}"/>
    <cellStyle name="Normal 2 5 56" xfId="11521" xr:uid="{00000000-0005-0000-0000-000077290000}"/>
    <cellStyle name="Normal 2 5 57" xfId="11522" xr:uid="{00000000-0005-0000-0000-000078290000}"/>
    <cellStyle name="Normal 2 5 58" xfId="11523" xr:uid="{00000000-0005-0000-0000-000079290000}"/>
    <cellStyle name="Normal 2 5 59" xfId="11524" xr:uid="{00000000-0005-0000-0000-00007A290000}"/>
    <cellStyle name="Normal 2 5 6" xfId="1014" xr:uid="{00000000-0005-0000-0000-00007B290000}"/>
    <cellStyle name="Normal 2 5 6 10" xfId="11525" xr:uid="{00000000-0005-0000-0000-00007C290000}"/>
    <cellStyle name="Normal 2 5 6 11" xfId="11526" xr:uid="{00000000-0005-0000-0000-00007D290000}"/>
    <cellStyle name="Normal 2 5 6 12" xfId="11527" xr:uid="{00000000-0005-0000-0000-00007E290000}"/>
    <cellStyle name="Normal 2 5 6 13" xfId="11528" xr:uid="{00000000-0005-0000-0000-00007F290000}"/>
    <cellStyle name="Normal 2 5 6 14" xfId="11529" xr:uid="{00000000-0005-0000-0000-000080290000}"/>
    <cellStyle name="Normal 2 5 6 2" xfId="11530" xr:uid="{00000000-0005-0000-0000-000081290000}"/>
    <cellStyle name="Normal 2 5 6 2 10" xfId="11531" xr:uid="{00000000-0005-0000-0000-000082290000}"/>
    <cellStyle name="Normal 2 5 6 2 11" xfId="11532" xr:uid="{00000000-0005-0000-0000-000083290000}"/>
    <cellStyle name="Normal 2 5 6 2 12" xfId="11533" xr:uid="{00000000-0005-0000-0000-000084290000}"/>
    <cellStyle name="Normal 2 5 6 2 13" xfId="11534" xr:uid="{00000000-0005-0000-0000-000085290000}"/>
    <cellStyle name="Normal 2 5 6 2 2" xfId="11535" xr:uid="{00000000-0005-0000-0000-000086290000}"/>
    <cellStyle name="Normal 2 5 6 2 3" xfId="11536" xr:uid="{00000000-0005-0000-0000-000087290000}"/>
    <cellStyle name="Normal 2 5 6 2 4" xfId="11537" xr:uid="{00000000-0005-0000-0000-000088290000}"/>
    <cellStyle name="Normal 2 5 6 2 5" xfId="11538" xr:uid="{00000000-0005-0000-0000-000089290000}"/>
    <cellStyle name="Normal 2 5 6 2 6" xfId="11539" xr:uid="{00000000-0005-0000-0000-00008A290000}"/>
    <cellStyle name="Normal 2 5 6 2 7" xfId="11540" xr:uid="{00000000-0005-0000-0000-00008B290000}"/>
    <cellStyle name="Normal 2 5 6 2 8" xfId="11541" xr:uid="{00000000-0005-0000-0000-00008C290000}"/>
    <cellStyle name="Normal 2 5 6 2 9" xfId="11542" xr:uid="{00000000-0005-0000-0000-00008D290000}"/>
    <cellStyle name="Normal 2 5 6 3" xfId="11543" xr:uid="{00000000-0005-0000-0000-00008E290000}"/>
    <cellStyle name="Normal 2 5 6 4" xfId="11544" xr:uid="{00000000-0005-0000-0000-00008F290000}"/>
    <cellStyle name="Normal 2 5 6 5" xfId="11545" xr:uid="{00000000-0005-0000-0000-000090290000}"/>
    <cellStyle name="Normal 2 5 6 6" xfId="11546" xr:uid="{00000000-0005-0000-0000-000091290000}"/>
    <cellStyle name="Normal 2 5 6 7" xfId="11547" xr:uid="{00000000-0005-0000-0000-000092290000}"/>
    <cellStyle name="Normal 2 5 6 8" xfId="11548" xr:uid="{00000000-0005-0000-0000-000093290000}"/>
    <cellStyle name="Normal 2 5 6 9" xfId="11549" xr:uid="{00000000-0005-0000-0000-000094290000}"/>
    <cellStyle name="Normal 2 5 60" xfId="11550" xr:uid="{00000000-0005-0000-0000-000095290000}"/>
    <cellStyle name="Normal 2 5 61" xfId="11551" xr:uid="{00000000-0005-0000-0000-000096290000}"/>
    <cellStyle name="Normal 2 5 62" xfId="11552" xr:uid="{00000000-0005-0000-0000-000097290000}"/>
    <cellStyle name="Normal 2 5 63" xfId="11553" xr:uid="{00000000-0005-0000-0000-000098290000}"/>
    <cellStyle name="Normal 2 5 64" xfId="11554" xr:uid="{00000000-0005-0000-0000-000099290000}"/>
    <cellStyle name="Normal 2 5 65" xfId="11555" xr:uid="{00000000-0005-0000-0000-00009A290000}"/>
    <cellStyle name="Normal 2 5 66" xfId="11556" xr:uid="{00000000-0005-0000-0000-00009B290000}"/>
    <cellStyle name="Normal 2 5 67" xfId="11557" xr:uid="{00000000-0005-0000-0000-00009C290000}"/>
    <cellStyle name="Normal 2 5 68" xfId="11558" xr:uid="{00000000-0005-0000-0000-00009D290000}"/>
    <cellStyle name="Normal 2 5 69" xfId="11559" xr:uid="{00000000-0005-0000-0000-00009E290000}"/>
    <cellStyle name="Normal 2 5 7" xfId="11560" xr:uid="{00000000-0005-0000-0000-00009F290000}"/>
    <cellStyle name="Normal 2 5 7 10" xfId="11561" xr:uid="{00000000-0005-0000-0000-0000A0290000}"/>
    <cellStyle name="Normal 2 5 7 11" xfId="11562" xr:uid="{00000000-0005-0000-0000-0000A1290000}"/>
    <cellStyle name="Normal 2 5 7 12" xfId="11563" xr:uid="{00000000-0005-0000-0000-0000A2290000}"/>
    <cellStyle name="Normal 2 5 7 13" xfId="11564" xr:uid="{00000000-0005-0000-0000-0000A3290000}"/>
    <cellStyle name="Normal 2 5 7 14" xfId="11565" xr:uid="{00000000-0005-0000-0000-0000A4290000}"/>
    <cellStyle name="Normal 2 5 7 15" xfId="11566" xr:uid="{00000000-0005-0000-0000-0000A5290000}"/>
    <cellStyle name="Normal 2 5 7 16" xfId="11567" xr:uid="{00000000-0005-0000-0000-0000A6290000}"/>
    <cellStyle name="Normal 2 5 7 17" xfId="11568" xr:uid="{00000000-0005-0000-0000-0000A7290000}"/>
    <cellStyle name="Normal 2 5 7 2" xfId="11569" xr:uid="{00000000-0005-0000-0000-0000A8290000}"/>
    <cellStyle name="Normal 2 5 7 3" xfId="11570" xr:uid="{00000000-0005-0000-0000-0000A9290000}"/>
    <cellStyle name="Normal 2 5 7 4" xfId="11571" xr:uid="{00000000-0005-0000-0000-0000AA290000}"/>
    <cellStyle name="Normal 2 5 7 5" xfId="11572" xr:uid="{00000000-0005-0000-0000-0000AB290000}"/>
    <cellStyle name="Normal 2 5 7 6" xfId="11573" xr:uid="{00000000-0005-0000-0000-0000AC290000}"/>
    <cellStyle name="Normal 2 5 7 7" xfId="11574" xr:uid="{00000000-0005-0000-0000-0000AD290000}"/>
    <cellStyle name="Normal 2 5 7 8" xfId="11575" xr:uid="{00000000-0005-0000-0000-0000AE290000}"/>
    <cellStyle name="Normal 2 5 7 9" xfId="11576" xr:uid="{00000000-0005-0000-0000-0000AF290000}"/>
    <cellStyle name="Normal 2 5 70" xfId="11577" xr:uid="{00000000-0005-0000-0000-0000B0290000}"/>
    <cellStyle name="Normal 2 5 71" xfId="11578" xr:uid="{00000000-0005-0000-0000-0000B1290000}"/>
    <cellStyle name="Normal 2 5 72" xfId="11579" xr:uid="{00000000-0005-0000-0000-0000B2290000}"/>
    <cellStyle name="Normal 2 5 73" xfId="11580" xr:uid="{00000000-0005-0000-0000-0000B3290000}"/>
    <cellStyle name="Normal 2 5 74" xfId="11581" xr:uid="{00000000-0005-0000-0000-0000B4290000}"/>
    <cellStyle name="Normal 2 5 75" xfId="11582" xr:uid="{00000000-0005-0000-0000-0000B5290000}"/>
    <cellStyle name="Normal 2 5 76" xfId="11583" xr:uid="{00000000-0005-0000-0000-0000B6290000}"/>
    <cellStyle name="Normal 2 5 77" xfId="11584" xr:uid="{00000000-0005-0000-0000-0000B7290000}"/>
    <cellStyle name="Normal 2 5 78" xfId="11585" xr:uid="{00000000-0005-0000-0000-0000B8290000}"/>
    <cellStyle name="Normal 2 5 79" xfId="11586" xr:uid="{00000000-0005-0000-0000-0000B9290000}"/>
    <cellStyle name="Normal 2 5 8" xfId="11587" xr:uid="{00000000-0005-0000-0000-0000BA290000}"/>
    <cellStyle name="Normal 2 5 8 2" xfId="11588" xr:uid="{00000000-0005-0000-0000-0000BB290000}"/>
    <cellStyle name="Normal 2 5 8 2 2" xfId="11589" xr:uid="{00000000-0005-0000-0000-0000BC290000}"/>
    <cellStyle name="Normal 2 5 8 2 3" xfId="11590" xr:uid="{00000000-0005-0000-0000-0000BD290000}"/>
    <cellStyle name="Normal 2 5 8 3" xfId="11591" xr:uid="{00000000-0005-0000-0000-0000BE290000}"/>
    <cellStyle name="Normal 2 5 8 4" xfId="11592" xr:uid="{00000000-0005-0000-0000-0000BF290000}"/>
    <cellStyle name="Normal 2 5 80" xfId="11593" xr:uid="{00000000-0005-0000-0000-0000C0290000}"/>
    <cellStyle name="Normal 2 5 81" xfId="11594" xr:uid="{00000000-0005-0000-0000-0000C1290000}"/>
    <cellStyle name="Normal 2 5 82" xfId="11595" xr:uid="{00000000-0005-0000-0000-0000C2290000}"/>
    <cellStyle name="Normal 2 5 83" xfId="11596" xr:uid="{00000000-0005-0000-0000-0000C3290000}"/>
    <cellStyle name="Normal 2 5 84" xfId="11597" xr:uid="{00000000-0005-0000-0000-0000C4290000}"/>
    <cellStyle name="Normal 2 5 85" xfId="11598" xr:uid="{00000000-0005-0000-0000-0000C5290000}"/>
    <cellStyle name="Normal 2 5 86" xfId="11599" xr:uid="{00000000-0005-0000-0000-0000C6290000}"/>
    <cellStyle name="Normal 2 5 87" xfId="11600" xr:uid="{00000000-0005-0000-0000-0000C7290000}"/>
    <cellStyle name="Normal 2 5 9" xfId="11601" xr:uid="{00000000-0005-0000-0000-0000C8290000}"/>
    <cellStyle name="Normal 2 5 9 2" xfId="11602" xr:uid="{00000000-0005-0000-0000-0000C9290000}"/>
    <cellStyle name="Normal 2 5_1.3s Accounting C Costs Scots" xfId="11603" xr:uid="{00000000-0005-0000-0000-0000CA290000}"/>
    <cellStyle name="Normal 2 50" xfId="11604" xr:uid="{00000000-0005-0000-0000-0000CB290000}"/>
    <cellStyle name="Normal 2 51" xfId="11605" xr:uid="{00000000-0005-0000-0000-0000CC290000}"/>
    <cellStyle name="Normal 2 52" xfId="11606" xr:uid="{00000000-0005-0000-0000-0000CD290000}"/>
    <cellStyle name="Normal 2 53" xfId="11607" xr:uid="{00000000-0005-0000-0000-0000CE290000}"/>
    <cellStyle name="Normal 2 53 2" xfId="11608" xr:uid="{00000000-0005-0000-0000-0000CF290000}"/>
    <cellStyle name="Normal 2 53 3" xfId="11609" xr:uid="{00000000-0005-0000-0000-0000D0290000}"/>
    <cellStyle name="Normal 2 54" xfId="11610" xr:uid="{00000000-0005-0000-0000-0000D1290000}"/>
    <cellStyle name="Normal 2 54 10" xfId="11611" xr:uid="{00000000-0005-0000-0000-0000D2290000}"/>
    <cellStyle name="Normal 2 54 11" xfId="11612" xr:uid="{00000000-0005-0000-0000-0000D3290000}"/>
    <cellStyle name="Normal 2 54 12" xfId="11613" xr:uid="{00000000-0005-0000-0000-0000D4290000}"/>
    <cellStyle name="Normal 2 54 13" xfId="11614" xr:uid="{00000000-0005-0000-0000-0000D5290000}"/>
    <cellStyle name="Normal 2 54 14" xfId="11615" xr:uid="{00000000-0005-0000-0000-0000D6290000}"/>
    <cellStyle name="Normal 2 54 15" xfId="11616" xr:uid="{00000000-0005-0000-0000-0000D7290000}"/>
    <cellStyle name="Normal 2 54 16" xfId="11617" xr:uid="{00000000-0005-0000-0000-0000D8290000}"/>
    <cellStyle name="Normal 2 54 17" xfId="11618" xr:uid="{00000000-0005-0000-0000-0000D9290000}"/>
    <cellStyle name="Normal 2 54 2" xfId="11619" xr:uid="{00000000-0005-0000-0000-0000DA290000}"/>
    <cellStyle name="Normal 2 54 3" xfId="11620" xr:uid="{00000000-0005-0000-0000-0000DB290000}"/>
    <cellStyle name="Normal 2 54 4" xfId="11621" xr:uid="{00000000-0005-0000-0000-0000DC290000}"/>
    <cellStyle name="Normal 2 54 5" xfId="11622" xr:uid="{00000000-0005-0000-0000-0000DD290000}"/>
    <cellStyle name="Normal 2 54 6" xfId="11623" xr:uid="{00000000-0005-0000-0000-0000DE290000}"/>
    <cellStyle name="Normal 2 54 7" xfId="11624" xr:uid="{00000000-0005-0000-0000-0000DF290000}"/>
    <cellStyle name="Normal 2 54 8" xfId="11625" xr:uid="{00000000-0005-0000-0000-0000E0290000}"/>
    <cellStyle name="Normal 2 54 9" xfId="11626" xr:uid="{00000000-0005-0000-0000-0000E1290000}"/>
    <cellStyle name="Normal 2 55" xfId="11627" xr:uid="{00000000-0005-0000-0000-0000E2290000}"/>
    <cellStyle name="Normal 2 55 10" xfId="11628" xr:uid="{00000000-0005-0000-0000-0000E3290000}"/>
    <cellStyle name="Normal 2 55 11" xfId="11629" xr:uid="{00000000-0005-0000-0000-0000E4290000}"/>
    <cellStyle name="Normal 2 55 12" xfId="11630" xr:uid="{00000000-0005-0000-0000-0000E5290000}"/>
    <cellStyle name="Normal 2 55 13" xfId="11631" xr:uid="{00000000-0005-0000-0000-0000E6290000}"/>
    <cellStyle name="Normal 2 55 14" xfId="11632" xr:uid="{00000000-0005-0000-0000-0000E7290000}"/>
    <cellStyle name="Normal 2 55 15" xfId="11633" xr:uid="{00000000-0005-0000-0000-0000E8290000}"/>
    <cellStyle name="Normal 2 55 16" xfId="11634" xr:uid="{00000000-0005-0000-0000-0000E9290000}"/>
    <cellStyle name="Normal 2 55 17" xfId="11635" xr:uid="{00000000-0005-0000-0000-0000EA290000}"/>
    <cellStyle name="Normal 2 55 2" xfId="11636" xr:uid="{00000000-0005-0000-0000-0000EB290000}"/>
    <cellStyle name="Normal 2 55 2 2" xfId="11637" xr:uid="{00000000-0005-0000-0000-0000EC290000}"/>
    <cellStyle name="Normal 2 55 2 2 2" xfId="11638" xr:uid="{00000000-0005-0000-0000-0000ED290000}"/>
    <cellStyle name="Normal 2 55 2 2 2 2" xfId="11639" xr:uid="{00000000-0005-0000-0000-0000EE290000}"/>
    <cellStyle name="Normal 2 55 2 2 2 3" xfId="11640" xr:uid="{00000000-0005-0000-0000-0000EF290000}"/>
    <cellStyle name="Normal 2 55 2 2 3" xfId="11641" xr:uid="{00000000-0005-0000-0000-0000F0290000}"/>
    <cellStyle name="Normal 2 55 2 3" xfId="11642" xr:uid="{00000000-0005-0000-0000-0000F1290000}"/>
    <cellStyle name="Normal 2 55 2 4" xfId="11643" xr:uid="{00000000-0005-0000-0000-0000F2290000}"/>
    <cellStyle name="Normal 2 55 2 5" xfId="11644" xr:uid="{00000000-0005-0000-0000-0000F3290000}"/>
    <cellStyle name="Normal 2 55 3" xfId="11645" xr:uid="{00000000-0005-0000-0000-0000F4290000}"/>
    <cellStyle name="Normal 2 55 3 2" xfId="11646" xr:uid="{00000000-0005-0000-0000-0000F5290000}"/>
    <cellStyle name="Normal 2 55 3 2 2" xfId="11647" xr:uid="{00000000-0005-0000-0000-0000F6290000}"/>
    <cellStyle name="Normal 2 55 4" xfId="11648" xr:uid="{00000000-0005-0000-0000-0000F7290000}"/>
    <cellStyle name="Normal 2 55 5" xfId="11649" xr:uid="{00000000-0005-0000-0000-0000F8290000}"/>
    <cellStyle name="Normal 2 55 6" xfId="11650" xr:uid="{00000000-0005-0000-0000-0000F9290000}"/>
    <cellStyle name="Normal 2 55 6 2" xfId="11651" xr:uid="{00000000-0005-0000-0000-0000FA290000}"/>
    <cellStyle name="Normal 2 55 7" xfId="11652" xr:uid="{00000000-0005-0000-0000-0000FB290000}"/>
    <cellStyle name="Normal 2 55 8" xfId="11653" xr:uid="{00000000-0005-0000-0000-0000FC290000}"/>
    <cellStyle name="Normal 2 55 9" xfId="11654" xr:uid="{00000000-0005-0000-0000-0000FD290000}"/>
    <cellStyle name="Normal 2 56" xfId="11655" xr:uid="{00000000-0005-0000-0000-0000FE290000}"/>
    <cellStyle name="Normal 2 56 2" xfId="11656" xr:uid="{00000000-0005-0000-0000-0000FF290000}"/>
    <cellStyle name="Normal 2 56 2 2" xfId="11657" xr:uid="{00000000-0005-0000-0000-0000002A0000}"/>
    <cellStyle name="Normal 2 56 2 2 2" xfId="11658" xr:uid="{00000000-0005-0000-0000-0000012A0000}"/>
    <cellStyle name="Normal 2 56 2 2 3" xfId="11659" xr:uid="{00000000-0005-0000-0000-0000022A0000}"/>
    <cellStyle name="Normal 2 56 2 3" xfId="11660" xr:uid="{00000000-0005-0000-0000-0000032A0000}"/>
    <cellStyle name="Normal 2 56 3" xfId="11661" xr:uid="{00000000-0005-0000-0000-0000042A0000}"/>
    <cellStyle name="Normal 2 57" xfId="11662" xr:uid="{00000000-0005-0000-0000-0000052A0000}"/>
    <cellStyle name="Normal 2 57 2" xfId="11663" xr:uid="{00000000-0005-0000-0000-0000062A0000}"/>
    <cellStyle name="Normal 2 57 2 2" xfId="11664" xr:uid="{00000000-0005-0000-0000-0000072A0000}"/>
    <cellStyle name="Normal 2 57 2 2 2" xfId="11665" xr:uid="{00000000-0005-0000-0000-0000082A0000}"/>
    <cellStyle name="Normal 2 57 2 2 3" xfId="11666" xr:uid="{00000000-0005-0000-0000-0000092A0000}"/>
    <cellStyle name="Normal 2 57 2 3" xfId="11667" xr:uid="{00000000-0005-0000-0000-00000A2A0000}"/>
    <cellStyle name="Normal 2 57 3" xfId="11668" xr:uid="{00000000-0005-0000-0000-00000B2A0000}"/>
    <cellStyle name="Normal 2 58" xfId="11669" xr:uid="{00000000-0005-0000-0000-00000C2A0000}"/>
    <cellStyle name="Normal 2 59" xfId="11670" xr:uid="{00000000-0005-0000-0000-00000D2A0000}"/>
    <cellStyle name="Normal 2 59 2" xfId="11671" xr:uid="{00000000-0005-0000-0000-00000E2A0000}"/>
    <cellStyle name="Normal 2 6" xfId="1015" xr:uid="{00000000-0005-0000-0000-00000F2A0000}"/>
    <cellStyle name="Normal 2 6 10" xfId="11672" xr:uid="{00000000-0005-0000-0000-0000102A0000}"/>
    <cellStyle name="Normal 2 6 11" xfId="11673" xr:uid="{00000000-0005-0000-0000-0000112A0000}"/>
    <cellStyle name="Normal 2 6 12" xfId="11674" xr:uid="{00000000-0005-0000-0000-0000122A0000}"/>
    <cellStyle name="Normal 2 6 13" xfId="11675" xr:uid="{00000000-0005-0000-0000-0000132A0000}"/>
    <cellStyle name="Normal 2 6 14" xfId="11676" xr:uid="{00000000-0005-0000-0000-0000142A0000}"/>
    <cellStyle name="Normal 2 6 15" xfId="11677" xr:uid="{00000000-0005-0000-0000-0000152A0000}"/>
    <cellStyle name="Normal 2 6 16" xfId="11678" xr:uid="{00000000-0005-0000-0000-0000162A0000}"/>
    <cellStyle name="Normal 2 6 17" xfId="11679" xr:uid="{00000000-0005-0000-0000-0000172A0000}"/>
    <cellStyle name="Normal 2 6 18" xfId="11680" xr:uid="{00000000-0005-0000-0000-0000182A0000}"/>
    <cellStyle name="Normal 2 6 19" xfId="11681" xr:uid="{00000000-0005-0000-0000-0000192A0000}"/>
    <cellStyle name="Normal 2 6 2" xfId="1016" xr:uid="{00000000-0005-0000-0000-00001A2A0000}"/>
    <cellStyle name="Normal 2 6 2 2" xfId="11682" xr:uid="{00000000-0005-0000-0000-00001B2A0000}"/>
    <cellStyle name="Normal 2 6 2 3" xfId="11683" xr:uid="{00000000-0005-0000-0000-00001C2A0000}"/>
    <cellStyle name="Normal 2 6 2 4" xfId="11684" xr:uid="{00000000-0005-0000-0000-00001D2A0000}"/>
    <cellStyle name="Normal 2 6 2 5" xfId="11685" xr:uid="{00000000-0005-0000-0000-00001E2A0000}"/>
    <cellStyle name="Normal 2 6 2 6" xfId="11686" xr:uid="{00000000-0005-0000-0000-00001F2A0000}"/>
    <cellStyle name="Normal 2 6 2 7" xfId="11687" xr:uid="{00000000-0005-0000-0000-0000202A0000}"/>
    <cellStyle name="Normal 2 6 2 8" xfId="11688" xr:uid="{00000000-0005-0000-0000-0000212A0000}"/>
    <cellStyle name="Normal 2 6 20" xfId="11689" xr:uid="{00000000-0005-0000-0000-0000222A0000}"/>
    <cellStyle name="Normal 2 6 21" xfId="11690" xr:uid="{00000000-0005-0000-0000-0000232A0000}"/>
    <cellStyle name="Normal 2 6 22" xfId="11691" xr:uid="{00000000-0005-0000-0000-0000242A0000}"/>
    <cellStyle name="Normal 2 6 23" xfId="11692" xr:uid="{00000000-0005-0000-0000-0000252A0000}"/>
    <cellStyle name="Normal 2 6 24" xfId="11693" xr:uid="{00000000-0005-0000-0000-0000262A0000}"/>
    <cellStyle name="Normal 2 6 25" xfId="11694" xr:uid="{00000000-0005-0000-0000-0000272A0000}"/>
    <cellStyle name="Normal 2 6 26" xfId="11695" xr:uid="{00000000-0005-0000-0000-0000282A0000}"/>
    <cellStyle name="Normal 2 6 27" xfId="11696" xr:uid="{00000000-0005-0000-0000-0000292A0000}"/>
    <cellStyle name="Normal 2 6 28" xfId="11697" xr:uid="{00000000-0005-0000-0000-00002A2A0000}"/>
    <cellStyle name="Normal 2 6 29" xfId="11698" xr:uid="{00000000-0005-0000-0000-00002B2A0000}"/>
    <cellStyle name="Normal 2 6 3" xfId="11699" xr:uid="{00000000-0005-0000-0000-00002C2A0000}"/>
    <cellStyle name="Normal 2 6 3 10" xfId="11700" xr:uid="{00000000-0005-0000-0000-00002D2A0000}"/>
    <cellStyle name="Normal 2 6 3 11" xfId="11701" xr:uid="{00000000-0005-0000-0000-00002E2A0000}"/>
    <cellStyle name="Normal 2 6 3 12" xfId="11702" xr:uid="{00000000-0005-0000-0000-00002F2A0000}"/>
    <cellStyle name="Normal 2 6 3 13" xfId="11703" xr:uid="{00000000-0005-0000-0000-0000302A0000}"/>
    <cellStyle name="Normal 2 6 3 14" xfId="11704" xr:uid="{00000000-0005-0000-0000-0000312A0000}"/>
    <cellStyle name="Normal 2 6 3 15" xfId="11705" xr:uid="{00000000-0005-0000-0000-0000322A0000}"/>
    <cellStyle name="Normal 2 6 3 16" xfId="11706" xr:uid="{00000000-0005-0000-0000-0000332A0000}"/>
    <cellStyle name="Normal 2 6 3 17" xfId="11707" xr:uid="{00000000-0005-0000-0000-0000342A0000}"/>
    <cellStyle name="Normal 2 6 3 2" xfId="11708" xr:uid="{00000000-0005-0000-0000-0000352A0000}"/>
    <cellStyle name="Normal 2 6 3 3" xfId="11709" xr:uid="{00000000-0005-0000-0000-0000362A0000}"/>
    <cellStyle name="Normal 2 6 3 4" xfId="11710" xr:uid="{00000000-0005-0000-0000-0000372A0000}"/>
    <cellStyle name="Normal 2 6 3 5" xfId="11711" xr:uid="{00000000-0005-0000-0000-0000382A0000}"/>
    <cellStyle name="Normal 2 6 3 6" xfId="11712" xr:uid="{00000000-0005-0000-0000-0000392A0000}"/>
    <cellStyle name="Normal 2 6 3 7" xfId="11713" xr:uid="{00000000-0005-0000-0000-00003A2A0000}"/>
    <cellStyle name="Normal 2 6 3 8" xfId="11714" xr:uid="{00000000-0005-0000-0000-00003B2A0000}"/>
    <cellStyle name="Normal 2 6 3 9" xfId="11715" xr:uid="{00000000-0005-0000-0000-00003C2A0000}"/>
    <cellStyle name="Normal 2 6 30" xfId="11716" xr:uid="{00000000-0005-0000-0000-00003D2A0000}"/>
    <cellStyle name="Normal 2 6 31" xfId="11717" xr:uid="{00000000-0005-0000-0000-00003E2A0000}"/>
    <cellStyle name="Normal 2 6 32" xfId="11718" xr:uid="{00000000-0005-0000-0000-00003F2A0000}"/>
    <cellStyle name="Normal 2 6 33" xfId="11719" xr:uid="{00000000-0005-0000-0000-0000402A0000}"/>
    <cellStyle name="Normal 2 6 34" xfId="11720" xr:uid="{00000000-0005-0000-0000-0000412A0000}"/>
    <cellStyle name="Normal 2 6 35" xfId="11721" xr:uid="{00000000-0005-0000-0000-0000422A0000}"/>
    <cellStyle name="Normal 2 6 36" xfId="11722" xr:uid="{00000000-0005-0000-0000-0000432A0000}"/>
    <cellStyle name="Normal 2 6 37" xfId="11723" xr:uid="{00000000-0005-0000-0000-0000442A0000}"/>
    <cellStyle name="Normal 2 6 38" xfId="11724" xr:uid="{00000000-0005-0000-0000-0000452A0000}"/>
    <cellStyle name="Normal 2 6 39" xfId="11725" xr:uid="{00000000-0005-0000-0000-0000462A0000}"/>
    <cellStyle name="Normal 2 6 4" xfId="11726" xr:uid="{00000000-0005-0000-0000-0000472A0000}"/>
    <cellStyle name="Normal 2 6 4 10" xfId="11727" xr:uid="{00000000-0005-0000-0000-0000482A0000}"/>
    <cellStyle name="Normal 2 6 4 11" xfId="11728" xr:uid="{00000000-0005-0000-0000-0000492A0000}"/>
    <cellStyle name="Normal 2 6 4 12" xfId="11729" xr:uid="{00000000-0005-0000-0000-00004A2A0000}"/>
    <cellStyle name="Normal 2 6 4 13" xfId="11730" xr:uid="{00000000-0005-0000-0000-00004B2A0000}"/>
    <cellStyle name="Normal 2 6 4 14" xfId="11731" xr:uid="{00000000-0005-0000-0000-00004C2A0000}"/>
    <cellStyle name="Normal 2 6 4 15" xfId="11732" xr:uid="{00000000-0005-0000-0000-00004D2A0000}"/>
    <cellStyle name="Normal 2 6 4 16" xfId="11733" xr:uid="{00000000-0005-0000-0000-00004E2A0000}"/>
    <cellStyle name="Normal 2 6 4 17" xfId="11734" xr:uid="{00000000-0005-0000-0000-00004F2A0000}"/>
    <cellStyle name="Normal 2 6 4 2" xfId="11735" xr:uid="{00000000-0005-0000-0000-0000502A0000}"/>
    <cellStyle name="Normal 2 6 4 3" xfId="11736" xr:uid="{00000000-0005-0000-0000-0000512A0000}"/>
    <cellStyle name="Normal 2 6 4 4" xfId="11737" xr:uid="{00000000-0005-0000-0000-0000522A0000}"/>
    <cellStyle name="Normal 2 6 4 5" xfId="11738" xr:uid="{00000000-0005-0000-0000-0000532A0000}"/>
    <cellStyle name="Normal 2 6 4 6" xfId="11739" xr:uid="{00000000-0005-0000-0000-0000542A0000}"/>
    <cellStyle name="Normal 2 6 4 7" xfId="11740" xr:uid="{00000000-0005-0000-0000-0000552A0000}"/>
    <cellStyle name="Normal 2 6 4 8" xfId="11741" xr:uid="{00000000-0005-0000-0000-0000562A0000}"/>
    <cellStyle name="Normal 2 6 4 9" xfId="11742" xr:uid="{00000000-0005-0000-0000-0000572A0000}"/>
    <cellStyle name="Normal 2 6 40" xfId="11743" xr:uid="{00000000-0005-0000-0000-0000582A0000}"/>
    <cellStyle name="Normal 2 6 41" xfId="11744" xr:uid="{00000000-0005-0000-0000-0000592A0000}"/>
    <cellStyle name="Normal 2 6 42" xfId="11745" xr:uid="{00000000-0005-0000-0000-00005A2A0000}"/>
    <cellStyle name="Normal 2 6 43" xfId="11746" xr:uid="{00000000-0005-0000-0000-00005B2A0000}"/>
    <cellStyle name="Normal 2 6 44" xfId="11747" xr:uid="{00000000-0005-0000-0000-00005C2A0000}"/>
    <cellStyle name="Normal 2 6 45" xfId="11748" xr:uid="{00000000-0005-0000-0000-00005D2A0000}"/>
    <cellStyle name="Normal 2 6 46" xfId="11749" xr:uid="{00000000-0005-0000-0000-00005E2A0000}"/>
    <cellStyle name="Normal 2 6 47" xfId="11750" xr:uid="{00000000-0005-0000-0000-00005F2A0000}"/>
    <cellStyle name="Normal 2 6 48" xfId="11751" xr:uid="{00000000-0005-0000-0000-0000602A0000}"/>
    <cellStyle name="Normal 2 6 49" xfId="11752" xr:uid="{00000000-0005-0000-0000-0000612A0000}"/>
    <cellStyle name="Normal 2 6 5" xfId="11753" xr:uid="{00000000-0005-0000-0000-0000622A0000}"/>
    <cellStyle name="Normal 2 6 50" xfId="11754" xr:uid="{00000000-0005-0000-0000-0000632A0000}"/>
    <cellStyle name="Normal 2 6 51" xfId="11755" xr:uid="{00000000-0005-0000-0000-0000642A0000}"/>
    <cellStyle name="Normal 2 6 52" xfId="11756" xr:uid="{00000000-0005-0000-0000-0000652A0000}"/>
    <cellStyle name="Normal 2 6 53" xfId="11757" xr:uid="{00000000-0005-0000-0000-0000662A0000}"/>
    <cellStyle name="Normal 2 6 54" xfId="11758" xr:uid="{00000000-0005-0000-0000-0000672A0000}"/>
    <cellStyle name="Normal 2 6 55" xfId="11759" xr:uid="{00000000-0005-0000-0000-0000682A0000}"/>
    <cellStyle name="Normal 2 6 56" xfId="11760" xr:uid="{00000000-0005-0000-0000-0000692A0000}"/>
    <cellStyle name="Normal 2 6 57" xfId="11761" xr:uid="{00000000-0005-0000-0000-00006A2A0000}"/>
    <cellStyle name="Normal 2 6 58" xfId="11762" xr:uid="{00000000-0005-0000-0000-00006B2A0000}"/>
    <cellStyle name="Normal 2 6 59" xfId="11763" xr:uid="{00000000-0005-0000-0000-00006C2A0000}"/>
    <cellStyle name="Normal 2 6 6" xfId="11764" xr:uid="{00000000-0005-0000-0000-00006D2A0000}"/>
    <cellStyle name="Normal 2 6 60" xfId="11765" xr:uid="{00000000-0005-0000-0000-00006E2A0000}"/>
    <cellStyle name="Normal 2 6 61" xfId="11766" xr:uid="{00000000-0005-0000-0000-00006F2A0000}"/>
    <cellStyle name="Normal 2 6 62" xfId="11767" xr:uid="{00000000-0005-0000-0000-0000702A0000}"/>
    <cellStyle name="Normal 2 6 63" xfId="11768" xr:uid="{00000000-0005-0000-0000-0000712A0000}"/>
    <cellStyle name="Normal 2 6 64" xfId="11769" xr:uid="{00000000-0005-0000-0000-0000722A0000}"/>
    <cellStyle name="Normal 2 6 65" xfId="11770" xr:uid="{00000000-0005-0000-0000-0000732A0000}"/>
    <cellStyle name="Normal 2 6 66" xfId="11771" xr:uid="{00000000-0005-0000-0000-0000742A0000}"/>
    <cellStyle name="Normal 2 6 67" xfId="11772" xr:uid="{00000000-0005-0000-0000-0000752A0000}"/>
    <cellStyle name="Normal 2 6 68" xfId="11773" xr:uid="{00000000-0005-0000-0000-0000762A0000}"/>
    <cellStyle name="Normal 2 6 69" xfId="11774" xr:uid="{00000000-0005-0000-0000-0000772A0000}"/>
    <cellStyle name="Normal 2 6 7" xfId="11775" xr:uid="{00000000-0005-0000-0000-0000782A0000}"/>
    <cellStyle name="Normal 2 6 70" xfId="11776" xr:uid="{00000000-0005-0000-0000-0000792A0000}"/>
    <cellStyle name="Normal 2 6 71" xfId="11777" xr:uid="{00000000-0005-0000-0000-00007A2A0000}"/>
    <cellStyle name="Normal 2 6 72" xfId="11778" xr:uid="{00000000-0005-0000-0000-00007B2A0000}"/>
    <cellStyle name="Normal 2 6 73" xfId="11779" xr:uid="{00000000-0005-0000-0000-00007C2A0000}"/>
    <cellStyle name="Normal 2 6 74" xfId="11780" xr:uid="{00000000-0005-0000-0000-00007D2A0000}"/>
    <cellStyle name="Normal 2 6 75" xfId="11781" xr:uid="{00000000-0005-0000-0000-00007E2A0000}"/>
    <cellStyle name="Normal 2 6 76" xfId="11782" xr:uid="{00000000-0005-0000-0000-00007F2A0000}"/>
    <cellStyle name="Normal 2 6 77" xfId="11783" xr:uid="{00000000-0005-0000-0000-0000802A0000}"/>
    <cellStyle name="Normal 2 6 78" xfId="11784" xr:uid="{00000000-0005-0000-0000-0000812A0000}"/>
    <cellStyle name="Normal 2 6 8" xfId="11785" xr:uid="{00000000-0005-0000-0000-0000822A0000}"/>
    <cellStyle name="Normal 2 6 9" xfId="11786" xr:uid="{00000000-0005-0000-0000-0000832A0000}"/>
    <cellStyle name="Normal 2 6_3.1.2 DB Pension Detail" xfId="11787" xr:uid="{00000000-0005-0000-0000-0000842A0000}"/>
    <cellStyle name="Normal 2 60" xfId="11788" xr:uid="{00000000-0005-0000-0000-0000852A0000}"/>
    <cellStyle name="Normal 2 60 2" xfId="11789" xr:uid="{00000000-0005-0000-0000-0000862A0000}"/>
    <cellStyle name="Normal 2 61" xfId="11790" xr:uid="{00000000-0005-0000-0000-0000872A0000}"/>
    <cellStyle name="Normal 2 62" xfId="11791" xr:uid="{00000000-0005-0000-0000-0000882A0000}"/>
    <cellStyle name="Normal 2 63" xfId="11792" xr:uid="{00000000-0005-0000-0000-0000892A0000}"/>
    <cellStyle name="Normal 2 64" xfId="11793" xr:uid="{00000000-0005-0000-0000-00008A2A0000}"/>
    <cellStyle name="Normal 2 65" xfId="11794" xr:uid="{00000000-0005-0000-0000-00008B2A0000}"/>
    <cellStyle name="Normal 2 66" xfId="11795" xr:uid="{00000000-0005-0000-0000-00008C2A0000}"/>
    <cellStyle name="Normal 2 67" xfId="11796" xr:uid="{00000000-0005-0000-0000-00008D2A0000}"/>
    <cellStyle name="Normal 2 68" xfId="11797" xr:uid="{00000000-0005-0000-0000-00008E2A0000}"/>
    <cellStyle name="Normal 2 69" xfId="11798" xr:uid="{00000000-0005-0000-0000-00008F2A0000}"/>
    <cellStyle name="Normal 2 7" xfId="1017" xr:uid="{00000000-0005-0000-0000-0000902A0000}"/>
    <cellStyle name="Normal 2 7 10" xfId="11799" xr:uid="{00000000-0005-0000-0000-0000912A0000}"/>
    <cellStyle name="Normal 2 7 11" xfId="11800" xr:uid="{00000000-0005-0000-0000-0000922A0000}"/>
    <cellStyle name="Normal 2 7 12" xfId="11801" xr:uid="{00000000-0005-0000-0000-0000932A0000}"/>
    <cellStyle name="Normal 2 7 13" xfId="11802" xr:uid="{00000000-0005-0000-0000-0000942A0000}"/>
    <cellStyle name="Normal 2 7 14" xfId="11803" xr:uid="{00000000-0005-0000-0000-0000952A0000}"/>
    <cellStyle name="Normal 2 7 15" xfId="11804" xr:uid="{00000000-0005-0000-0000-0000962A0000}"/>
    <cellStyle name="Normal 2 7 16" xfId="11805" xr:uid="{00000000-0005-0000-0000-0000972A0000}"/>
    <cellStyle name="Normal 2 7 17" xfId="11806" xr:uid="{00000000-0005-0000-0000-0000982A0000}"/>
    <cellStyle name="Normal 2 7 18" xfId="11807" xr:uid="{00000000-0005-0000-0000-0000992A0000}"/>
    <cellStyle name="Normal 2 7 19" xfId="11808" xr:uid="{00000000-0005-0000-0000-00009A2A0000}"/>
    <cellStyle name="Normal 2 7 2" xfId="11809" xr:uid="{00000000-0005-0000-0000-00009B2A0000}"/>
    <cellStyle name="Normal 2 7 2 10" xfId="11810" xr:uid="{00000000-0005-0000-0000-00009C2A0000}"/>
    <cellStyle name="Normal 2 7 2 11" xfId="11811" xr:uid="{00000000-0005-0000-0000-00009D2A0000}"/>
    <cellStyle name="Normal 2 7 2 12" xfId="11812" xr:uid="{00000000-0005-0000-0000-00009E2A0000}"/>
    <cellStyle name="Normal 2 7 2 13" xfId="11813" xr:uid="{00000000-0005-0000-0000-00009F2A0000}"/>
    <cellStyle name="Normal 2 7 2 14" xfId="11814" xr:uid="{00000000-0005-0000-0000-0000A02A0000}"/>
    <cellStyle name="Normal 2 7 2 15" xfId="11815" xr:uid="{00000000-0005-0000-0000-0000A12A0000}"/>
    <cellStyle name="Normal 2 7 2 16" xfId="11816" xr:uid="{00000000-0005-0000-0000-0000A22A0000}"/>
    <cellStyle name="Normal 2 7 2 17" xfId="11817" xr:uid="{00000000-0005-0000-0000-0000A32A0000}"/>
    <cellStyle name="Normal 2 7 2 2" xfId="11818" xr:uid="{00000000-0005-0000-0000-0000A42A0000}"/>
    <cellStyle name="Normal 2 7 2 3" xfId="11819" xr:uid="{00000000-0005-0000-0000-0000A52A0000}"/>
    <cellStyle name="Normal 2 7 2 4" xfId="11820" xr:uid="{00000000-0005-0000-0000-0000A62A0000}"/>
    <cellStyle name="Normal 2 7 2 5" xfId="11821" xr:uid="{00000000-0005-0000-0000-0000A72A0000}"/>
    <cellStyle name="Normal 2 7 2 6" xfId="11822" xr:uid="{00000000-0005-0000-0000-0000A82A0000}"/>
    <cellStyle name="Normal 2 7 2 7" xfId="11823" xr:uid="{00000000-0005-0000-0000-0000A92A0000}"/>
    <cellStyle name="Normal 2 7 2 8" xfId="11824" xr:uid="{00000000-0005-0000-0000-0000AA2A0000}"/>
    <cellStyle name="Normal 2 7 2 9" xfId="11825" xr:uid="{00000000-0005-0000-0000-0000AB2A0000}"/>
    <cellStyle name="Normal 2 7 20" xfId="11826" xr:uid="{00000000-0005-0000-0000-0000AC2A0000}"/>
    <cellStyle name="Normal 2 7 21" xfId="11827" xr:uid="{00000000-0005-0000-0000-0000AD2A0000}"/>
    <cellStyle name="Normal 2 7 22" xfId="11828" xr:uid="{00000000-0005-0000-0000-0000AE2A0000}"/>
    <cellStyle name="Normal 2 7 23" xfId="11829" xr:uid="{00000000-0005-0000-0000-0000AF2A0000}"/>
    <cellStyle name="Normal 2 7 24" xfId="11830" xr:uid="{00000000-0005-0000-0000-0000B02A0000}"/>
    <cellStyle name="Normal 2 7 25" xfId="11831" xr:uid="{00000000-0005-0000-0000-0000B12A0000}"/>
    <cellStyle name="Normal 2 7 26" xfId="11832" xr:uid="{00000000-0005-0000-0000-0000B22A0000}"/>
    <cellStyle name="Normal 2 7 27" xfId="11833" xr:uid="{00000000-0005-0000-0000-0000B32A0000}"/>
    <cellStyle name="Normal 2 7 28" xfId="11834" xr:uid="{00000000-0005-0000-0000-0000B42A0000}"/>
    <cellStyle name="Normal 2 7 29" xfId="11835" xr:uid="{00000000-0005-0000-0000-0000B52A0000}"/>
    <cellStyle name="Normal 2 7 3" xfId="11836" xr:uid="{00000000-0005-0000-0000-0000B62A0000}"/>
    <cellStyle name="Normal 2 7 3 10" xfId="11837" xr:uid="{00000000-0005-0000-0000-0000B72A0000}"/>
    <cellStyle name="Normal 2 7 3 11" xfId="11838" xr:uid="{00000000-0005-0000-0000-0000B82A0000}"/>
    <cellStyle name="Normal 2 7 3 12" xfId="11839" xr:uid="{00000000-0005-0000-0000-0000B92A0000}"/>
    <cellStyle name="Normal 2 7 3 13" xfId="11840" xr:uid="{00000000-0005-0000-0000-0000BA2A0000}"/>
    <cellStyle name="Normal 2 7 3 14" xfId="11841" xr:uid="{00000000-0005-0000-0000-0000BB2A0000}"/>
    <cellStyle name="Normal 2 7 3 15" xfId="11842" xr:uid="{00000000-0005-0000-0000-0000BC2A0000}"/>
    <cellStyle name="Normal 2 7 3 16" xfId="11843" xr:uid="{00000000-0005-0000-0000-0000BD2A0000}"/>
    <cellStyle name="Normal 2 7 3 17" xfId="11844" xr:uid="{00000000-0005-0000-0000-0000BE2A0000}"/>
    <cellStyle name="Normal 2 7 3 2" xfId="11845" xr:uid="{00000000-0005-0000-0000-0000BF2A0000}"/>
    <cellStyle name="Normal 2 7 3 3" xfId="11846" xr:uid="{00000000-0005-0000-0000-0000C02A0000}"/>
    <cellStyle name="Normal 2 7 3 4" xfId="11847" xr:uid="{00000000-0005-0000-0000-0000C12A0000}"/>
    <cellStyle name="Normal 2 7 3 5" xfId="11848" xr:uid="{00000000-0005-0000-0000-0000C22A0000}"/>
    <cellStyle name="Normal 2 7 3 6" xfId="11849" xr:uid="{00000000-0005-0000-0000-0000C32A0000}"/>
    <cellStyle name="Normal 2 7 3 7" xfId="11850" xr:uid="{00000000-0005-0000-0000-0000C42A0000}"/>
    <cellStyle name="Normal 2 7 3 8" xfId="11851" xr:uid="{00000000-0005-0000-0000-0000C52A0000}"/>
    <cellStyle name="Normal 2 7 3 9" xfId="11852" xr:uid="{00000000-0005-0000-0000-0000C62A0000}"/>
    <cellStyle name="Normal 2 7 30" xfId="11853" xr:uid="{00000000-0005-0000-0000-0000C72A0000}"/>
    <cellStyle name="Normal 2 7 31" xfId="11854" xr:uid="{00000000-0005-0000-0000-0000C82A0000}"/>
    <cellStyle name="Normal 2 7 32" xfId="11855" xr:uid="{00000000-0005-0000-0000-0000C92A0000}"/>
    <cellStyle name="Normal 2 7 33" xfId="11856" xr:uid="{00000000-0005-0000-0000-0000CA2A0000}"/>
    <cellStyle name="Normal 2 7 34" xfId="11857" xr:uid="{00000000-0005-0000-0000-0000CB2A0000}"/>
    <cellStyle name="Normal 2 7 35" xfId="11858" xr:uid="{00000000-0005-0000-0000-0000CC2A0000}"/>
    <cellStyle name="Normal 2 7 36" xfId="11859" xr:uid="{00000000-0005-0000-0000-0000CD2A0000}"/>
    <cellStyle name="Normal 2 7 37" xfId="11860" xr:uid="{00000000-0005-0000-0000-0000CE2A0000}"/>
    <cellStyle name="Normal 2 7 38" xfId="11861" xr:uid="{00000000-0005-0000-0000-0000CF2A0000}"/>
    <cellStyle name="Normal 2 7 39" xfId="11862" xr:uid="{00000000-0005-0000-0000-0000D02A0000}"/>
    <cellStyle name="Normal 2 7 4" xfId="11863" xr:uid="{00000000-0005-0000-0000-0000D12A0000}"/>
    <cellStyle name="Normal 2 7 40" xfId="11864" xr:uid="{00000000-0005-0000-0000-0000D22A0000}"/>
    <cellStyle name="Normal 2 7 41" xfId="11865" xr:uid="{00000000-0005-0000-0000-0000D32A0000}"/>
    <cellStyle name="Normal 2 7 42" xfId="11866" xr:uid="{00000000-0005-0000-0000-0000D42A0000}"/>
    <cellStyle name="Normal 2 7 43" xfId="11867" xr:uid="{00000000-0005-0000-0000-0000D52A0000}"/>
    <cellStyle name="Normal 2 7 44" xfId="11868" xr:uid="{00000000-0005-0000-0000-0000D62A0000}"/>
    <cellStyle name="Normal 2 7 45" xfId="11869" xr:uid="{00000000-0005-0000-0000-0000D72A0000}"/>
    <cellStyle name="Normal 2 7 46" xfId="11870" xr:uid="{00000000-0005-0000-0000-0000D82A0000}"/>
    <cellStyle name="Normal 2 7 47" xfId="11871" xr:uid="{00000000-0005-0000-0000-0000D92A0000}"/>
    <cellStyle name="Normal 2 7 48" xfId="11872" xr:uid="{00000000-0005-0000-0000-0000DA2A0000}"/>
    <cellStyle name="Normal 2 7 49" xfId="11873" xr:uid="{00000000-0005-0000-0000-0000DB2A0000}"/>
    <cellStyle name="Normal 2 7 5" xfId="11874" xr:uid="{00000000-0005-0000-0000-0000DC2A0000}"/>
    <cellStyle name="Normal 2 7 50" xfId="11875" xr:uid="{00000000-0005-0000-0000-0000DD2A0000}"/>
    <cellStyle name="Normal 2 7 51" xfId="11876" xr:uid="{00000000-0005-0000-0000-0000DE2A0000}"/>
    <cellStyle name="Normal 2 7 52" xfId="11877" xr:uid="{00000000-0005-0000-0000-0000DF2A0000}"/>
    <cellStyle name="Normal 2 7 53" xfId="11878" xr:uid="{00000000-0005-0000-0000-0000E02A0000}"/>
    <cellStyle name="Normal 2 7 54" xfId="11879" xr:uid="{00000000-0005-0000-0000-0000E12A0000}"/>
    <cellStyle name="Normal 2 7 55" xfId="11880" xr:uid="{00000000-0005-0000-0000-0000E22A0000}"/>
    <cellStyle name="Normal 2 7 56" xfId="11881" xr:uid="{00000000-0005-0000-0000-0000E32A0000}"/>
    <cellStyle name="Normal 2 7 57" xfId="11882" xr:uid="{00000000-0005-0000-0000-0000E42A0000}"/>
    <cellStyle name="Normal 2 7 58" xfId="11883" xr:uid="{00000000-0005-0000-0000-0000E52A0000}"/>
    <cellStyle name="Normal 2 7 59" xfId="11884" xr:uid="{00000000-0005-0000-0000-0000E62A0000}"/>
    <cellStyle name="Normal 2 7 6" xfId="11885" xr:uid="{00000000-0005-0000-0000-0000E72A0000}"/>
    <cellStyle name="Normal 2 7 60" xfId="11886" xr:uid="{00000000-0005-0000-0000-0000E82A0000}"/>
    <cellStyle name="Normal 2 7 61" xfId="11887" xr:uid="{00000000-0005-0000-0000-0000E92A0000}"/>
    <cellStyle name="Normal 2 7 62" xfId="11888" xr:uid="{00000000-0005-0000-0000-0000EA2A0000}"/>
    <cellStyle name="Normal 2 7 63" xfId="11889" xr:uid="{00000000-0005-0000-0000-0000EB2A0000}"/>
    <cellStyle name="Normal 2 7 64" xfId="11890" xr:uid="{00000000-0005-0000-0000-0000EC2A0000}"/>
    <cellStyle name="Normal 2 7 65" xfId="11891" xr:uid="{00000000-0005-0000-0000-0000ED2A0000}"/>
    <cellStyle name="Normal 2 7 66" xfId="11892" xr:uid="{00000000-0005-0000-0000-0000EE2A0000}"/>
    <cellStyle name="Normal 2 7 67" xfId="11893" xr:uid="{00000000-0005-0000-0000-0000EF2A0000}"/>
    <cellStyle name="Normal 2 7 68" xfId="11894" xr:uid="{00000000-0005-0000-0000-0000F02A0000}"/>
    <cellStyle name="Normal 2 7 69" xfId="11895" xr:uid="{00000000-0005-0000-0000-0000F12A0000}"/>
    <cellStyle name="Normal 2 7 7" xfId="11896" xr:uid="{00000000-0005-0000-0000-0000F22A0000}"/>
    <cellStyle name="Normal 2 7 70" xfId="11897" xr:uid="{00000000-0005-0000-0000-0000F32A0000}"/>
    <cellStyle name="Normal 2 7 71" xfId="11898" xr:uid="{00000000-0005-0000-0000-0000F42A0000}"/>
    <cellStyle name="Normal 2 7 72" xfId="11899" xr:uid="{00000000-0005-0000-0000-0000F52A0000}"/>
    <cellStyle name="Normal 2 7 73" xfId="11900" xr:uid="{00000000-0005-0000-0000-0000F62A0000}"/>
    <cellStyle name="Normal 2 7 74" xfId="11901" xr:uid="{00000000-0005-0000-0000-0000F72A0000}"/>
    <cellStyle name="Normal 2 7 75" xfId="11902" xr:uid="{00000000-0005-0000-0000-0000F82A0000}"/>
    <cellStyle name="Normal 2 7 76" xfId="11903" xr:uid="{00000000-0005-0000-0000-0000F92A0000}"/>
    <cellStyle name="Normal 2 7 77" xfId="11904" xr:uid="{00000000-0005-0000-0000-0000FA2A0000}"/>
    <cellStyle name="Normal 2 7 78" xfId="11905" xr:uid="{00000000-0005-0000-0000-0000FB2A0000}"/>
    <cellStyle name="Normal 2 7 8" xfId="11906" xr:uid="{00000000-0005-0000-0000-0000FC2A0000}"/>
    <cellStyle name="Normal 2 7 9" xfId="11907" xr:uid="{00000000-0005-0000-0000-0000FD2A0000}"/>
    <cellStyle name="Normal 2 70" xfId="11908" xr:uid="{00000000-0005-0000-0000-0000FE2A0000}"/>
    <cellStyle name="Normal 2 71" xfId="11909" xr:uid="{00000000-0005-0000-0000-0000FF2A0000}"/>
    <cellStyle name="Normal 2 72" xfId="11910" xr:uid="{00000000-0005-0000-0000-0000002B0000}"/>
    <cellStyle name="Normal 2 73" xfId="11911" xr:uid="{00000000-0005-0000-0000-0000012B0000}"/>
    <cellStyle name="Normal 2 74" xfId="11912" xr:uid="{00000000-0005-0000-0000-0000022B0000}"/>
    <cellStyle name="Normal 2 75" xfId="11913" xr:uid="{00000000-0005-0000-0000-0000032B0000}"/>
    <cellStyle name="Normal 2 76" xfId="11914" xr:uid="{00000000-0005-0000-0000-0000042B0000}"/>
    <cellStyle name="Normal 2 77" xfId="11915" xr:uid="{00000000-0005-0000-0000-0000052B0000}"/>
    <cellStyle name="Normal 2 78" xfId="11916" xr:uid="{00000000-0005-0000-0000-0000062B0000}"/>
    <cellStyle name="Normal 2 79" xfId="11917" xr:uid="{00000000-0005-0000-0000-0000072B0000}"/>
    <cellStyle name="Normal 2 8" xfId="1018" xr:uid="{00000000-0005-0000-0000-0000082B0000}"/>
    <cellStyle name="Normal 2 8 10" xfId="11918" xr:uid="{00000000-0005-0000-0000-0000092B0000}"/>
    <cellStyle name="Normal 2 8 11" xfId="11919" xr:uid="{00000000-0005-0000-0000-00000A2B0000}"/>
    <cellStyle name="Normal 2 8 12" xfId="11920" xr:uid="{00000000-0005-0000-0000-00000B2B0000}"/>
    <cellStyle name="Normal 2 8 13" xfId="11921" xr:uid="{00000000-0005-0000-0000-00000C2B0000}"/>
    <cellStyle name="Normal 2 8 14" xfId="11922" xr:uid="{00000000-0005-0000-0000-00000D2B0000}"/>
    <cellStyle name="Normal 2 8 15" xfId="11923" xr:uid="{00000000-0005-0000-0000-00000E2B0000}"/>
    <cellStyle name="Normal 2 8 16" xfId="11924" xr:uid="{00000000-0005-0000-0000-00000F2B0000}"/>
    <cellStyle name="Normal 2 8 17" xfId="11925" xr:uid="{00000000-0005-0000-0000-0000102B0000}"/>
    <cellStyle name="Normal 2 8 18" xfId="11926" xr:uid="{00000000-0005-0000-0000-0000112B0000}"/>
    <cellStyle name="Normal 2 8 19" xfId="11927" xr:uid="{00000000-0005-0000-0000-0000122B0000}"/>
    <cellStyle name="Normal 2 8 2" xfId="11928" xr:uid="{00000000-0005-0000-0000-0000132B0000}"/>
    <cellStyle name="Normal 2 8 2 10" xfId="11929" xr:uid="{00000000-0005-0000-0000-0000142B0000}"/>
    <cellStyle name="Normal 2 8 2 11" xfId="11930" xr:uid="{00000000-0005-0000-0000-0000152B0000}"/>
    <cellStyle name="Normal 2 8 2 12" xfId="11931" xr:uid="{00000000-0005-0000-0000-0000162B0000}"/>
    <cellStyle name="Normal 2 8 2 13" xfId="11932" xr:uid="{00000000-0005-0000-0000-0000172B0000}"/>
    <cellStyle name="Normal 2 8 2 14" xfId="11933" xr:uid="{00000000-0005-0000-0000-0000182B0000}"/>
    <cellStyle name="Normal 2 8 2 15" xfId="11934" xr:uid="{00000000-0005-0000-0000-0000192B0000}"/>
    <cellStyle name="Normal 2 8 2 16" xfId="11935" xr:uid="{00000000-0005-0000-0000-00001A2B0000}"/>
    <cellStyle name="Normal 2 8 2 17" xfId="11936" xr:uid="{00000000-0005-0000-0000-00001B2B0000}"/>
    <cellStyle name="Normal 2 8 2 2" xfId="11937" xr:uid="{00000000-0005-0000-0000-00001C2B0000}"/>
    <cellStyle name="Normal 2 8 2 3" xfId="11938" xr:uid="{00000000-0005-0000-0000-00001D2B0000}"/>
    <cellStyle name="Normal 2 8 2 4" xfId="11939" xr:uid="{00000000-0005-0000-0000-00001E2B0000}"/>
    <cellStyle name="Normal 2 8 2 5" xfId="11940" xr:uid="{00000000-0005-0000-0000-00001F2B0000}"/>
    <cellStyle name="Normal 2 8 2 6" xfId="11941" xr:uid="{00000000-0005-0000-0000-0000202B0000}"/>
    <cellStyle name="Normal 2 8 2 7" xfId="11942" xr:uid="{00000000-0005-0000-0000-0000212B0000}"/>
    <cellStyle name="Normal 2 8 2 8" xfId="11943" xr:uid="{00000000-0005-0000-0000-0000222B0000}"/>
    <cellStyle name="Normal 2 8 2 9" xfId="11944" xr:uid="{00000000-0005-0000-0000-0000232B0000}"/>
    <cellStyle name="Normal 2 8 20" xfId="11945" xr:uid="{00000000-0005-0000-0000-0000242B0000}"/>
    <cellStyle name="Normal 2 8 21" xfId="11946" xr:uid="{00000000-0005-0000-0000-0000252B0000}"/>
    <cellStyle name="Normal 2 8 22" xfId="11947" xr:uid="{00000000-0005-0000-0000-0000262B0000}"/>
    <cellStyle name="Normal 2 8 23" xfId="11948" xr:uid="{00000000-0005-0000-0000-0000272B0000}"/>
    <cellStyle name="Normal 2 8 24" xfId="11949" xr:uid="{00000000-0005-0000-0000-0000282B0000}"/>
    <cellStyle name="Normal 2 8 25" xfId="11950" xr:uid="{00000000-0005-0000-0000-0000292B0000}"/>
    <cellStyle name="Normal 2 8 26" xfId="11951" xr:uid="{00000000-0005-0000-0000-00002A2B0000}"/>
    <cellStyle name="Normal 2 8 27" xfId="11952" xr:uid="{00000000-0005-0000-0000-00002B2B0000}"/>
    <cellStyle name="Normal 2 8 28" xfId="11953" xr:uid="{00000000-0005-0000-0000-00002C2B0000}"/>
    <cellStyle name="Normal 2 8 29" xfId="11954" xr:uid="{00000000-0005-0000-0000-00002D2B0000}"/>
    <cellStyle name="Normal 2 8 3" xfId="11955" xr:uid="{00000000-0005-0000-0000-00002E2B0000}"/>
    <cellStyle name="Normal 2 8 3 10" xfId="11956" xr:uid="{00000000-0005-0000-0000-00002F2B0000}"/>
    <cellStyle name="Normal 2 8 3 11" xfId="11957" xr:uid="{00000000-0005-0000-0000-0000302B0000}"/>
    <cellStyle name="Normal 2 8 3 12" xfId="11958" xr:uid="{00000000-0005-0000-0000-0000312B0000}"/>
    <cellStyle name="Normal 2 8 3 13" xfId="11959" xr:uid="{00000000-0005-0000-0000-0000322B0000}"/>
    <cellStyle name="Normal 2 8 3 14" xfId="11960" xr:uid="{00000000-0005-0000-0000-0000332B0000}"/>
    <cellStyle name="Normal 2 8 3 15" xfId="11961" xr:uid="{00000000-0005-0000-0000-0000342B0000}"/>
    <cellStyle name="Normal 2 8 3 16" xfId="11962" xr:uid="{00000000-0005-0000-0000-0000352B0000}"/>
    <cellStyle name="Normal 2 8 3 17" xfId="11963" xr:uid="{00000000-0005-0000-0000-0000362B0000}"/>
    <cellStyle name="Normal 2 8 3 2" xfId="11964" xr:uid="{00000000-0005-0000-0000-0000372B0000}"/>
    <cellStyle name="Normal 2 8 3 3" xfId="11965" xr:uid="{00000000-0005-0000-0000-0000382B0000}"/>
    <cellStyle name="Normal 2 8 3 4" xfId="11966" xr:uid="{00000000-0005-0000-0000-0000392B0000}"/>
    <cellStyle name="Normal 2 8 3 5" xfId="11967" xr:uid="{00000000-0005-0000-0000-00003A2B0000}"/>
    <cellStyle name="Normal 2 8 3 6" xfId="11968" xr:uid="{00000000-0005-0000-0000-00003B2B0000}"/>
    <cellStyle name="Normal 2 8 3 7" xfId="11969" xr:uid="{00000000-0005-0000-0000-00003C2B0000}"/>
    <cellStyle name="Normal 2 8 3 8" xfId="11970" xr:uid="{00000000-0005-0000-0000-00003D2B0000}"/>
    <cellStyle name="Normal 2 8 3 9" xfId="11971" xr:uid="{00000000-0005-0000-0000-00003E2B0000}"/>
    <cellStyle name="Normal 2 8 30" xfId="11972" xr:uid="{00000000-0005-0000-0000-00003F2B0000}"/>
    <cellStyle name="Normal 2 8 31" xfId="11973" xr:uid="{00000000-0005-0000-0000-0000402B0000}"/>
    <cellStyle name="Normal 2 8 32" xfId="11974" xr:uid="{00000000-0005-0000-0000-0000412B0000}"/>
    <cellStyle name="Normal 2 8 33" xfId="11975" xr:uid="{00000000-0005-0000-0000-0000422B0000}"/>
    <cellStyle name="Normal 2 8 34" xfId="11976" xr:uid="{00000000-0005-0000-0000-0000432B0000}"/>
    <cellStyle name="Normal 2 8 35" xfId="11977" xr:uid="{00000000-0005-0000-0000-0000442B0000}"/>
    <cellStyle name="Normal 2 8 36" xfId="11978" xr:uid="{00000000-0005-0000-0000-0000452B0000}"/>
    <cellStyle name="Normal 2 8 37" xfId="11979" xr:uid="{00000000-0005-0000-0000-0000462B0000}"/>
    <cellStyle name="Normal 2 8 38" xfId="11980" xr:uid="{00000000-0005-0000-0000-0000472B0000}"/>
    <cellStyle name="Normal 2 8 39" xfId="11981" xr:uid="{00000000-0005-0000-0000-0000482B0000}"/>
    <cellStyle name="Normal 2 8 4" xfId="11982" xr:uid="{00000000-0005-0000-0000-0000492B0000}"/>
    <cellStyle name="Normal 2 8 40" xfId="11983" xr:uid="{00000000-0005-0000-0000-00004A2B0000}"/>
    <cellStyle name="Normal 2 8 41" xfId="11984" xr:uid="{00000000-0005-0000-0000-00004B2B0000}"/>
    <cellStyle name="Normal 2 8 42" xfId="11985" xr:uid="{00000000-0005-0000-0000-00004C2B0000}"/>
    <cellStyle name="Normal 2 8 43" xfId="11986" xr:uid="{00000000-0005-0000-0000-00004D2B0000}"/>
    <cellStyle name="Normal 2 8 44" xfId="11987" xr:uid="{00000000-0005-0000-0000-00004E2B0000}"/>
    <cellStyle name="Normal 2 8 45" xfId="11988" xr:uid="{00000000-0005-0000-0000-00004F2B0000}"/>
    <cellStyle name="Normal 2 8 46" xfId="11989" xr:uid="{00000000-0005-0000-0000-0000502B0000}"/>
    <cellStyle name="Normal 2 8 47" xfId="11990" xr:uid="{00000000-0005-0000-0000-0000512B0000}"/>
    <cellStyle name="Normal 2 8 48" xfId="11991" xr:uid="{00000000-0005-0000-0000-0000522B0000}"/>
    <cellStyle name="Normal 2 8 49" xfId="11992" xr:uid="{00000000-0005-0000-0000-0000532B0000}"/>
    <cellStyle name="Normal 2 8 5" xfId="11993" xr:uid="{00000000-0005-0000-0000-0000542B0000}"/>
    <cellStyle name="Normal 2 8 50" xfId="11994" xr:uid="{00000000-0005-0000-0000-0000552B0000}"/>
    <cellStyle name="Normal 2 8 51" xfId="11995" xr:uid="{00000000-0005-0000-0000-0000562B0000}"/>
    <cellStyle name="Normal 2 8 52" xfId="11996" xr:uid="{00000000-0005-0000-0000-0000572B0000}"/>
    <cellStyle name="Normal 2 8 53" xfId="11997" xr:uid="{00000000-0005-0000-0000-0000582B0000}"/>
    <cellStyle name="Normal 2 8 54" xfId="11998" xr:uid="{00000000-0005-0000-0000-0000592B0000}"/>
    <cellStyle name="Normal 2 8 55" xfId="11999" xr:uid="{00000000-0005-0000-0000-00005A2B0000}"/>
    <cellStyle name="Normal 2 8 56" xfId="12000" xr:uid="{00000000-0005-0000-0000-00005B2B0000}"/>
    <cellStyle name="Normal 2 8 57" xfId="12001" xr:uid="{00000000-0005-0000-0000-00005C2B0000}"/>
    <cellStyle name="Normal 2 8 58" xfId="12002" xr:uid="{00000000-0005-0000-0000-00005D2B0000}"/>
    <cellStyle name="Normal 2 8 59" xfId="12003" xr:uid="{00000000-0005-0000-0000-00005E2B0000}"/>
    <cellStyle name="Normal 2 8 6" xfId="12004" xr:uid="{00000000-0005-0000-0000-00005F2B0000}"/>
    <cellStyle name="Normal 2 8 60" xfId="12005" xr:uid="{00000000-0005-0000-0000-0000602B0000}"/>
    <cellStyle name="Normal 2 8 61" xfId="12006" xr:uid="{00000000-0005-0000-0000-0000612B0000}"/>
    <cellStyle name="Normal 2 8 62" xfId="12007" xr:uid="{00000000-0005-0000-0000-0000622B0000}"/>
    <cellStyle name="Normal 2 8 63" xfId="12008" xr:uid="{00000000-0005-0000-0000-0000632B0000}"/>
    <cellStyle name="Normal 2 8 64" xfId="12009" xr:uid="{00000000-0005-0000-0000-0000642B0000}"/>
    <cellStyle name="Normal 2 8 65" xfId="12010" xr:uid="{00000000-0005-0000-0000-0000652B0000}"/>
    <cellStyle name="Normal 2 8 66" xfId="12011" xr:uid="{00000000-0005-0000-0000-0000662B0000}"/>
    <cellStyle name="Normal 2 8 67" xfId="12012" xr:uid="{00000000-0005-0000-0000-0000672B0000}"/>
    <cellStyle name="Normal 2 8 68" xfId="12013" xr:uid="{00000000-0005-0000-0000-0000682B0000}"/>
    <cellStyle name="Normal 2 8 69" xfId="12014" xr:uid="{00000000-0005-0000-0000-0000692B0000}"/>
    <cellStyle name="Normal 2 8 7" xfId="12015" xr:uid="{00000000-0005-0000-0000-00006A2B0000}"/>
    <cellStyle name="Normal 2 8 70" xfId="12016" xr:uid="{00000000-0005-0000-0000-00006B2B0000}"/>
    <cellStyle name="Normal 2 8 71" xfId="12017" xr:uid="{00000000-0005-0000-0000-00006C2B0000}"/>
    <cellStyle name="Normal 2 8 72" xfId="12018" xr:uid="{00000000-0005-0000-0000-00006D2B0000}"/>
    <cellStyle name="Normal 2 8 73" xfId="12019" xr:uid="{00000000-0005-0000-0000-00006E2B0000}"/>
    <cellStyle name="Normal 2 8 74" xfId="12020" xr:uid="{00000000-0005-0000-0000-00006F2B0000}"/>
    <cellStyle name="Normal 2 8 75" xfId="12021" xr:uid="{00000000-0005-0000-0000-0000702B0000}"/>
    <cellStyle name="Normal 2 8 76" xfId="12022" xr:uid="{00000000-0005-0000-0000-0000712B0000}"/>
    <cellStyle name="Normal 2 8 77" xfId="12023" xr:uid="{00000000-0005-0000-0000-0000722B0000}"/>
    <cellStyle name="Normal 2 8 78" xfId="12024" xr:uid="{00000000-0005-0000-0000-0000732B0000}"/>
    <cellStyle name="Normal 2 8 8" xfId="12025" xr:uid="{00000000-0005-0000-0000-0000742B0000}"/>
    <cellStyle name="Normal 2 8 9" xfId="12026" xr:uid="{00000000-0005-0000-0000-0000752B0000}"/>
    <cellStyle name="Normal 2 80" xfId="12027" xr:uid="{00000000-0005-0000-0000-0000762B0000}"/>
    <cellStyle name="Normal 2 81" xfId="12028" xr:uid="{00000000-0005-0000-0000-0000772B0000}"/>
    <cellStyle name="Normal 2 82" xfId="12029" xr:uid="{00000000-0005-0000-0000-0000782B0000}"/>
    <cellStyle name="Normal 2 83" xfId="12030" xr:uid="{00000000-0005-0000-0000-0000792B0000}"/>
    <cellStyle name="Normal 2 84" xfId="12031" xr:uid="{00000000-0005-0000-0000-00007A2B0000}"/>
    <cellStyle name="Normal 2 85" xfId="12032" xr:uid="{00000000-0005-0000-0000-00007B2B0000}"/>
    <cellStyle name="Normal 2 86" xfId="12033" xr:uid="{00000000-0005-0000-0000-00007C2B0000}"/>
    <cellStyle name="Normal 2 87" xfId="12034" xr:uid="{00000000-0005-0000-0000-00007D2B0000}"/>
    <cellStyle name="Normal 2 88" xfId="12035" xr:uid="{00000000-0005-0000-0000-00007E2B0000}"/>
    <cellStyle name="Normal 2 89" xfId="12036" xr:uid="{00000000-0005-0000-0000-00007F2B0000}"/>
    <cellStyle name="Normal 2 9" xfId="1019" xr:uid="{00000000-0005-0000-0000-0000802B0000}"/>
    <cellStyle name="Normal 2 9 10" xfId="12037" xr:uid="{00000000-0005-0000-0000-0000812B0000}"/>
    <cellStyle name="Normal 2 9 11" xfId="12038" xr:uid="{00000000-0005-0000-0000-0000822B0000}"/>
    <cellStyle name="Normal 2 9 12" xfId="12039" xr:uid="{00000000-0005-0000-0000-0000832B0000}"/>
    <cellStyle name="Normal 2 9 13" xfId="12040" xr:uid="{00000000-0005-0000-0000-0000842B0000}"/>
    <cellStyle name="Normal 2 9 14" xfId="12041" xr:uid="{00000000-0005-0000-0000-0000852B0000}"/>
    <cellStyle name="Normal 2 9 15" xfId="12042" xr:uid="{00000000-0005-0000-0000-0000862B0000}"/>
    <cellStyle name="Normal 2 9 16" xfId="12043" xr:uid="{00000000-0005-0000-0000-0000872B0000}"/>
    <cellStyle name="Normal 2 9 17" xfId="12044" xr:uid="{00000000-0005-0000-0000-0000882B0000}"/>
    <cellStyle name="Normal 2 9 18" xfId="12045" xr:uid="{00000000-0005-0000-0000-0000892B0000}"/>
    <cellStyle name="Normal 2 9 19" xfId="12046" xr:uid="{00000000-0005-0000-0000-00008A2B0000}"/>
    <cellStyle name="Normal 2 9 2" xfId="12047" xr:uid="{00000000-0005-0000-0000-00008B2B0000}"/>
    <cellStyle name="Normal 2 9 2 10" xfId="12048" xr:uid="{00000000-0005-0000-0000-00008C2B0000}"/>
    <cellStyle name="Normal 2 9 2 11" xfId="12049" xr:uid="{00000000-0005-0000-0000-00008D2B0000}"/>
    <cellStyle name="Normal 2 9 2 12" xfId="12050" xr:uid="{00000000-0005-0000-0000-00008E2B0000}"/>
    <cellStyle name="Normal 2 9 2 13" xfId="12051" xr:uid="{00000000-0005-0000-0000-00008F2B0000}"/>
    <cellStyle name="Normal 2 9 2 14" xfId="12052" xr:uid="{00000000-0005-0000-0000-0000902B0000}"/>
    <cellStyle name="Normal 2 9 2 15" xfId="12053" xr:uid="{00000000-0005-0000-0000-0000912B0000}"/>
    <cellStyle name="Normal 2 9 2 16" xfId="12054" xr:uid="{00000000-0005-0000-0000-0000922B0000}"/>
    <cellStyle name="Normal 2 9 2 17" xfId="12055" xr:uid="{00000000-0005-0000-0000-0000932B0000}"/>
    <cellStyle name="Normal 2 9 2 2" xfId="12056" xr:uid="{00000000-0005-0000-0000-0000942B0000}"/>
    <cellStyle name="Normal 2 9 2 3" xfId="12057" xr:uid="{00000000-0005-0000-0000-0000952B0000}"/>
    <cellStyle name="Normal 2 9 2 4" xfId="12058" xr:uid="{00000000-0005-0000-0000-0000962B0000}"/>
    <cellStyle name="Normal 2 9 2 5" xfId="12059" xr:uid="{00000000-0005-0000-0000-0000972B0000}"/>
    <cellStyle name="Normal 2 9 2 6" xfId="12060" xr:uid="{00000000-0005-0000-0000-0000982B0000}"/>
    <cellStyle name="Normal 2 9 2 7" xfId="12061" xr:uid="{00000000-0005-0000-0000-0000992B0000}"/>
    <cellStyle name="Normal 2 9 2 8" xfId="12062" xr:uid="{00000000-0005-0000-0000-00009A2B0000}"/>
    <cellStyle name="Normal 2 9 2 9" xfId="12063" xr:uid="{00000000-0005-0000-0000-00009B2B0000}"/>
    <cellStyle name="Normal 2 9 20" xfId="12064" xr:uid="{00000000-0005-0000-0000-00009C2B0000}"/>
    <cellStyle name="Normal 2 9 21" xfId="12065" xr:uid="{00000000-0005-0000-0000-00009D2B0000}"/>
    <cellStyle name="Normal 2 9 22" xfId="12066" xr:uid="{00000000-0005-0000-0000-00009E2B0000}"/>
    <cellStyle name="Normal 2 9 23" xfId="12067" xr:uid="{00000000-0005-0000-0000-00009F2B0000}"/>
    <cellStyle name="Normal 2 9 24" xfId="12068" xr:uid="{00000000-0005-0000-0000-0000A02B0000}"/>
    <cellStyle name="Normal 2 9 25" xfId="12069" xr:uid="{00000000-0005-0000-0000-0000A12B0000}"/>
    <cellStyle name="Normal 2 9 26" xfId="12070" xr:uid="{00000000-0005-0000-0000-0000A22B0000}"/>
    <cellStyle name="Normal 2 9 27" xfId="12071" xr:uid="{00000000-0005-0000-0000-0000A32B0000}"/>
    <cellStyle name="Normal 2 9 28" xfId="12072" xr:uid="{00000000-0005-0000-0000-0000A42B0000}"/>
    <cellStyle name="Normal 2 9 29" xfId="12073" xr:uid="{00000000-0005-0000-0000-0000A52B0000}"/>
    <cellStyle name="Normal 2 9 3" xfId="12074" xr:uid="{00000000-0005-0000-0000-0000A62B0000}"/>
    <cellStyle name="Normal 2 9 3 10" xfId="12075" xr:uid="{00000000-0005-0000-0000-0000A72B0000}"/>
    <cellStyle name="Normal 2 9 3 11" xfId="12076" xr:uid="{00000000-0005-0000-0000-0000A82B0000}"/>
    <cellStyle name="Normal 2 9 3 12" xfId="12077" xr:uid="{00000000-0005-0000-0000-0000A92B0000}"/>
    <cellStyle name="Normal 2 9 3 13" xfId="12078" xr:uid="{00000000-0005-0000-0000-0000AA2B0000}"/>
    <cellStyle name="Normal 2 9 3 14" xfId="12079" xr:uid="{00000000-0005-0000-0000-0000AB2B0000}"/>
    <cellStyle name="Normal 2 9 3 15" xfId="12080" xr:uid="{00000000-0005-0000-0000-0000AC2B0000}"/>
    <cellStyle name="Normal 2 9 3 16" xfId="12081" xr:uid="{00000000-0005-0000-0000-0000AD2B0000}"/>
    <cellStyle name="Normal 2 9 3 17" xfId="12082" xr:uid="{00000000-0005-0000-0000-0000AE2B0000}"/>
    <cellStyle name="Normal 2 9 3 2" xfId="12083" xr:uid="{00000000-0005-0000-0000-0000AF2B0000}"/>
    <cellStyle name="Normal 2 9 3 3" xfId="12084" xr:uid="{00000000-0005-0000-0000-0000B02B0000}"/>
    <cellStyle name="Normal 2 9 3 4" xfId="12085" xr:uid="{00000000-0005-0000-0000-0000B12B0000}"/>
    <cellStyle name="Normal 2 9 3 5" xfId="12086" xr:uid="{00000000-0005-0000-0000-0000B22B0000}"/>
    <cellStyle name="Normal 2 9 3 6" xfId="12087" xr:uid="{00000000-0005-0000-0000-0000B32B0000}"/>
    <cellStyle name="Normal 2 9 3 7" xfId="12088" xr:uid="{00000000-0005-0000-0000-0000B42B0000}"/>
    <cellStyle name="Normal 2 9 3 8" xfId="12089" xr:uid="{00000000-0005-0000-0000-0000B52B0000}"/>
    <cellStyle name="Normal 2 9 3 9" xfId="12090" xr:uid="{00000000-0005-0000-0000-0000B62B0000}"/>
    <cellStyle name="Normal 2 9 30" xfId="12091" xr:uid="{00000000-0005-0000-0000-0000B72B0000}"/>
    <cellStyle name="Normal 2 9 31" xfId="12092" xr:uid="{00000000-0005-0000-0000-0000B82B0000}"/>
    <cellStyle name="Normal 2 9 32" xfId="12093" xr:uid="{00000000-0005-0000-0000-0000B92B0000}"/>
    <cellStyle name="Normal 2 9 33" xfId="12094" xr:uid="{00000000-0005-0000-0000-0000BA2B0000}"/>
    <cellStyle name="Normal 2 9 34" xfId="12095" xr:uid="{00000000-0005-0000-0000-0000BB2B0000}"/>
    <cellStyle name="Normal 2 9 35" xfId="12096" xr:uid="{00000000-0005-0000-0000-0000BC2B0000}"/>
    <cellStyle name="Normal 2 9 36" xfId="12097" xr:uid="{00000000-0005-0000-0000-0000BD2B0000}"/>
    <cellStyle name="Normal 2 9 37" xfId="12098" xr:uid="{00000000-0005-0000-0000-0000BE2B0000}"/>
    <cellStyle name="Normal 2 9 38" xfId="12099" xr:uid="{00000000-0005-0000-0000-0000BF2B0000}"/>
    <cellStyle name="Normal 2 9 39" xfId="12100" xr:uid="{00000000-0005-0000-0000-0000C02B0000}"/>
    <cellStyle name="Normal 2 9 4" xfId="12101" xr:uid="{00000000-0005-0000-0000-0000C12B0000}"/>
    <cellStyle name="Normal 2 9 40" xfId="12102" xr:uid="{00000000-0005-0000-0000-0000C22B0000}"/>
    <cellStyle name="Normal 2 9 41" xfId="12103" xr:uid="{00000000-0005-0000-0000-0000C32B0000}"/>
    <cellStyle name="Normal 2 9 42" xfId="12104" xr:uid="{00000000-0005-0000-0000-0000C42B0000}"/>
    <cellStyle name="Normal 2 9 43" xfId="12105" xr:uid="{00000000-0005-0000-0000-0000C52B0000}"/>
    <cellStyle name="Normal 2 9 44" xfId="12106" xr:uid="{00000000-0005-0000-0000-0000C62B0000}"/>
    <cellStyle name="Normal 2 9 45" xfId="12107" xr:uid="{00000000-0005-0000-0000-0000C72B0000}"/>
    <cellStyle name="Normal 2 9 46" xfId="12108" xr:uid="{00000000-0005-0000-0000-0000C82B0000}"/>
    <cellStyle name="Normal 2 9 47" xfId="12109" xr:uid="{00000000-0005-0000-0000-0000C92B0000}"/>
    <cellStyle name="Normal 2 9 48" xfId="12110" xr:uid="{00000000-0005-0000-0000-0000CA2B0000}"/>
    <cellStyle name="Normal 2 9 49" xfId="12111" xr:uid="{00000000-0005-0000-0000-0000CB2B0000}"/>
    <cellStyle name="Normal 2 9 5" xfId="12112" xr:uid="{00000000-0005-0000-0000-0000CC2B0000}"/>
    <cellStyle name="Normal 2 9 50" xfId="12113" xr:uid="{00000000-0005-0000-0000-0000CD2B0000}"/>
    <cellStyle name="Normal 2 9 51" xfId="12114" xr:uid="{00000000-0005-0000-0000-0000CE2B0000}"/>
    <cellStyle name="Normal 2 9 52" xfId="12115" xr:uid="{00000000-0005-0000-0000-0000CF2B0000}"/>
    <cellStyle name="Normal 2 9 53" xfId="12116" xr:uid="{00000000-0005-0000-0000-0000D02B0000}"/>
    <cellStyle name="Normal 2 9 54" xfId="12117" xr:uid="{00000000-0005-0000-0000-0000D12B0000}"/>
    <cellStyle name="Normal 2 9 55" xfId="12118" xr:uid="{00000000-0005-0000-0000-0000D22B0000}"/>
    <cellStyle name="Normal 2 9 56" xfId="12119" xr:uid="{00000000-0005-0000-0000-0000D32B0000}"/>
    <cellStyle name="Normal 2 9 57" xfId="12120" xr:uid="{00000000-0005-0000-0000-0000D42B0000}"/>
    <cellStyle name="Normal 2 9 58" xfId="12121" xr:uid="{00000000-0005-0000-0000-0000D52B0000}"/>
    <cellStyle name="Normal 2 9 59" xfId="12122" xr:uid="{00000000-0005-0000-0000-0000D62B0000}"/>
    <cellStyle name="Normal 2 9 6" xfId="12123" xr:uid="{00000000-0005-0000-0000-0000D72B0000}"/>
    <cellStyle name="Normal 2 9 60" xfId="12124" xr:uid="{00000000-0005-0000-0000-0000D82B0000}"/>
    <cellStyle name="Normal 2 9 61" xfId="12125" xr:uid="{00000000-0005-0000-0000-0000D92B0000}"/>
    <cellStyle name="Normal 2 9 62" xfId="12126" xr:uid="{00000000-0005-0000-0000-0000DA2B0000}"/>
    <cellStyle name="Normal 2 9 63" xfId="12127" xr:uid="{00000000-0005-0000-0000-0000DB2B0000}"/>
    <cellStyle name="Normal 2 9 64" xfId="12128" xr:uid="{00000000-0005-0000-0000-0000DC2B0000}"/>
    <cellStyle name="Normal 2 9 65" xfId="12129" xr:uid="{00000000-0005-0000-0000-0000DD2B0000}"/>
    <cellStyle name="Normal 2 9 66" xfId="12130" xr:uid="{00000000-0005-0000-0000-0000DE2B0000}"/>
    <cellStyle name="Normal 2 9 67" xfId="12131" xr:uid="{00000000-0005-0000-0000-0000DF2B0000}"/>
    <cellStyle name="Normal 2 9 68" xfId="12132" xr:uid="{00000000-0005-0000-0000-0000E02B0000}"/>
    <cellStyle name="Normal 2 9 69" xfId="12133" xr:uid="{00000000-0005-0000-0000-0000E12B0000}"/>
    <cellStyle name="Normal 2 9 7" xfId="12134" xr:uid="{00000000-0005-0000-0000-0000E22B0000}"/>
    <cellStyle name="Normal 2 9 70" xfId="12135" xr:uid="{00000000-0005-0000-0000-0000E32B0000}"/>
    <cellStyle name="Normal 2 9 71" xfId="12136" xr:uid="{00000000-0005-0000-0000-0000E42B0000}"/>
    <cellStyle name="Normal 2 9 72" xfId="12137" xr:uid="{00000000-0005-0000-0000-0000E52B0000}"/>
    <cellStyle name="Normal 2 9 73" xfId="12138" xr:uid="{00000000-0005-0000-0000-0000E62B0000}"/>
    <cellStyle name="Normal 2 9 74" xfId="12139" xr:uid="{00000000-0005-0000-0000-0000E72B0000}"/>
    <cellStyle name="Normal 2 9 75" xfId="12140" xr:uid="{00000000-0005-0000-0000-0000E82B0000}"/>
    <cellStyle name="Normal 2 9 76" xfId="12141" xr:uid="{00000000-0005-0000-0000-0000E92B0000}"/>
    <cellStyle name="Normal 2 9 77" xfId="12142" xr:uid="{00000000-0005-0000-0000-0000EA2B0000}"/>
    <cellStyle name="Normal 2 9 78" xfId="12143" xr:uid="{00000000-0005-0000-0000-0000EB2B0000}"/>
    <cellStyle name="Normal 2 9 8" xfId="12144" xr:uid="{00000000-0005-0000-0000-0000EC2B0000}"/>
    <cellStyle name="Normal 2 9 9" xfId="12145" xr:uid="{00000000-0005-0000-0000-0000ED2B0000}"/>
    <cellStyle name="Normal 2 90" xfId="12146" xr:uid="{00000000-0005-0000-0000-0000EE2B0000}"/>
    <cellStyle name="Normal 2 91" xfId="12147" xr:uid="{00000000-0005-0000-0000-0000EF2B0000}"/>
    <cellStyle name="Normal 2 92" xfId="12148" xr:uid="{00000000-0005-0000-0000-0000F02B0000}"/>
    <cellStyle name="Normal 2 93" xfId="12149" xr:uid="{00000000-0005-0000-0000-0000F12B0000}"/>
    <cellStyle name="Normal 2 94" xfId="12150" xr:uid="{00000000-0005-0000-0000-0000F22B0000}"/>
    <cellStyle name="Normal 2 95" xfId="12151" xr:uid="{00000000-0005-0000-0000-0000F32B0000}"/>
    <cellStyle name="Normal 2 96" xfId="12152" xr:uid="{00000000-0005-0000-0000-0000F42B0000}"/>
    <cellStyle name="Normal 2 97" xfId="12153" xr:uid="{00000000-0005-0000-0000-0000F52B0000}"/>
    <cellStyle name="Normal 2 98" xfId="12154" xr:uid="{00000000-0005-0000-0000-0000F62B0000}"/>
    <cellStyle name="Normal 2 99" xfId="12155" xr:uid="{00000000-0005-0000-0000-0000F72B0000}"/>
    <cellStyle name="Normal 2_1.3s Accounting C Costs Scots" xfId="12156" xr:uid="{00000000-0005-0000-0000-0000F82B0000}"/>
    <cellStyle name="Normal 20" xfId="1020" xr:uid="{00000000-0005-0000-0000-0000F92B0000}"/>
    <cellStyle name="Normal 20 10" xfId="12157" xr:uid="{00000000-0005-0000-0000-0000FA2B0000}"/>
    <cellStyle name="Normal 20 10 2" xfId="12158" xr:uid="{00000000-0005-0000-0000-0000FB2B0000}"/>
    <cellStyle name="Normal 20 11" xfId="12159" xr:uid="{00000000-0005-0000-0000-0000FC2B0000}"/>
    <cellStyle name="Normal 20 11 2" xfId="12160" xr:uid="{00000000-0005-0000-0000-0000FD2B0000}"/>
    <cellStyle name="Normal 20 12" xfId="12161" xr:uid="{00000000-0005-0000-0000-0000FE2B0000}"/>
    <cellStyle name="Normal 20 12 2" xfId="12162" xr:uid="{00000000-0005-0000-0000-0000FF2B0000}"/>
    <cellStyle name="Normal 20 13" xfId="12163" xr:uid="{00000000-0005-0000-0000-0000002C0000}"/>
    <cellStyle name="Normal 20 13 2" xfId="12164" xr:uid="{00000000-0005-0000-0000-0000012C0000}"/>
    <cellStyle name="Normal 20 14" xfId="12165" xr:uid="{00000000-0005-0000-0000-0000022C0000}"/>
    <cellStyle name="Normal 20 14 2" xfId="12166" xr:uid="{00000000-0005-0000-0000-0000032C0000}"/>
    <cellStyle name="Normal 20 15" xfId="12167" xr:uid="{00000000-0005-0000-0000-0000042C0000}"/>
    <cellStyle name="Normal 20 15 2" xfId="12168" xr:uid="{00000000-0005-0000-0000-0000052C0000}"/>
    <cellStyle name="Normal 20 16" xfId="12169" xr:uid="{00000000-0005-0000-0000-0000062C0000}"/>
    <cellStyle name="Normal 20 16 2" xfId="12170" xr:uid="{00000000-0005-0000-0000-0000072C0000}"/>
    <cellStyle name="Normal 20 17" xfId="12171" xr:uid="{00000000-0005-0000-0000-0000082C0000}"/>
    <cellStyle name="Normal 20 17 2" xfId="12172" xr:uid="{00000000-0005-0000-0000-0000092C0000}"/>
    <cellStyle name="Normal 20 18" xfId="12173" xr:uid="{00000000-0005-0000-0000-00000A2C0000}"/>
    <cellStyle name="Normal 20 18 2" xfId="12174" xr:uid="{00000000-0005-0000-0000-00000B2C0000}"/>
    <cellStyle name="Normal 20 19" xfId="12175" xr:uid="{00000000-0005-0000-0000-00000C2C0000}"/>
    <cellStyle name="Normal 20 19 2" xfId="12176" xr:uid="{00000000-0005-0000-0000-00000D2C0000}"/>
    <cellStyle name="Normal 20 2" xfId="12177" xr:uid="{00000000-0005-0000-0000-00000E2C0000}"/>
    <cellStyle name="Normal 20 2 2" xfId="12178" xr:uid="{00000000-0005-0000-0000-00000F2C0000}"/>
    <cellStyle name="Normal 20 2 2 2" xfId="12179" xr:uid="{00000000-0005-0000-0000-0000102C0000}"/>
    <cellStyle name="Normal 20 2 2 3" xfId="12180" xr:uid="{00000000-0005-0000-0000-0000112C0000}"/>
    <cellStyle name="Normal 20 2 2 4" xfId="12181" xr:uid="{00000000-0005-0000-0000-0000122C0000}"/>
    <cellStyle name="Normal 20 2 3" xfId="12182" xr:uid="{00000000-0005-0000-0000-0000132C0000}"/>
    <cellStyle name="Normal 20 2 3 2" xfId="12183" xr:uid="{00000000-0005-0000-0000-0000142C0000}"/>
    <cellStyle name="Normal 20 2 3 3" xfId="12184" xr:uid="{00000000-0005-0000-0000-0000152C0000}"/>
    <cellStyle name="Normal 20 2 3 4" xfId="12185" xr:uid="{00000000-0005-0000-0000-0000162C0000}"/>
    <cellStyle name="Normal 20 2 4" xfId="12186" xr:uid="{00000000-0005-0000-0000-0000172C0000}"/>
    <cellStyle name="Normal 20 2 5" xfId="12187" xr:uid="{00000000-0005-0000-0000-0000182C0000}"/>
    <cellStyle name="Normal 20 2 6" xfId="12188" xr:uid="{00000000-0005-0000-0000-0000192C0000}"/>
    <cellStyle name="Normal 20 2 7" xfId="12189" xr:uid="{00000000-0005-0000-0000-00001A2C0000}"/>
    <cellStyle name="Normal 20 20" xfId="12190" xr:uid="{00000000-0005-0000-0000-00001B2C0000}"/>
    <cellStyle name="Normal 20 20 2" xfId="12191" xr:uid="{00000000-0005-0000-0000-00001C2C0000}"/>
    <cellStyle name="Normal 20 21" xfId="12192" xr:uid="{00000000-0005-0000-0000-00001D2C0000}"/>
    <cellStyle name="Normal 20 21 2" xfId="12193" xr:uid="{00000000-0005-0000-0000-00001E2C0000}"/>
    <cellStyle name="Normal 20 22" xfId="12194" xr:uid="{00000000-0005-0000-0000-00001F2C0000}"/>
    <cellStyle name="Normal 20 22 2" xfId="12195" xr:uid="{00000000-0005-0000-0000-0000202C0000}"/>
    <cellStyle name="Normal 20 23" xfId="12196" xr:uid="{00000000-0005-0000-0000-0000212C0000}"/>
    <cellStyle name="Normal 20 24" xfId="12197" xr:uid="{00000000-0005-0000-0000-0000222C0000}"/>
    <cellStyle name="Normal 20 25" xfId="12198" xr:uid="{00000000-0005-0000-0000-0000232C0000}"/>
    <cellStyle name="Normal 20 26" xfId="12199" xr:uid="{00000000-0005-0000-0000-0000242C0000}"/>
    <cellStyle name="Normal 20 27" xfId="12200" xr:uid="{00000000-0005-0000-0000-0000252C0000}"/>
    <cellStyle name="Normal 20 28" xfId="12201" xr:uid="{00000000-0005-0000-0000-0000262C0000}"/>
    <cellStyle name="Normal 20 29" xfId="12202" xr:uid="{00000000-0005-0000-0000-0000272C0000}"/>
    <cellStyle name="Normal 20 3" xfId="12203" xr:uid="{00000000-0005-0000-0000-0000282C0000}"/>
    <cellStyle name="Normal 20 3 2" xfId="12204" xr:uid="{00000000-0005-0000-0000-0000292C0000}"/>
    <cellStyle name="Normal 20 3 2 2" xfId="12205" xr:uid="{00000000-0005-0000-0000-00002A2C0000}"/>
    <cellStyle name="Normal 20 3 2 3" xfId="12206" xr:uid="{00000000-0005-0000-0000-00002B2C0000}"/>
    <cellStyle name="Normal 20 3 2 4" xfId="12207" xr:uid="{00000000-0005-0000-0000-00002C2C0000}"/>
    <cellStyle name="Normal 20 3 3" xfId="12208" xr:uid="{00000000-0005-0000-0000-00002D2C0000}"/>
    <cellStyle name="Normal 20 3 4" xfId="12209" xr:uid="{00000000-0005-0000-0000-00002E2C0000}"/>
    <cellStyle name="Normal 20 3 5" xfId="12210" xr:uid="{00000000-0005-0000-0000-00002F2C0000}"/>
    <cellStyle name="Normal 20 3 6" xfId="12211" xr:uid="{00000000-0005-0000-0000-0000302C0000}"/>
    <cellStyle name="Normal 20 30" xfId="12212" xr:uid="{00000000-0005-0000-0000-0000312C0000}"/>
    <cellStyle name="Normal 20 31" xfId="12213" xr:uid="{00000000-0005-0000-0000-0000322C0000}"/>
    <cellStyle name="Normal 20 32" xfId="12214" xr:uid="{00000000-0005-0000-0000-0000332C0000}"/>
    <cellStyle name="Normal 20 33" xfId="12215" xr:uid="{00000000-0005-0000-0000-0000342C0000}"/>
    <cellStyle name="Normal 20 34" xfId="12216" xr:uid="{00000000-0005-0000-0000-0000352C0000}"/>
    <cellStyle name="Normal 20 35" xfId="12217" xr:uid="{00000000-0005-0000-0000-0000362C0000}"/>
    <cellStyle name="Normal 20 36" xfId="12218" xr:uid="{00000000-0005-0000-0000-0000372C0000}"/>
    <cellStyle name="Normal 20 37" xfId="12219" xr:uid="{00000000-0005-0000-0000-0000382C0000}"/>
    <cellStyle name="Normal 20 38" xfId="12220" xr:uid="{00000000-0005-0000-0000-0000392C0000}"/>
    <cellStyle name="Normal 20 39" xfId="12221" xr:uid="{00000000-0005-0000-0000-00003A2C0000}"/>
    <cellStyle name="Normal 20 4" xfId="12222" xr:uid="{00000000-0005-0000-0000-00003B2C0000}"/>
    <cellStyle name="Normal 20 4 2" xfId="12223" xr:uid="{00000000-0005-0000-0000-00003C2C0000}"/>
    <cellStyle name="Normal 20 4 3" xfId="12224" xr:uid="{00000000-0005-0000-0000-00003D2C0000}"/>
    <cellStyle name="Normal 20 4 4" xfId="12225" xr:uid="{00000000-0005-0000-0000-00003E2C0000}"/>
    <cellStyle name="Normal 20 40" xfId="12226" xr:uid="{00000000-0005-0000-0000-00003F2C0000}"/>
    <cellStyle name="Normal 20 41" xfId="12227" xr:uid="{00000000-0005-0000-0000-0000402C0000}"/>
    <cellStyle name="Normal 20 42" xfId="12228" xr:uid="{00000000-0005-0000-0000-0000412C0000}"/>
    <cellStyle name="Normal 20 43" xfId="12229" xr:uid="{00000000-0005-0000-0000-0000422C0000}"/>
    <cellStyle name="Normal 20 44" xfId="12230" xr:uid="{00000000-0005-0000-0000-0000432C0000}"/>
    <cellStyle name="Normal 20 45" xfId="12231" xr:uid="{00000000-0005-0000-0000-0000442C0000}"/>
    <cellStyle name="Normal 20 46" xfId="12232" xr:uid="{00000000-0005-0000-0000-0000452C0000}"/>
    <cellStyle name="Normal 20 47" xfId="12233" xr:uid="{00000000-0005-0000-0000-0000462C0000}"/>
    <cellStyle name="Normal 20 48" xfId="12234" xr:uid="{00000000-0005-0000-0000-0000472C0000}"/>
    <cellStyle name="Normal 20 49" xfId="12235" xr:uid="{00000000-0005-0000-0000-0000482C0000}"/>
    <cellStyle name="Normal 20 5" xfId="12236" xr:uid="{00000000-0005-0000-0000-0000492C0000}"/>
    <cellStyle name="Normal 20 5 2" xfId="12237" xr:uid="{00000000-0005-0000-0000-00004A2C0000}"/>
    <cellStyle name="Normal 20 5 3" xfId="12238" xr:uid="{00000000-0005-0000-0000-00004B2C0000}"/>
    <cellStyle name="Normal 20 5 4" xfId="12239" xr:uid="{00000000-0005-0000-0000-00004C2C0000}"/>
    <cellStyle name="Normal 20 50" xfId="12240" xr:uid="{00000000-0005-0000-0000-00004D2C0000}"/>
    <cellStyle name="Normal 20 51" xfId="12241" xr:uid="{00000000-0005-0000-0000-00004E2C0000}"/>
    <cellStyle name="Normal 20 52" xfId="12242" xr:uid="{00000000-0005-0000-0000-00004F2C0000}"/>
    <cellStyle name="Normal 20 53" xfId="12243" xr:uid="{00000000-0005-0000-0000-0000502C0000}"/>
    <cellStyle name="Normal 20 54" xfId="12244" xr:uid="{00000000-0005-0000-0000-0000512C0000}"/>
    <cellStyle name="Normal 20 55" xfId="12245" xr:uid="{00000000-0005-0000-0000-0000522C0000}"/>
    <cellStyle name="Normal 20 56" xfId="12246" xr:uid="{00000000-0005-0000-0000-0000532C0000}"/>
    <cellStyle name="Normal 20 57" xfId="12247" xr:uid="{00000000-0005-0000-0000-0000542C0000}"/>
    <cellStyle name="Normal 20 58" xfId="12248" xr:uid="{00000000-0005-0000-0000-0000552C0000}"/>
    <cellStyle name="Normal 20 59" xfId="12249" xr:uid="{00000000-0005-0000-0000-0000562C0000}"/>
    <cellStyle name="Normal 20 6" xfId="12250" xr:uid="{00000000-0005-0000-0000-0000572C0000}"/>
    <cellStyle name="Normal 20 6 2" xfId="12251" xr:uid="{00000000-0005-0000-0000-0000582C0000}"/>
    <cellStyle name="Normal 20 60" xfId="12252" xr:uid="{00000000-0005-0000-0000-0000592C0000}"/>
    <cellStyle name="Normal 20 61" xfId="12253" xr:uid="{00000000-0005-0000-0000-00005A2C0000}"/>
    <cellStyle name="Normal 20 62" xfId="12254" xr:uid="{00000000-0005-0000-0000-00005B2C0000}"/>
    <cellStyle name="Normal 20 63" xfId="12255" xr:uid="{00000000-0005-0000-0000-00005C2C0000}"/>
    <cellStyle name="Normal 20 64" xfId="12256" xr:uid="{00000000-0005-0000-0000-00005D2C0000}"/>
    <cellStyle name="Normal 20 65" xfId="12257" xr:uid="{00000000-0005-0000-0000-00005E2C0000}"/>
    <cellStyle name="Normal 20 66" xfId="12258" xr:uid="{00000000-0005-0000-0000-00005F2C0000}"/>
    <cellStyle name="Normal 20 67" xfId="12259" xr:uid="{00000000-0005-0000-0000-0000602C0000}"/>
    <cellStyle name="Normal 20 68" xfId="12260" xr:uid="{00000000-0005-0000-0000-0000612C0000}"/>
    <cellStyle name="Normal 20 69" xfId="12261" xr:uid="{00000000-0005-0000-0000-0000622C0000}"/>
    <cellStyle name="Normal 20 7" xfId="12262" xr:uid="{00000000-0005-0000-0000-0000632C0000}"/>
    <cellStyle name="Normal 20 7 2" xfId="12263" xr:uid="{00000000-0005-0000-0000-0000642C0000}"/>
    <cellStyle name="Normal 20 70" xfId="12264" xr:uid="{00000000-0005-0000-0000-0000652C0000}"/>
    <cellStyle name="Normal 20 8" xfId="12265" xr:uid="{00000000-0005-0000-0000-0000662C0000}"/>
    <cellStyle name="Normal 20 8 2" xfId="12266" xr:uid="{00000000-0005-0000-0000-0000672C0000}"/>
    <cellStyle name="Normal 20 9" xfId="12267" xr:uid="{00000000-0005-0000-0000-0000682C0000}"/>
    <cellStyle name="Normal 20 9 2" xfId="12268" xr:uid="{00000000-0005-0000-0000-0000692C0000}"/>
    <cellStyle name="Normal 21" xfId="1021" xr:uid="{00000000-0005-0000-0000-00006A2C0000}"/>
    <cellStyle name="Normal 21 10" xfId="12269" xr:uid="{00000000-0005-0000-0000-00006B2C0000}"/>
    <cellStyle name="Normal 21 10 2" xfId="12270" xr:uid="{00000000-0005-0000-0000-00006C2C0000}"/>
    <cellStyle name="Normal 21 11" xfId="12271" xr:uid="{00000000-0005-0000-0000-00006D2C0000}"/>
    <cellStyle name="Normal 21 11 2" xfId="12272" xr:uid="{00000000-0005-0000-0000-00006E2C0000}"/>
    <cellStyle name="Normal 21 12" xfId="12273" xr:uid="{00000000-0005-0000-0000-00006F2C0000}"/>
    <cellStyle name="Normal 21 12 2" xfId="12274" xr:uid="{00000000-0005-0000-0000-0000702C0000}"/>
    <cellStyle name="Normal 21 13" xfId="12275" xr:uid="{00000000-0005-0000-0000-0000712C0000}"/>
    <cellStyle name="Normal 21 13 2" xfId="12276" xr:uid="{00000000-0005-0000-0000-0000722C0000}"/>
    <cellStyle name="Normal 21 14" xfId="12277" xr:uid="{00000000-0005-0000-0000-0000732C0000}"/>
    <cellStyle name="Normal 21 14 2" xfId="12278" xr:uid="{00000000-0005-0000-0000-0000742C0000}"/>
    <cellStyle name="Normal 21 15" xfId="12279" xr:uid="{00000000-0005-0000-0000-0000752C0000}"/>
    <cellStyle name="Normal 21 15 2" xfId="12280" xr:uid="{00000000-0005-0000-0000-0000762C0000}"/>
    <cellStyle name="Normal 21 16" xfId="12281" xr:uid="{00000000-0005-0000-0000-0000772C0000}"/>
    <cellStyle name="Normal 21 16 2" xfId="12282" xr:uid="{00000000-0005-0000-0000-0000782C0000}"/>
    <cellStyle name="Normal 21 17" xfId="12283" xr:uid="{00000000-0005-0000-0000-0000792C0000}"/>
    <cellStyle name="Normal 21 17 2" xfId="12284" xr:uid="{00000000-0005-0000-0000-00007A2C0000}"/>
    <cellStyle name="Normal 21 18" xfId="12285" xr:uid="{00000000-0005-0000-0000-00007B2C0000}"/>
    <cellStyle name="Normal 21 18 2" xfId="12286" xr:uid="{00000000-0005-0000-0000-00007C2C0000}"/>
    <cellStyle name="Normal 21 19" xfId="12287" xr:uid="{00000000-0005-0000-0000-00007D2C0000}"/>
    <cellStyle name="Normal 21 19 2" xfId="12288" xr:uid="{00000000-0005-0000-0000-00007E2C0000}"/>
    <cellStyle name="Normal 21 2" xfId="12289" xr:uid="{00000000-0005-0000-0000-00007F2C0000}"/>
    <cellStyle name="Normal 21 2 2" xfId="12290" xr:uid="{00000000-0005-0000-0000-0000802C0000}"/>
    <cellStyle name="Normal 21 2 2 2" xfId="12291" xr:uid="{00000000-0005-0000-0000-0000812C0000}"/>
    <cellStyle name="Normal 21 2 2 3" xfId="12292" xr:uid="{00000000-0005-0000-0000-0000822C0000}"/>
    <cellStyle name="Normal 21 2 2 4" xfId="12293" xr:uid="{00000000-0005-0000-0000-0000832C0000}"/>
    <cellStyle name="Normal 21 2 3" xfId="12294" xr:uid="{00000000-0005-0000-0000-0000842C0000}"/>
    <cellStyle name="Normal 21 2 3 2" xfId="12295" xr:uid="{00000000-0005-0000-0000-0000852C0000}"/>
    <cellStyle name="Normal 21 2 3 3" xfId="12296" xr:uid="{00000000-0005-0000-0000-0000862C0000}"/>
    <cellStyle name="Normal 21 2 3 4" xfId="12297" xr:uid="{00000000-0005-0000-0000-0000872C0000}"/>
    <cellStyle name="Normal 21 2 4" xfId="12298" xr:uid="{00000000-0005-0000-0000-0000882C0000}"/>
    <cellStyle name="Normal 21 2 5" xfId="12299" xr:uid="{00000000-0005-0000-0000-0000892C0000}"/>
    <cellStyle name="Normal 21 2 6" xfId="12300" xr:uid="{00000000-0005-0000-0000-00008A2C0000}"/>
    <cellStyle name="Normal 21 2 7" xfId="12301" xr:uid="{00000000-0005-0000-0000-00008B2C0000}"/>
    <cellStyle name="Normal 21 20" xfId="12302" xr:uid="{00000000-0005-0000-0000-00008C2C0000}"/>
    <cellStyle name="Normal 21 20 2" xfId="12303" xr:uid="{00000000-0005-0000-0000-00008D2C0000}"/>
    <cellStyle name="Normal 21 21" xfId="12304" xr:uid="{00000000-0005-0000-0000-00008E2C0000}"/>
    <cellStyle name="Normal 21 21 2" xfId="12305" xr:uid="{00000000-0005-0000-0000-00008F2C0000}"/>
    <cellStyle name="Normal 21 22" xfId="12306" xr:uid="{00000000-0005-0000-0000-0000902C0000}"/>
    <cellStyle name="Normal 21 22 2" xfId="12307" xr:uid="{00000000-0005-0000-0000-0000912C0000}"/>
    <cellStyle name="Normal 21 23" xfId="12308" xr:uid="{00000000-0005-0000-0000-0000922C0000}"/>
    <cellStyle name="Normal 21 24" xfId="12309" xr:uid="{00000000-0005-0000-0000-0000932C0000}"/>
    <cellStyle name="Normal 21 25" xfId="12310" xr:uid="{00000000-0005-0000-0000-0000942C0000}"/>
    <cellStyle name="Normal 21 26" xfId="12311" xr:uid="{00000000-0005-0000-0000-0000952C0000}"/>
    <cellStyle name="Normal 21 27" xfId="12312" xr:uid="{00000000-0005-0000-0000-0000962C0000}"/>
    <cellStyle name="Normal 21 28" xfId="12313" xr:uid="{00000000-0005-0000-0000-0000972C0000}"/>
    <cellStyle name="Normal 21 29" xfId="12314" xr:uid="{00000000-0005-0000-0000-0000982C0000}"/>
    <cellStyle name="Normal 21 3" xfId="12315" xr:uid="{00000000-0005-0000-0000-0000992C0000}"/>
    <cellStyle name="Normal 21 3 2" xfId="12316" xr:uid="{00000000-0005-0000-0000-00009A2C0000}"/>
    <cellStyle name="Normal 21 3 2 2" xfId="12317" xr:uid="{00000000-0005-0000-0000-00009B2C0000}"/>
    <cellStyle name="Normal 21 3 2 3" xfId="12318" xr:uid="{00000000-0005-0000-0000-00009C2C0000}"/>
    <cellStyle name="Normal 21 3 2 4" xfId="12319" xr:uid="{00000000-0005-0000-0000-00009D2C0000}"/>
    <cellStyle name="Normal 21 3 3" xfId="12320" xr:uid="{00000000-0005-0000-0000-00009E2C0000}"/>
    <cellStyle name="Normal 21 3 4" xfId="12321" xr:uid="{00000000-0005-0000-0000-00009F2C0000}"/>
    <cellStyle name="Normal 21 3 5" xfId="12322" xr:uid="{00000000-0005-0000-0000-0000A02C0000}"/>
    <cellStyle name="Normal 21 3 6" xfId="12323" xr:uid="{00000000-0005-0000-0000-0000A12C0000}"/>
    <cellStyle name="Normal 21 30" xfId="12324" xr:uid="{00000000-0005-0000-0000-0000A22C0000}"/>
    <cellStyle name="Normal 21 31" xfId="12325" xr:uid="{00000000-0005-0000-0000-0000A32C0000}"/>
    <cellStyle name="Normal 21 32" xfId="12326" xr:uid="{00000000-0005-0000-0000-0000A42C0000}"/>
    <cellStyle name="Normal 21 33" xfId="12327" xr:uid="{00000000-0005-0000-0000-0000A52C0000}"/>
    <cellStyle name="Normal 21 34" xfId="12328" xr:uid="{00000000-0005-0000-0000-0000A62C0000}"/>
    <cellStyle name="Normal 21 35" xfId="12329" xr:uid="{00000000-0005-0000-0000-0000A72C0000}"/>
    <cellStyle name="Normal 21 36" xfId="12330" xr:uid="{00000000-0005-0000-0000-0000A82C0000}"/>
    <cellStyle name="Normal 21 37" xfId="12331" xr:uid="{00000000-0005-0000-0000-0000A92C0000}"/>
    <cellStyle name="Normal 21 38" xfId="12332" xr:uid="{00000000-0005-0000-0000-0000AA2C0000}"/>
    <cellStyle name="Normal 21 39" xfId="12333" xr:uid="{00000000-0005-0000-0000-0000AB2C0000}"/>
    <cellStyle name="Normal 21 4" xfId="12334" xr:uid="{00000000-0005-0000-0000-0000AC2C0000}"/>
    <cellStyle name="Normal 21 4 2" xfId="12335" xr:uid="{00000000-0005-0000-0000-0000AD2C0000}"/>
    <cellStyle name="Normal 21 4 3" xfId="12336" xr:uid="{00000000-0005-0000-0000-0000AE2C0000}"/>
    <cellStyle name="Normal 21 4 4" xfId="12337" xr:uid="{00000000-0005-0000-0000-0000AF2C0000}"/>
    <cellStyle name="Normal 21 40" xfId="12338" xr:uid="{00000000-0005-0000-0000-0000B02C0000}"/>
    <cellStyle name="Normal 21 41" xfId="12339" xr:uid="{00000000-0005-0000-0000-0000B12C0000}"/>
    <cellStyle name="Normal 21 42" xfId="12340" xr:uid="{00000000-0005-0000-0000-0000B22C0000}"/>
    <cellStyle name="Normal 21 43" xfId="12341" xr:uid="{00000000-0005-0000-0000-0000B32C0000}"/>
    <cellStyle name="Normal 21 44" xfId="12342" xr:uid="{00000000-0005-0000-0000-0000B42C0000}"/>
    <cellStyle name="Normal 21 45" xfId="12343" xr:uid="{00000000-0005-0000-0000-0000B52C0000}"/>
    <cellStyle name="Normal 21 46" xfId="12344" xr:uid="{00000000-0005-0000-0000-0000B62C0000}"/>
    <cellStyle name="Normal 21 47" xfId="12345" xr:uid="{00000000-0005-0000-0000-0000B72C0000}"/>
    <cellStyle name="Normal 21 48" xfId="12346" xr:uid="{00000000-0005-0000-0000-0000B82C0000}"/>
    <cellStyle name="Normal 21 49" xfId="12347" xr:uid="{00000000-0005-0000-0000-0000B92C0000}"/>
    <cellStyle name="Normal 21 5" xfId="12348" xr:uid="{00000000-0005-0000-0000-0000BA2C0000}"/>
    <cellStyle name="Normal 21 5 2" xfId="12349" xr:uid="{00000000-0005-0000-0000-0000BB2C0000}"/>
    <cellStyle name="Normal 21 5 3" xfId="12350" xr:uid="{00000000-0005-0000-0000-0000BC2C0000}"/>
    <cellStyle name="Normal 21 5 4" xfId="12351" xr:uid="{00000000-0005-0000-0000-0000BD2C0000}"/>
    <cellStyle name="Normal 21 50" xfId="12352" xr:uid="{00000000-0005-0000-0000-0000BE2C0000}"/>
    <cellStyle name="Normal 21 51" xfId="12353" xr:uid="{00000000-0005-0000-0000-0000BF2C0000}"/>
    <cellStyle name="Normal 21 52" xfId="12354" xr:uid="{00000000-0005-0000-0000-0000C02C0000}"/>
    <cellStyle name="Normal 21 53" xfId="12355" xr:uid="{00000000-0005-0000-0000-0000C12C0000}"/>
    <cellStyle name="Normal 21 54" xfId="12356" xr:uid="{00000000-0005-0000-0000-0000C22C0000}"/>
    <cellStyle name="Normal 21 55" xfId="12357" xr:uid="{00000000-0005-0000-0000-0000C32C0000}"/>
    <cellStyle name="Normal 21 56" xfId="12358" xr:uid="{00000000-0005-0000-0000-0000C42C0000}"/>
    <cellStyle name="Normal 21 57" xfId="12359" xr:uid="{00000000-0005-0000-0000-0000C52C0000}"/>
    <cellStyle name="Normal 21 58" xfId="12360" xr:uid="{00000000-0005-0000-0000-0000C62C0000}"/>
    <cellStyle name="Normal 21 59" xfId="12361" xr:uid="{00000000-0005-0000-0000-0000C72C0000}"/>
    <cellStyle name="Normal 21 6" xfId="12362" xr:uid="{00000000-0005-0000-0000-0000C82C0000}"/>
    <cellStyle name="Normal 21 6 2" xfId="12363" xr:uid="{00000000-0005-0000-0000-0000C92C0000}"/>
    <cellStyle name="Normal 21 60" xfId="12364" xr:uid="{00000000-0005-0000-0000-0000CA2C0000}"/>
    <cellStyle name="Normal 21 61" xfId="12365" xr:uid="{00000000-0005-0000-0000-0000CB2C0000}"/>
    <cellStyle name="Normal 21 62" xfId="12366" xr:uid="{00000000-0005-0000-0000-0000CC2C0000}"/>
    <cellStyle name="Normal 21 63" xfId="12367" xr:uid="{00000000-0005-0000-0000-0000CD2C0000}"/>
    <cellStyle name="Normal 21 64" xfId="12368" xr:uid="{00000000-0005-0000-0000-0000CE2C0000}"/>
    <cellStyle name="Normal 21 65" xfId="12369" xr:uid="{00000000-0005-0000-0000-0000CF2C0000}"/>
    <cellStyle name="Normal 21 66" xfId="12370" xr:uid="{00000000-0005-0000-0000-0000D02C0000}"/>
    <cellStyle name="Normal 21 67" xfId="12371" xr:uid="{00000000-0005-0000-0000-0000D12C0000}"/>
    <cellStyle name="Normal 21 68" xfId="12372" xr:uid="{00000000-0005-0000-0000-0000D22C0000}"/>
    <cellStyle name="Normal 21 69" xfId="12373" xr:uid="{00000000-0005-0000-0000-0000D32C0000}"/>
    <cellStyle name="Normal 21 7" xfId="12374" xr:uid="{00000000-0005-0000-0000-0000D42C0000}"/>
    <cellStyle name="Normal 21 7 2" xfId="12375" xr:uid="{00000000-0005-0000-0000-0000D52C0000}"/>
    <cellStyle name="Normal 21 70" xfId="12376" xr:uid="{00000000-0005-0000-0000-0000D62C0000}"/>
    <cellStyle name="Normal 21 8" xfId="12377" xr:uid="{00000000-0005-0000-0000-0000D72C0000}"/>
    <cellStyle name="Normal 21 8 2" xfId="12378" xr:uid="{00000000-0005-0000-0000-0000D82C0000}"/>
    <cellStyle name="Normal 21 9" xfId="12379" xr:uid="{00000000-0005-0000-0000-0000D92C0000}"/>
    <cellStyle name="Normal 21 9 2" xfId="12380" xr:uid="{00000000-0005-0000-0000-0000DA2C0000}"/>
    <cellStyle name="Normal 22" xfId="1022" xr:uid="{00000000-0005-0000-0000-0000DB2C0000}"/>
    <cellStyle name="Normal 22 10" xfId="12381" xr:uid="{00000000-0005-0000-0000-0000DC2C0000}"/>
    <cellStyle name="Normal 22 10 2" xfId="12382" xr:uid="{00000000-0005-0000-0000-0000DD2C0000}"/>
    <cellStyle name="Normal 22 11" xfId="12383" xr:uid="{00000000-0005-0000-0000-0000DE2C0000}"/>
    <cellStyle name="Normal 22 11 2" xfId="12384" xr:uid="{00000000-0005-0000-0000-0000DF2C0000}"/>
    <cellStyle name="Normal 22 12" xfId="12385" xr:uid="{00000000-0005-0000-0000-0000E02C0000}"/>
    <cellStyle name="Normal 22 12 2" xfId="12386" xr:uid="{00000000-0005-0000-0000-0000E12C0000}"/>
    <cellStyle name="Normal 22 13" xfId="12387" xr:uid="{00000000-0005-0000-0000-0000E22C0000}"/>
    <cellStyle name="Normal 22 13 2" xfId="12388" xr:uid="{00000000-0005-0000-0000-0000E32C0000}"/>
    <cellStyle name="Normal 22 14" xfId="12389" xr:uid="{00000000-0005-0000-0000-0000E42C0000}"/>
    <cellStyle name="Normal 22 14 2" xfId="12390" xr:uid="{00000000-0005-0000-0000-0000E52C0000}"/>
    <cellStyle name="Normal 22 15" xfId="12391" xr:uid="{00000000-0005-0000-0000-0000E62C0000}"/>
    <cellStyle name="Normal 22 15 2" xfId="12392" xr:uid="{00000000-0005-0000-0000-0000E72C0000}"/>
    <cellStyle name="Normal 22 16" xfId="12393" xr:uid="{00000000-0005-0000-0000-0000E82C0000}"/>
    <cellStyle name="Normal 22 16 2" xfId="12394" xr:uid="{00000000-0005-0000-0000-0000E92C0000}"/>
    <cellStyle name="Normal 22 17" xfId="12395" xr:uid="{00000000-0005-0000-0000-0000EA2C0000}"/>
    <cellStyle name="Normal 22 17 2" xfId="12396" xr:uid="{00000000-0005-0000-0000-0000EB2C0000}"/>
    <cellStyle name="Normal 22 18" xfId="12397" xr:uid="{00000000-0005-0000-0000-0000EC2C0000}"/>
    <cellStyle name="Normal 22 18 2" xfId="12398" xr:uid="{00000000-0005-0000-0000-0000ED2C0000}"/>
    <cellStyle name="Normal 22 19" xfId="12399" xr:uid="{00000000-0005-0000-0000-0000EE2C0000}"/>
    <cellStyle name="Normal 22 19 2" xfId="12400" xr:uid="{00000000-0005-0000-0000-0000EF2C0000}"/>
    <cellStyle name="Normal 22 2" xfId="12401" xr:uid="{00000000-0005-0000-0000-0000F02C0000}"/>
    <cellStyle name="Normal 22 2 2" xfId="12402" xr:uid="{00000000-0005-0000-0000-0000F12C0000}"/>
    <cellStyle name="Normal 22 2 2 2" xfId="12403" xr:uid="{00000000-0005-0000-0000-0000F22C0000}"/>
    <cellStyle name="Normal 22 2 2 3" xfId="12404" xr:uid="{00000000-0005-0000-0000-0000F32C0000}"/>
    <cellStyle name="Normal 22 2 2 4" xfId="12405" xr:uid="{00000000-0005-0000-0000-0000F42C0000}"/>
    <cellStyle name="Normal 22 2 3" xfId="12406" xr:uid="{00000000-0005-0000-0000-0000F52C0000}"/>
    <cellStyle name="Normal 22 2 3 2" xfId="12407" xr:uid="{00000000-0005-0000-0000-0000F62C0000}"/>
    <cellStyle name="Normal 22 2 3 3" xfId="12408" xr:uid="{00000000-0005-0000-0000-0000F72C0000}"/>
    <cellStyle name="Normal 22 2 3 4" xfId="12409" xr:uid="{00000000-0005-0000-0000-0000F82C0000}"/>
    <cellStyle name="Normal 22 2 4" xfId="12410" xr:uid="{00000000-0005-0000-0000-0000F92C0000}"/>
    <cellStyle name="Normal 22 2 5" xfId="12411" xr:uid="{00000000-0005-0000-0000-0000FA2C0000}"/>
    <cellStyle name="Normal 22 2 6" xfId="12412" xr:uid="{00000000-0005-0000-0000-0000FB2C0000}"/>
    <cellStyle name="Normal 22 2 7" xfId="12413" xr:uid="{00000000-0005-0000-0000-0000FC2C0000}"/>
    <cellStyle name="Normal 22 20" xfId="12414" xr:uid="{00000000-0005-0000-0000-0000FD2C0000}"/>
    <cellStyle name="Normal 22 20 2" xfId="12415" xr:uid="{00000000-0005-0000-0000-0000FE2C0000}"/>
    <cellStyle name="Normal 22 21" xfId="12416" xr:uid="{00000000-0005-0000-0000-0000FF2C0000}"/>
    <cellStyle name="Normal 22 21 2" xfId="12417" xr:uid="{00000000-0005-0000-0000-0000002D0000}"/>
    <cellStyle name="Normal 22 22" xfId="12418" xr:uid="{00000000-0005-0000-0000-0000012D0000}"/>
    <cellStyle name="Normal 22 22 2" xfId="12419" xr:uid="{00000000-0005-0000-0000-0000022D0000}"/>
    <cellStyle name="Normal 22 23" xfId="12420" xr:uid="{00000000-0005-0000-0000-0000032D0000}"/>
    <cellStyle name="Normal 22 24" xfId="12421" xr:uid="{00000000-0005-0000-0000-0000042D0000}"/>
    <cellStyle name="Normal 22 25" xfId="12422" xr:uid="{00000000-0005-0000-0000-0000052D0000}"/>
    <cellStyle name="Normal 22 26" xfId="12423" xr:uid="{00000000-0005-0000-0000-0000062D0000}"/>
    <cellStyle name="Normal 22 27" xfId="12424" xr:uid="{00000000-0005-0000-0000-0000072D0000}"/>
    <cellStyle name="Normal 22 28" xfId="12425" xr:uid="{00000000-0005-0000-0000-0000082D0000}"/>
    <cellStyle name="Normal 22 29" xfId="12426" xr:uid="{00000000-0005-0000-0000-0000092D0000}"/>
    <cellStyle name="Normal 22 3" xfId="12427" xr:uid="{00000000-0005-0000-0000-00000A2D0000}"/>
    <cellStyle name="Normal 22 3 2" xfId="12428" xr:uid="{00000000-0005-0000-0000-00000B2D0000}"/>
    <cellStyle name="Normal 22 3 2 2" xfId="12429" xr:uid="{00000000-0005-0000-0000-00000C2D0000}"/>
    <cellStyle name="Normal 22 3 2 3" xfId="12430" xr:uid="{00000000-0005-0000-0000-00000D2D0000}"/>
    <cellStyle name="Normal 22 3 2 4" xfId="12431" xr:uid="{00000000-0005-0000-0000-00000E2D0000}"/>
    <cellStyle name="Normal 22 3 3" xfId="12432" xr:uid="{00000000-0005-0000-0000-00000F2D0000}"/>
    <cellStyle name="Normal 22 3 4" xfId="12433" xr:uid="{00000000-0005-0000-0000-0000102D0000}"/>
    <cellStyle name="Normal 22 3 5" xfId="12434" xr:uid="{00000000-0005-0000-0000-0000112D0000}"/>
    <cellStyle name="Normal 22 3 6" xfId="12435" xr:uid="{00000000-0005-0000-0000-0000122D0000}"/>
    <cellStyle name="Normal 22 30" xfId="12436" xr:uid="{00000000-0005-0000-0000-0000132D0000}"/>
    <cellStyle name="Normal 22 31" xfId="12437" xr:uid="{00000000-0005-0000-0000-0000142D0000}"/>
    <cellStyle name="Normal 22 32" xfId="12438" xr:uid="{00000000-0005-0000-0000-0000152D0000}"/>
    <cellStyle name="Normal 22 33" xfId="12439" xr:uid="{00000000-0005-0000-0000-0000162D0000}"/>
    <cellStyle name="Normal 22 34" xfId="12440" xr:uid="{00000000-0005-0000-0000-0000172D0000}"/>
    <cellStyle name="Normal 22 35" xfId="12441" xr:uid="{00000000-0005-0000-0000-0000182D0000}"/>
    <cellStyle name="Normal 22 36" xfId="12442" xr:uid="{00000000-0005-0000-0000-0000192D0000}"/>
    <cellStyle name="Normal 22 37" xfId="12443" xr:uid="{00000000-0005-0000-0000-00001A2D0000}"/>
    <cellStyle name="Normal 22 38" xfId="12444" xr:uid="{00000000-0005-0000-0000-00001B2D0000}"/>
    <cellStyle name="Normal 22 39" xfId="12445" xr:uid="{00000000-0005-0000-0000-00001C2D0000}"/>
    <cellStyle name="Normal 22 4" xfId="12446" xr:uid="{00000000-0005-0000-0000-00001D2D0000}"/>
    <cellStyle name="Normal 22 4 2" xfId="12447" xr:uid="{00000000-0005-0000-0000-00001E2D0000}"/>
    <cellStyle name="Normal 22 4 3" xfId="12448" xr:uid="{00000000-0005-0000-0000-00001F2D0000}"/>
    <cellStyle name="Normal 22 4 4" xfId="12449" xr:uid="{00000000-0005-0000-0000-0000202D0000}"/>
    <cellStyle name="Normal 22 40" xfId="12450" xr:uid="{00000000-0005-0000-0000-0000212D0000}"/>
    <cellStyle name="Normal 22 41" xfId="12451" xr:uid="{00000000-0005-0000-0000-0000222D0000}"/>
    <cellStyle name="Normal 22 42" xfId="12452" xr:uid="{00000000-0005-0000-0000-0000232D0000}"/>
    <cellStyle name="Normal 22 43" xfId="12453" xr:uid="{00000000-0005-0000-0000-0000242D0000}"/>
    <cellStyle name="Normal 22 44" xfId="12454" xr:uid="{00000000-0005-0000-0000-0000252D0000}"/>
    <cellStyle name="Normal 22 45" xfId="12455" xr:uid="{00000000-0005-0000-0000-0000262D0000}"/>
    <cellStyle name="Normal 22 46" xfId="12456" xr:uid="{00000000-0005-0000-0000-0000272D0000}"/>
    <cellStyle name="Normal 22 47" xfId="12457" xr:uid="{00000000-0005-0000-0000-0000282D0000}"/>
    <cellStyle name="Normal 22 48" xfId="12458" xr:uid="{00000000-0005-0000-0000-0000292D0000}"/>
    <cellStyle name="Normal 22 49" xfId="12459" xr:uid="{00000000-0005-0000-0000-00002A2D0000}"/>
    <cellStyle name="Normal 22 5" xfId="12460" xr:uid="{00000000-0005-0000-0000-00002B2D0000}"/>
    <cellStyle name="Normal 22 5 2" xfId="12461" xr:uid="{00000000-0005-0000-0000-00002C2D0000}"/>
    <cellStyle name="Normal 22 5 3" xfId="12462" xr:uid="{00000000-0005-0000-0000-00002D2D0000}"/>
    <cellStyle name="Normal 22 5 4" xfId="12463" xr:uid="{00000000-0005-0000-0000-00002E2D0000}"/>
    <cellStyle name="Normal 22 50" xfId="12464" xr:uid="{00000000-0005-0000-0000-00002F2D0000}"/>
    <cellStyle name="Normal 22 51" xfId="12465" xr:uid="{00000000-0005-0000-0000-0000302D0000}"/>
    <cellStyle name="Normal 22 52" xfId="12466" xr:uid="{00000000-0005-0000-0000-0000312D0000}"/>
    <cellStyle name="Normal 22 53" xfId="12467" xr:uid="{00000000-0005-0000-0000-0000322D0000}"/>
    <cellStyle name="Normal 22 54" xfId="12468" xr:uid="{00000000-0005-0000-0000-0000332D0000}"/>
    <cellStyle name="Normal 22 55" xfId="12469" xr:uid="{00000000-0005-0000-0000-0000342D0000}"/>
    <cellStyle name="Normal 22 56" xfId="12470" xr:uid="{00000000-0005-0000-0000-0000352D0000}"/>
    <cellStyle name="Normal 22 57" xfId="12471" xr:uid="{00000000-0005-0000-0000-0000362D0000}"/>
    <cellStyle name="Normal 22 58" xfId="12472" xr:uid="{00000000-0005-0000-0000-0000372D0000}"/>
    <cellStyle name="Normal 22 59" xfId="12473" xr:uid="{00000000-0005-0000-0000-0000382D0000}"/>
    <cellStyle name="Normal 22 6" xfId="12474" xr:uid="{00000000-0005-0000-0000-0000392D0000}"/>
    <cellStyle name="Normal 22 6 2" xfId="12475" xr:uid="{00000000-0005-0000-0000-00003A2D0000}"/>
    <cellStyle name="Normal 22 60" xfId="12476" xr:uid="{00000000-0005-0000-0000-00003B2D0000}"/>
    <cellStyle name="Normal 22 61" xfId="12477" xr:uid="{00000000-0005-0000-0000-00003C2D0000}"/>
    <cellStyle name="Normal 22 62" xfId="12478" xr:uid="{00000000-0005-0000-0000-00003D2D0000}"/>
    <cellStyle name="Normal 22 63" xfId="12479" xr:uid="{00000000-0005-0000-0000-00003E2D0000}"/>
    <cellStyle name="Normal 22 64" xfId="12480" xr:uid="{00000000-0005-0000-0000-00003F2D0000}"/>
    <cellStyle name="Normal 22 65" xfId="12481" xr:uid="{00000000-0005-0000-0000-0000402D0000}"/>
    <cellStyle name="Normal 22 66" xfId="12482" xr:uid="{00000000-0005-0000-0000-0000412D0000}"/>
    <cellStyle name="Normal 22 67" xfId="12483" xr:uid="{00000000-0005-0000-0000-0000422D0000}"/>
    <cellStyle name="Normal 22 68" xfId="12484" xr:uid="{00000000-0005-0000-0000-0000432D0000}"/>
    <cellStyle name="Normal 22 69" xfId="12485" xr:uid="{00000000-0005-0000-0000-0000442D0000}"/>
    <cellStyle name="Normal 22 7" xfId="12486" xr:uid="{00000000-0005-0000-0000-0000452D0000}"/>
    <cellStyle name="Normal 22 7 2" xfId="12487" xr:uid="{00000000-0005-0000-0000-0000462D0000}"/>
    <cellStyle name="Normal 22 70" xfId="12488" xr:uid="{00000000-0005-0000-0000-0000472D0000}"/>
    <cellStyle name="Normal 22 8" xfId="12489" xr:uid="{00000000-0005-0000-0000-0000482D0000}"/>
    <cellStyle name="Normal 22 8 2" xfId="12490" xr:uid="{00000000-0005-0000-0000-0000492D0000}"/>
    <cellStyle name="Normal 22 9" xfId="12491" xr:uid="{00000000-0005-0000-0000-00004A2D0000}"/>
    <cellStyle name="Normal 22 9 2" xfId="12492" xr:uid="{00000000-0005-0000-0000-00004B2D0000}"/>
    <cellStyle name="Normal 23" xfId="1023" xr:uid="{00000000-0005-0000-0000-00004C2D0000}"/>
    <cellStyle name="Normal 23 10" xfId="12493" xr:uid="{00000000-0005-0000-0000-00004D2D0000}"/>
    <cellStyle name="Normal 23 10 2" xfId="12494" xr:uid="{00000000-0005-0000-0000-00004E2D0000}"/>
    <cellStyle name="Normal 23 11" xfId="12495" xr:uid="{00000000-0005-0000-0000-00004F2D0000}"/>
    <cellStyle name="Normal 23 11 2" xfId="12496" xr:uid="{00000000-0005-0000-0000-0000502D0000}"/>
    <cellStyle name="Normal 23 12" xfId="12497" xr:uid="{00000000-0005-0000-0000-0000512D0000}"/>
    <cellStyle name="Normal 23 12 2" xfId="12498" xr:uid="{00000000-0005-0000-0000-0000522D0000}"/>
    <cellStyle name="Normal 23 13" xfId="12499" xr:uid="{00000000-0005-0000-0000-0000532D0000}"/>
    <cellStyle name="Normal 23 13 2" xfId="12500" xr:uid="{00000000-0005-0000-0000-0000542D0000}"/>
    <cellStyle name="Normal 23 14" xfId="12501" xr:uid="{00000000-0005-0000-0000-0000552D0000}"/>
    <cellStyle name="Normal 23 14 2" xfId="12502" xr:uid="{00000000-0005-0000-0000-0000562D0000}"/>
    <cellStyle name="Normal 23 15" xfId="12503" xr:uid="{00000000-0005-0000-0000-0000572D0000}"/>
    <cellStyle name="Normal 23 15 2" xfId="12504" xr:uid="{00000000-0005-0000-0000-0000582D0000}"/>
    <cellStyle name="Normal 23 16" xfId="12505" xr:uid="{00000000-0005-0000-0000-0000592D0000}"/>
    <cellStyle name="Normal 23 16 2" xfId="12506" xr:uid="{00000000-0005-0000-0000-00005A2D0000}"/>
    <cellStyle name="Normal 23 17" xfId="12507" xr:uid="{00000000-0005-0000-0000-00005B2D0000}"/>
    <cellStyle name="Normal 23 17 2" xfId="12508" xr:uid="{00000000-0005-0000-0000-00005C2D0000}"/>
    <cellStyle name="Normal 23 18" xfId="12509" xr:uid="{00000000-0005-0000-0000-00005D2D0000}"/>
    <cellStyle name="Normal 23 18 2" xfId="12510" xr:uid="{00000000-0005-0000-0000-00005E2D0000}"/>
    <cellStyle name="Normal 23 19" xfId="12511" xr:uid="{00000000-0005-0000-0000-00005F2D0000}"/>
    <cellStyle name="Normal 23 19 2" xfId="12512" xr:uid="{00000000-0005-0000-0000-0000602D0000}"/>
    <cellStyle name="Normal 23 2" xfId="12513" xr:uid="{00000000-0005-0000-0000-0000612D0000}"/>
    <cellStyle name="Normal 23 2 2" xfId="12514" xr:uid="{00000000-0005-0000-0000-0000622D0000}"/>
    <cellStyle name="Normal 23 2 2 2" xfId="12515" xr:uid="{00000000-0005-0000-0000-0000632D0000}"/>
    <cellStyle name="Normal 23 2 2 3" xfId="12516" xr:uid="{00000000-0005-0000-0000-0000642D0000}"/>
    <cellStyle name="Normal 23 2 2 4" xfId="12517" xr:uid="{00000000-0005-0000-0000-0000652D0000}"/>
    <cellStyle name="Normal 23 2 3" xfId="12518" xr:uid="{00000000-0005-0000-0000-0000662D0000}"/>
    <cellStyle name="Normal 23 2 3 2" xfId="12519" xr:uid="{00000000-0005-0000-0000-0000672D0000}"/>
    <cellStyle name="Normal 23 2 3 3" xfId="12520" xr:uid="{00000000-0005-0000-0000-0000682D0000}"/>
    <cellStyle name="Normal 23 2 3 4" xfId="12521" xr:uid="{00000000-0005-0000-0000-0000692D0000}"/>
    <cellStyle name="Normal 23 2 4" xfId="12522" xr:uid="{00000000-0005-0000-0000-00006A2D0000}"/>
    <cellStyle name="Normal 23 2 5" xfId="12523" xr:uid="{00000000-0005-0000-0000-00006B2D0000}"/>
    <cellStyle name="Normal 23 2 6" xfId="12524" xr:uid="{00000000-0005-0000-0000-00006C2D0000}"/>
    <cellStyle name="Normal 23 2 7" xfId="12525" xr:uid="{00000000-0005-0000-0000-00006D2D0000}"/>
    <cellStyle name="Normal 23 20" xfId="12526" xr:uid="{00000000-0005-0000-0000-00006E2D0000}"/>
    <cellStyle name="Normal 23 20 2" xfId="12527" xr:uid="{00000000-0005-0000-0000-00006F2D0000}"/>
    <cellStyle name="Normal 23 21" xfId="12528" xr:uid="{00000000-0005-0000-0000-0000702D0000}"/>
    <cellStyle name="Normal 23 21 2" xfId="12529" xr:uid="{00000000-0005-0000-0000-0000712D0000}"/>
    <cellStyle name="Normal 23 22" xfId="12530" xr:uid="{00000000-0005-0000-0000-0000722D0000}"/>
    <cellStyle name="Normal 23 22 2" xfId="12531" xr:uid="{00000000-0005-0000-0000-0000732D0000}"/>
    <cellStyle name="Normal 23 23" xfId="12532" xr:uid="{00000000-0005-0000-0000-0000742D0000}"/>
    <cellStyle name="Normal 23 24" xfId="12533" xr:uid="{00000000-0005-0000-0000-0000752D0000}"/>
    <cellStyle name="Normal 23 25" xfId="12534" xr:uid="{00000000-0005-0000-0000-0000762D0000}"/>
    <cellStyle name="Normal 23 26" xfId="12535" xr:uid="{00000000-0005-0000-0000-0000772D0000}"/>
    <cellStyle name="Normal 23 27" xfId="12536" xr:uid="{00000000-0005-0000-0000-0000782D0000}"/>
    <cellStyle name="Normal 23 28" xfId="12537" xr:uid="{00000000-0005-0000-0000-0000792D0000}"/>
    <cellStyle name="Normal 23 29" xfId="12538" xr:uid="{00000000-0005-0000-0000-00007A2D0000}"/>
    <cellStyle name="Normal 23 3" xfId="12539" xr:uid="{00000000-0005-0000-0000-00007B2D0000}"/>
    <cellStyle name="Normal 23 3 2" xfId="12540" xr:uid="{00000000-0005-0000-0000-00007C2D0000}"/>
    <cellStyle name="Normal 23 3 2 2" xfId="12541" xr:uid="{00000000-0005-0000-0000-00007D2D0000}"/>
    <cellStyle name="Normal 23 3 2 3" xfId="12542" xr:uid="{00000000-0005-0000-0000-00007E2D0000}"/>
    <cellStyle name="Normal 23 3 2 4" xfId="12543" xr:uid="{00000000-0005-0000-0000-00007F2D0000}"/>
    <cellStyle name="Normal 23 3 3" xfId="12544" xr:uid="{00000000-0005-0000-0000-0000802D0000}"/>
    <cellStyle name="Normal 23 3 4" xfId="12545" xr:uid="{00000000-0005-0000-0000-0000812D0000}"/>
    <cellStyle name="Normal 23 3 5" xfId="12546" xr:uid="{00000000-0005-0000-0000-0000822D0000}"/>
    <cellStyle name="Normal 23 3 6" xfId="12547" xr:uid="{00000000-0005-0000-0000-0000832D0000}"/>
    <cellStyle name="Normal 23 30" xfId="12548" xr:uid="{00000000-0005-0000-0000-0000842D0000}"/>
    <cellStyle name="Normal 23 31" xfId="12549" xr:uid="{00000000-0005-0000-0000-0000852D0000}"/>
    <cellStyle name="Normal 23 32" xfId="12550" xr:uid="{00000000-0005-0000-0000-0000862D0000}"/>
    <cellStyle name="Normal 23 33" xfId="12551" xr:uid="{00000000-0005-0000-0000-0000872D0000}"/>
    <cellStyle name="Normal 23 34" xfId="12552" xr:uid="{00000000-0005-0000-0000-0000882D0000}"/>
    <cellStyle name="Normal 23 35" xfId="12553" xr:uid="{00000000-0005-0000-0000-0000892D0000}"/>
    <cellStyle name="Normal 23 36" xfId="12554" xr:uid="{00000000-0005-0000-0000-00008A2D0000}"/>
    <cellStyle name="Normal 23 37" xfId="12555" xr:uid="{00000000-0005-0000-0000-00008B2D0000}"/>
    <cellStyle name="Normal 23 38" xfId="12556" xr:uid="{00000000-0005-0000-0000-00008C2D0000}"/>
    <cellStyle name="Normal 23 39" xfId="12557" xr:uid="{00000000-0005-0000-0000-00008D2D0000}"/>
    <cellStyle name="Normal 23 4" xfId="12558" xr:uid="{00000000-0005-0000-0000-00008E2D0000}"/>
    <cellStyle name="Normal 23 4 2" xfId="12559" xr:uid="{00000000-0005-0000-0000-00008F2D0000}"/>
    <cellStyle name="Normal 23 4 3" xfId="12560" xr:uid="{00000000-0005-0000-0000-0000902D0000}"/>
    <cellStyle name="Normal 23 4 4" xfId="12561" xr:uid="{00000000-0005-0000-0000-0000912D0000}"/>
    <cellStyle name="Normal 23 40" xfId="12562" xr:uid="{00000000-0005-0000-0000-0000922D0000}"/>
    <cellStyle name="Normal 23 41" xfId="12563" xr:uid="{00000000-0005-0000-0000-0000932D0000}"/>
    <cellStyle name="Normal 23 42" xfId="12564" xr:uid="{00000000-0005-0000-0000-0000942D0000}"/>
    <cellStyle name="Normal 23 43" xfId="12565" xr:uid="{00000000-0005-0000-0000-0000952D0000}"/>
    <cellStyle name="Normal 23 44" xfId="12566" xr:uid="{00000000-0005-0000-0000-0000962D0000}"/>
    <cellStyle name="Normal 23 45" xfId="12567" xr:uid="{00000000-0005-0000-0000-0000972D0000}"/>
    <cellStyle name="Normal 23 46" xfId="12568" xr:uid="{00000000-0005-0000-0000-0000982D0000}"/>
    <cellStyle name="Normal 23 47" xfId="12569" xr:uid="{00000000-0005-0000-0000-0000992D0000}"/>
    <cellStyle name="Normal 23 48" xfId="12570" xr:uid="{00000000-0005-0000-0000-00009A2D0000}"/>
    <cellStyle name="Normal 23 49" xfId="12571" xr:uid="{00000000-0005-0000-0000-00009B2D0000}"/>
    <cellStyle name="Normal 23 5" xfId="12572" xr:uid="{00000000-0005-0000-0000-00009C2D0000}"/>
    <cellStyle name="Normal 23 5 2" xfId="12573" xr:uid="{00000000-0005-0000-0000-00009D2D0000}"/>
    <cellStyle name="Normal 23 5 3" xfId="12574" xr:uid="{00000000-0005-0000-0000-00009E2D0000}"/>
    <cellStyle name="Normal 23 5 4" xfId="12575" xr:uid="{00000000-0005-0000-0000-00009F2D0000}"/>
    <cellStyle name="Normal 23 50" xfId="12576" xr:uid="{00000000-0005-0000-0000-0000A02D0000}"/>
    <cellStyle name="Normal 23 51" xfId="12577" xr:uid="{00000000-0005-0000-0000-0000A12D0000}"/>
    <cellStyle name="Normal 23 52" xfId="12578" xr:uid="{00000000-0005-0000-0000-0000A22D0000}"/>
    <cellStyle name="Normal 23 53" xfId="12579" xr:uid="{00000000-0005-0000-0000-0000A32D0000}"/>
    <cellStyle name="Normal 23 54" xfId="12580" xr:uid="{00000000-0005-0000-0000-0000A42D0000}"/>
    <cellStyle name="Normal 23 55" xfId="12581" xr:uid="{00000000-0005-0000-0000-0000A52D0000}"/>
    <cellStyle name="Normal 23 56" xfId="12582" xr:uid="{00000000-0005-0000-0000-0000A62D0000}"/>
    <cellStyle name="Normal 23 57" xfId="12583" xr:uid="{00000000-0005-0000-0000-0000A72D0000}"/>
    <cellStyle name="Normal 23 58" xfId="12584" xr:uid="{00000000-0005-0000-0000-0000A82D0000}"/>
    <cellStyle name="Normal 23 59" xfId="12585" xr:uid="{00000000-0005-0000-0000-0000A92D0000}"/>
    <cellStyle name="Normal 23 6" xfId="12586" xr:uid="{00000000-0005-0000-0000-0000AA2D0000}"/>
    <cellStyle name="Normal 23 6 2" xfId="12587" xr:uid="{00000000-0005-0000-0000-0000AB2D0000}"/>
    <cellStyle name="Normal 23 60" xfId="12588" xr:uid="{00000000-0005-0000-0000-0000AC2D0000}"/>
    <cellStyle name="Normal 23 61" xfId="12589" xr:uid="{00000000-0005-0000-0000-0000AD2D0000}"/>
    <cellStyle name="Normal 23 62" xfId="12590" xr:uid="{00000000-0005-0000-0000-0000AE2D0000}"/>
    <cellStyle name="Normal 23 63" xfId="12591" xr:uid="{00000000-0005-0000-0000-0000AF2D0000}"/>
    <cellStyle name="Normal 23 64" xfId="12592" xr:uid="{00000000-0005-0000-0000-0000B02D0000}"/>
    <cellStyle name="Normal 23 65" xfId="12593" xr:uid="{00000000-0005-0000-0000-0000B12D0000}"/>
    <cellStyle name="Normal 23 66" xfId="12594" xr:uid="{00000000-0005-0000-0000-0000B22D0000}"/>
    <cellStyle name="Normal 23 67" xfId="12595" xr:uid="{00000000-0005-0000-0000-0000B32D0000}"/>
    <cellStyle name="Normal 23 68" xfId="12596" xr:uid="{00000000-0005-0000-0000-0000B42D0000}"/>
    <cellStyle name="Normal 23 69" xfId="12597" xr:uid="{00000000-0005-0000-0000-0000B52D0000}"/>
    <cellStyle name="Normal 23 7" xfId="12598" xr:uid="{00000000-0005-0000-0000-0000B62D0000}"/>
    <cellStyle name="Normal 23 7 2" xfId="12599" xr:uid="{00000000-0005-0000-0000-0000B72D0000}"/>
    <cellStyle name="Normal 23 70" xfId="12600" xr:uid="{00000000-0005-0000-0000-0000B82D0000}"/>
    <cellStyle name="Normal 23 8" xfId="12601" xr:uid="{00000000-0005-0000-0000-0000B92D0000}"/>
    <cellStyle name="Normal 23 8 2" xfId="12602" xr:uid="{00000000-0005-0000-0000-0000BA2D0000}"/>
    <cellStyle name="Normal 23 9" xfId="12603" xr:uid="{00000000-0005-0000-0000-0000BB2D0000}"/>
    <cellStyle name="Normal 23 9 2" xfId="12604" xr:uid="{00000000-0005-0000-0000-0000BC2D0000}"/>
    <cellStyle name="Normal 24" xfId="1024" xr:uid="{00000000-0005-0000-0000-0000BD2D0000}"/>
    <cellStyle name="Normal 24 10" xfId="12605" xr:uid="{00000000-0005-0000-0000-0000BE2D0000}"/>
    <cellStyle name="Normal 24 10 2" xfId="12606" xr:uid="{00000000-0005-0000-0000-0000BF2D0000}"/>
    <cellStyle name="Normal 24 11" xfId="12607" xr:uid="{00000000-0005-0000-0000-0000C02D0000}"/>
    <cellStyle name="Normal 24 11 2" xfId="12608" xr:uid="{00000000-0005-0000-0000-0000C12D0000}"/>
    <cellStyle name="Normal 24 12" xfId="12609" xr:uid="{00000000-0005-0000-0000-0000C22D0000}"/>
    <cellStyle name="Normal 24 12 2" xfId="12610" xr:uid="{00000000-0005-0000-0000-0000C32D0000}"/>
    <cellStyle name="Normal 24 13" xfId="12611" xr:uid="{00000000-0005-0000-0000-0000C42D0000}"/>
    <cellStyle name="Normal 24 13 2" xfId="12612" xr:uid="{00000000-0005-0000-0000-0000C52D0000}"/>
    <cellStyle name="Normal 24 14" xfId="12613" xr:uid="{00000000-0005-0000-0000-0000C62D0000}"/>
    <cellStyle name="Normal 24 14 2" xfId="12614" xr:uid="{00000000-0005-0000-0000-0000C72D0000}"/>
    <cellStyle name="Normal 24 15" xfId="12615" xr:uid="{00000000-0005-0000-0000-0000C82D0000}"/>
    <cellStyle name="Normal 24 15 2" xfId="12616" xr:uid="{00000000-0005-0000-0000-0000C92D0000}"/>
    <cellStyle name="Normal 24 16" xfId="12617" xr:uid="{00000000-0005-0000-0000-0000CA2D0000}"/>
    <cellStyle name="Normal 24 16 2" xfId="12618" xr:uid="{00000000-0005-0000-0000-0000CB2D0000}"/>
    <cellStyle name="Normal 24 17" xfId="12619" xr:uid="{00000000-0005-0000-0000-0000CC2D0000}"/>
    <cellStyle name="Normal 24 17 2" xfId="12620" xr:uid="{00000000-0005-0000-0000-0000CD2D0000}"/>
    <cellStyle name="Normal 24 18" xfId="12621" xr:uid="{00000000-0005-0000-0000-0000CE2D0000}"/>
    <cellStyle name="Normal 24 18 2" xfId="12622" xr:uid="{00000000-0005-0000-0000-0000CF2D0000}"/>
    <cellStyle name="Normal 24 19" xfId="12623" xr:uid="{00000000-0005-0000-0000-0000D02D0000}"/>
    <cellStyle name="Normal 24 19 2" xfId="12624" xr:uid="{00000000-0005-0000-0000-0000D12D0000}"/>
    <cellStyle name="Normal 24 2" xfId="1025" xr:uid="{00000000-0005-0000-0000-0000D22D0000}"/>
    <cellStyle name="Normal 24 2 2" xfId="12625" xr:uid="{00000000-0005-0000-0000-0000D32D0000}"/>
    <cellStyle name="Normal 24 2 2 2" xfId="12626" xr:uid="{00000000-0005-0000-0000-0000D42D0000}"/>
    <cellStyle name="Normal 24 2 2 3" xfId="12627" xr:uid="{00000000-0005-0000-0000-0000D52D0000}"/>
    <cellStyle name="Normal 24 2 2 4" xfId="12628" xr:uid="{00000000-0005-0000-0000-0000D62D0000}"/>
    <cellStyle name="Normal 24 2 3" xfId="12629" xr:uid="{00000000-0005-0000-0000-0000D72D0000}"/>
    <cellStyle name="Normal 24 2 3 2" xfId="12630" xr:uid="{00000000-0005-0000-0000-0000D82D0000}"/>
    <cellStyle name="Normal 24 2 3 3" xfId="12631" xr:uid="{00000000-0005-0000-0000-0000D92D0000}"/>
    <cellStyle name="Normal 24 2 3 4" xfId="12632" xr:uid="{00000000-0005-0000-0000-0000DA2D0000}"/>
    <cellStyle name="Normal 24 2 4" xfId="12633" xr:uid="{00000000-0005-0000-0000-0000DB2D0000}"/>
    <cellStyle name="Normal 24 2 5" xfId="12634" xr:uid="{00000000-0005-0000-0000-0000DC2D0000}"/>
    <cellStyle name="Normal 24 2 6" xfId="12635" xr:uid="{00000000-0005-0000-0000-0000DD2D0000}"/>
    <cellStyle name="Normal 24 2 7" xfId="12636" xr:uid="{00000000-0005-0000-0000-0000DE2D0000}"/>
    <cellStyle name="Normal 24 20" xfId="12637" xr:uid="{00000000-0005-0000-0000-0000DF2D0000}"/>
    <cellStyle name="Normal 24 20 2" xfId="12638" xr:uid="{00000000-0005-0000-0000-0000E02D0000}"/>
    <cellStyle name="Normal 24 21" xfId="12639" xr:uid="{00000000-0005-0000-0000-0000E12D0000}"/>
    <cellStyle name="Normal 24 21 2" xfId="12640" xr:uid="{00000000-0005-0000-0000-0000E22D0000}"/>
    <cellStyle name="Normal 24 22" xfId="12641" xr:uid="{00000000-0005-0000-0000-0000E32D0000}"/>
    <cellStyle name="Normal 24 22 2" xfId="12642" xr:uid="{00000000-0005-0000-0000-0000E42D0000}"/>
    <cellStyle name="Normal 24 23" xfId="12643" xr:uid="{00000000-0005-0000-0000-0000E52D0000}"/>
    <cellStyle name="Normal 24 24" xfId="12644" xr:uid="{00000000-0005-0000-0000-0000E62D0000}"/>
    <cellStyle name="Normal 24 25" xfId="12645" xr:uid="{00000000-0005-0000-0000-0000E72D0000}"/>
    <cellStyle name="Normal 24 26" xfId="12646" xr:uid="{00000000-0005-0000-0000-0000E82D0000}"/>
    <cellStyle name="Normal 24 27" xfId="12647" xr:uid="{00000000-0005-0000-0000-0000E92D0000}"/>
    <cellStyle name="Normal 24 28" xfId="12648" xr:uid="{00000000-0005-0000-0000-0000EA2D0000}"/>
    <cellStyle name="Normal 24 29" xfId="12649" xr:uid="{00000000-0005-0000-0000-0000EB2D0000}"/>
    <cellStyle name="Normal 24 3" xfId="12650" xr:uid="{00000000-0005-0000-0000-0000EC2D0000}"/>
    <cellStyle name="Normal 24 3 2" xfId="12651" xr:uid="{00000000-0005-0000-0000-0000ED2D0000}"/>
    <cellStyle name="Normal 24 3 2 2" xfId="12652" xr:uid="{00000000-0005-0000-0000-0000EE2D0000}"/>
    <cellStyle name="Normal 24 3 2 3" xfId="12653" xr:uid="{00000000-0005-0000-0000-0000EF2D0000}"/>
    <cellStyle name="Normal 24 3 2 4" xfId="12654" xr:uid="{00000000-0005-0000-0000-0000F02D0000}"/>
    <cellStyle name="Normal 24 3 3" xfId="12655" xr:uid="{00000000-0005-0000-0000-0000F12D0000}"/>
    <cellStyle name="Normal 24 3 4" xfId="12656" xr:uid="{00000000-0005-0000-0000-0000F22D0000}"/>
    <cellStyle name="Normal 24 3 5" xfId="12657" xr:uid="{00000000-0005-0000-0000-0000F32D0000}"/>
    <cellStyle name="Normal 24 3 6" xfId="12658" xr:uid="{00000000-0005-0000-0000-0000F42D0000}"/>
    <cellStyle name="Normal 24 30" xfId="12659" xr:uid="{00000000-0005-0000-0000-0000F52D0000}"/>
    <cellStyle name="Normal 24 31" xfId="12660" xr:uid="{00000000-0005-0000-0000-0000F62D0000}"/>
    <cellStyle name="Normal 24 32" xfId="12661" xr:uid="{00000000-0005-0000-0000-0000F72D0000}"/>
    <cellStyle name="Normal 24 33" xfId="12662" xr:uid="{00000000-0005-0000-0000-0000F82D0000}"/>
    <cellStyle name="Normal 24 34" xfId="12663" xr:uid="{00000000-0005-0000-0000-0000F92D0000}"/>
    <cellStyle name="Normal 24 35" xfId="12664" xr:uid="{00000000-0005-0000-0000-0000FA2D0000}"/>
    <cellStyle name="Normal 24 36" xfId="12665" xr:uid="{00000000-0005-0000-0000-0000FB2D0000}"/>
    <cellStyle name="Normal 24 37" xfId="12666" xr:uid="{00000000-0005-0000-0000-0000FC2D0000}"/>
    <cellStyle name="Normal 24 38" xfId="12667" xr:uid="{00000000-0005-0000-0000-0000FD2D0000}"/>
    <cellStyle name="Normal 24 39" xfId="12668" xr:uid="{00000000-0005-0000-0000-0000FE2D0000}"/>
    <cellStyle name="Normal 24 4" xfId="12669" xr:uid="{00000000-0005-0000-0000-0000FF2D0000}"/>
    <cellStyle name="Normal 24 4 2" xfId="12670" xr:uid="{00000000-0005-0000-0000-0000002E0000}"/>
    <cellStyle name="Normal 24 4 3" xfId="12671" xr:uid="{00000000-0005-0000-0000-0000012E0000}"/>
    <cellStyle name="Normal 24 4 4" xfId="12672" xr:uid="{00000000-0005-0000-0000-0000022E0000}"/>
    <cellStyle name="Normal 24 40" xfId="12673" xr:uid="{00000000-0005-0000-0000-0000032E0000}"/>
    <cellStyle name="Normal 24 41" xfId="12674" xr:uid="{00000000-0005-0000-0000-0000042E0000}"/>
    <cellStyle name="Normal 24 42" xfId="12675" xr:uid="{00000000-0005-0000-0000-0000052E0000}"/>
    <cellStyle name="Normal 24 43" xfId="12676" xr:uid="{00000000-0005-0000-0000-0000062E0000}"/>
    <cellStyle name="Normal 24 44" xfId="12677" xr:uid="{00000000-0005-0000-0000-0000072E0000}"/>
    <cellStyle name="Normal 24 45" xfId="12678" xr:uid="{00000000-0005-0000-0000-0000082E0000}"/>
    <cellStyle name="Normal 24 46" xfId="12679" xr:uid="{00000000-0005-0000-0000-0000092E0000}"/>
    <cellStyle name="Normal 24 47" xfId="12680" xr:uid="{00000000-0005-0000-0000-00000A2E0000}"/>
    <cellStyle name="Normal 24 48" xfId="12681" xr:uid="{00000000-0005-0000-0000-00000B2E0000}"/>
    <cellStyle name="Normal 24 49" xfId="12682" xr:uid="{00000000-0005-0000-0000-00000C2E0000}"/>
    <cellStyle name="Normal 24 5" xfId="12683" xr:uid="{00000000-0005-0000-0000-00000D2E0000}"/>
    <cellStyle name="Normal 24 5 2" xfId="12684" xr:uid="{00000000-0005-0000-0000-00000E2E0000}"/>
    <cellStyle name="Normal 24 5 3" xfId="12685" xr:uid="{00000000-0005-0000-0000-00000F2E0000}"/>
    <cellStyle name="Normal 24 5 4" xfId="12686" xr:uid="{00000000-0005-0000-0000-0000102E0000}"/>
    <cellStyle name="Normal 24 50" xfId="12687" xr:uid="{00000000-0005-0000-0000-0000112E0000}"/>
    <cellStyle name="Normal 24 51" xfId="12688" xr:uid="{00000000-0005-0000-0000-0000122E0000}"/>
    <cellStyle name="Normal 24 52" xfId="12689" xr:uid="{00000000-0005-0000-0000-0000132E0000}"/>
    <cellStyle name="Normal 24 53" xfId="12690" xr:uid="{00000000-0005-0000-0000-0000142E0000}"/>
    <cellStyle name="Normal 24 54" xfId="12691" xr:uid="{00000000-0005-0000-0000-0000152E0000}"/>
    <cellStyle name="Normal 24 55" xfId="12692" xr:uid="{00000000-0005-0000-0000-0000162E0000}"/>
    <cellStyle name="Normal 24 56" xfId="12693" xr:uid="{00000000-0005-0000-0000-0000172E0000}"/>
    <cellStyle name="Normal 24 57" xfId="12694" xr:uid="{00000000-0005-0000-0000-0000182E0000}"/>
    <cellStyle name="Normal 24 58" xfId="12695" xr:uid="{00000000-0005-0000-0000-0000192E0000}"/>
    <cellStyle name="Normal 24 59" xfId="12696" xr:uid="{00000000-0005-0000-0000-00001A2E0000}"/>
    <cellStyle name="Normal 24 6" xfId="12697" xr:uid="{00000000-0005-0000-0000-00001B2E0000}"/>
    <cellStyle name="Normal 24 6 2" xfId="12698" xr:uid="{00000000-0005-0000-0000-00001C2E0000}"/>
    <cellStyle name="Normal 24 60" xfId="12699" xr:uid="{00000000-0005-0000-0000-00001D2E0000}"/>
    <cellStyle name="Normal 24 61" xfId="12700" xr:uid="{00000000-0005-0000-0000-00001E2E0000}"/>
    <cellStyle name="Normal 24 62" xfId="12701" xr:uid="{00000000-0005-0000-0000-00001F2E0000}"/>
    <cellStyle name="Normal 24 63" xfId="12702" xr:uid="{00000000-0005-0000-0000-0000202E0000}"/>
    <cellStyle name="Normal 24 64" xfId="12703" xr:uid="{00000000-0005-0000-0000-0000212E0000}"/>
    <cellStyle name="Normal 24 65" xfId="12704" xr:uid="{00000000-0005-0000-0000-0000222E0000}"/>
    <cellStyle name="Normal 24 66" xfId="12705" xr:uid="{00000000-0005-0000-0000-0000232E0000}"/>
    <cellStyle name="Normal 24 67" xfId="12706" xr:uid="{00000000-0005-0000-0000-0000242E0000}"/>
    <cellStyle name="Normal 24 68" xfId="12707" xr:uid="{00000000-0005-0000-0000-0000252E0000}"/>
    <cellStyle name="Normal 24 69" xfId="12708" xr:uid="{00000000-0005-0000-0000-0000262E0000}"/>
    <cellStyle name="Normal 24 7" xfId="12709" xr:uid="{00000000-0005-0000-0000-0000272E0000}"/>
    <cellStyle name="Normal 24 7 2" xfId="12710" xr:uid="{00000000-0005-0000-0000-0000282E0000}"/>
    <cellStyle name="Normal 24 70" xfId="12711" xr:uid="{00000000-0005-0000-0000-0000292E0000}"/>
    <cellStyle name="Normal 24 8" xfId="12712" xr:uid="{00000000-0005-0000-0000-00002A2E0000}"/>
    <cellStyle name="Normal 24 8 2" xfId="12713" xr:uid="{00000000-0005-0000-0000-00002B2E0000}"/>
    <cellStyle name="Normal 24 9" xfId="12714" xr:uid="{00000000-0005-0000-0000-00002C2E0000}"/>
    <cellStyle name="Normal 24 9 2" xfId="12715" xr:uid="{00000000-0005-0000-0000-00002D2E0000}"/>
    <cellStyle name="Normal 25" xfId="1026" xr:uid="{00000000-0005-0000-0000-00002E2E0000}"/>
    <cellStyle name="Normal 25 10" xfId="12716" xr:uid="{00000000-0005-0000-0000-00002F2E0000}"/>
    <cellStyle name="Normal 25 10 2" xfId="12717" xr:uid="{00000000-0005-0000-0000-0000302E0000}"/>
    <cellStyle name="Normal 25 11" xfId="12718" xr:uid="{00000000-0005-0000-0000-0000312E0000}"/>
    <cellStyle name="Normal 25 11 2" xfId="12719" xr:uid="{00000000-0005-0000-0000-0000322E0000}"/>
    <cellStyle name="Normal 25 12" xfId="12720" xr:uid="{00000000-0005-0000-0000-0000332E0000}"/>
    <cellStyle name="Normal 25 12 2" xfId="12721" xr:uid="{00000000-0005-0000-0000-0000342E0000}"/>
    <cellStyle name="Normal 25 13" xfId="12722" xr:uid="{00000000-0005-0000-0000-0000352E0000}"/>
    <cellStyle name="Normal 25 13 2" xfId="12723" xr:uid="{00000000-0005-0000-0000-0000362E0000}"/>
    <cellStyle name="Normal 25 14" xfId="12724" xr:uid="{00000000-0005-0000-0000-0000372E0000}"/>
    <cellStyle name="Normal 25 14 2" xfId="12725" xr:uid="{00000000-0005-0000-0000-0000382E0000}"/>
    <cellStyle name="Normal 25 15" xfId="12726" xr:uid="{00000000-0005-0000-0000-0000392E0000}"/>
    <cellStyle name="Normal 25 15 2" xfId="12727" xr:uid="{00000000-0005-0000-0000-00003A2E0000}"/>
    <cellStyle name="Normal 25 16" xfId="12728" xr:uid="{00000000-0005-0000-0000-00003B2E0000}"/>
    <cellStyle name="Normal 25 16 2" xfId="12729" xr:uid="{00000000-0005-0000-0000-00003C2E0000}"/>
    <cellStyle name="Normal 25 17" xfId="12730" xr:uid="{00000000-0005-0000-0000-00003D2E0000}"/>
    <cellStyle name="Normal 25 17 2" xfId="12731" xr:uid="{00000000-0005-0000-0000-00003E2E0000}"/>
    <cellStyle name="Normal 25 18" xfId="12732" xr:uid="{00000000-0005-0000-0000-00003F2E0000}"/>
    <cellStyle name="Normal 25 18 2" xfId="12733" xr:uid="{00000000-0005-0000-0000-0000402E0000}"/>
    <cellStyle name="Normal 25 19" xfId="12734" xr:uid="{00000000-0005-0000-0000-0000412E0000}"/>
    <cellStyle name="Normal 25 19 2" xfId="12735" xr:uid="{00000000-0005-0000-0000-0000422E0000}"/>
    <cellStyle name="Normal 25 2" xfId="1027" xr:uid="{00000000-0005-0000-0000-0000432E0000}"/>
    <cellStyle name="Normal 25 2 2" xfId="1894" xr:uid="{00000000-0005-0000-0000-0000442E0000}"/>
    <cellStyle name="Normal 25 2 2 2" xfId="12736" xr:uid="{00000000-0005-0000-0000-0000452E0000}"/>
    <cellStyle name="Normal 25 2 2 3" xfId="12737" xr:uid="{00000000-0005-0000-0000-0000462E0000}"/>
    <cellStyle name="Normal 25 2 2 4" xfId="12738" xr:uid="{00000000-0005-0000-0000-0000472E0000}"/>
    <cellStyle name="Normal 25 2 3" xfId="12739" xr:uid="{00000000-0005-0000-0000-0000482E0000}"/>
    <cellStyle name="Normal 25 2 3 2" xfId="12740" xr:uid="{00000000-0005-0000-0000-0000492E0000}"/>
    <cellStyle name="Normal 25 2 3 3" xfId="12741" xr:uid="{00000000-0005-0000-0000-00004A2E0000}"/>
    <cellStyle name="Normal 25 2 3 4" xfId="12742" xr:uid="{00000000-0005-0000-0000-00004B2E0000}"/>
    <cellStyle name="Normal 25 2 4" xfId="12743" xr:uid="{00000000-0005-0000-0000-00004C2E0000}"/>
    <cellStyle name="Normal 25 2 5" xfId="12744" xr:uid="{00000000-0005-0000-0000-00004D2E0000}"/>
    <cellStyle name="Normal 25 2 6" xfId="12745" xr:uid="{00000000-0005-0000-0000-00004E2E0000}"/>
    <cellStyle name="Normal 25 2 7" xfId="12746" xr:uid="{00000000-0005-0000-0000-00004F2E0000}"/>
    <cellStyle name="Normal 25 20" xfId="12747" xr:uid="{00000000-0005-0000-0000-0000502E0000}"/>
    <cellStyle name="Normal 25 20 2" xfId="12748" xr:uid="{00000000-0005-0000-0000-0000512E0000}"/>
    <cellStyle name="Normal 25 21" xfId="12749" xr:uid="{00000000-0005-0000-0000-0000522E0000}"/>
    <cellStyle name="Normal 25 21 2" xfId="12750" xr:uid="{00000000-0005-0000-0000-0000532E0000}"/>
    <cellStyle name="Normal 25 22" xfId="12751" xr:uid="{00000000-0005-0000-0000-0000542E0000}"/>
    <cellStyle name="Normal 25 22 2" xfId="12752" xr:uid="{00000000-0005-0000-0000-0000552E0000}"/>
    <cellStyle name="Normal 25 23" xfId="12753" xr:uid="{00000000-0005-0000-0000-0000562E0000}"/>
    <cellStyle name="Normal 25 24" xfId="12754" xr:uid="{00000000-0005-0000-0000-0000572E0000}"/>
    <cellStyle name="Normal 25 25" xfId="12755" xr:uid="{00000000-0005-0000-0000-0000582E0000}"/>
    <cellStyle name="Normal 25 26" xfId="12756" xr:uid="{00000000-0005-0000-0000-0000592E0000}"/>
    <cellStyle name="Normal 25 27" xfId="12757" xr:uid="{00000000-0005-0000-0000-00005A2E0000}"/>
    <cellStyle name="Normal 25 28" xfId="12758" xr:uid="{00000000-0005-0000-0000-00005B2E0000}"/>
    <cellStyle name="Normal 25 29" xfId="12759" xr:uid="{00000000-0005-0000-0000-00005C2E0000}"/>
    <cellStyle name="Normal 25 3" xfId="1893" xr:uid="{00000000-0005-0000-0000-00005D2E0000}"/>
    <cellStyle name="Normal 25 3 2" xfId="12760" xr:uid="{00000000-0005-0000-0000-00005E2E0000}"/>
    <cellStyle name="Normal 25 3 2 2" xfId="12761" xr:uid="{00000000-0005-0000-0000-00005F2E0000}"/>
    <cellStyle name="Normal 25 3 2 3" xfId="12762" xr:uid="{00000000-0005-0000-0000-0000602E0000}"/>
    <cellStyle name="Normal 25 3 2 4" xfId="12763" xr:uid="{00000000-0005-0000-0000-0000612E0000}"/>
    <cellStyle name="Normal 25 3 3" xfId="12764" xr:uid="{00000000-0005-0000-0000-0000622E0000}"/>
    <cellStyle name="Normal 25 3 4" xfId="12765" xr:uid="{00000000-0005-0000-0000-0000632E0000}"/>
    <cellStyle name="Normal 25 3 5" xfId="12766" xr:uid="{00000000-0005-0000-0000-0000642E0000}"/>
    <cellStyle name="Normal 25 3 6" xfId="12767" xr:uid="{00000000-0005-0000-0000-0000652E0000}"/>
    <cellStyle name="Normal 25 30" xfId="12768" xr:uid="{00000000-0005-0000-0000-0000662E0000}"/>
    <cellStyle name="Normal 25 31" xfId="12769" xr:uid="{00000000-0005-0000-0000-0000672E0000}"/>
    <cellStyle name="Normal 25 32" xfId="12770" xr:uid="{00000000-0005-0000-0000-0000682E0000}"/>
    <cellStyle name="Normal 25 33" xfId="12771" xr:uid="{00000000-0005-0000-0000-0000692E0000}"/>
    <cellStyle name="Normal 25 34" xfId="12772" xr:uid="{00000000-0005-0000-0000-00006A2E0000}"/>
    <cellStyle name="Normal 25 35" xfId="12773" xr:uid="{00000000-0005-0000-0000-00006B2E0000}"/>
    <cellStyle name="Normal 25 36" xfId="12774" xr:uid="{00000000-0005-0000-0000-00006C2E0000}"/>
    <cellStyle name="Normal 25 37" xfId="12775" xr:uid="{00000000-0005-0000-0000-00006D2E0000}"/>
    <cellStyle name="Normal 25 38" xfId="12776" xr:uid="{00000000-0005-0000-0000-00006E2E0000}"/>
    <cellStyle name="Normal 25 39" xfId="12777" xr:uid="{00000000-0005-0000-0000-00006F2E0000}"/>
    <cellStyle name="Normal 25 4" xfId="12778" xr:uid="{00000000-0005-0000-0000-0000702E0000}"/>
    <cellStyle name="Normal 25 4 2" xfId="12779" xr:uid="{00000000-0005-0000-0000-0000712E0000}"/>
    <cellStyle name="Normal 25 4 3" xfId="12780" xr:uid="{00000000-0005-0000-0000-0000722E0000}"/>
    <cellStyle name="Normal 25 4 4" xfId="12781" xr:uid="{00000000-0005-0000-0000-0000732E0000}"/>
    <cellStyle name="Normal 25 40" xfId="12782" xr:uid="{00000000-0005-0000-0000-0000742E0000}"/>
    <cellStyle name="Normal 25 41" xfId="12783" xr:uid="{00000000-0005-0000-0000-0000752E0000}"/>
    <cellStyle name="Normal 25 42" xfId="12784" xr:uid="{00000000-0005-0000-0000-0000762E0000}"/>
    <cellStyle name="Normal 25 43" xfId="12785" xr:uid="{00000000-0005-0000-0000-0000772E0000}"/>
    <cellStyle name="Normal 25 44" xfId="12786" xr:uid="{00000000-0005-0000-0000-0000782E0000}"/>
    <cellStyle name="Normal 25 45" xfId="12787" xr:uid="{00000000-0005-0000-0000-0000792E0000}"/>
    <cellStyle name="Normal 25 46" xfId="12788" xr:uid="{00000000-0005-0000-0000-00007A2E0000}"/>
    <cellStyle name="Normal 25 47" xfId="12789" xr:uid="{00000000-0005-0000-0000-00007B2E0000}"/>
    <cellStyle name="Normal 25 48" xfId="12790" xr:uid="{00000000-0005-0000-0000-00007C2E0000}"/>
    <cellStyle name="Normal 25 49" xfId="12791" xr:uid="{00000000-0005-0000-0000-00007D2E0000}"/>
    <cellStyle name="Normal 25 5" xfId="12792" xr:uid="{00000000-0005-0000-0000-00007E2E0000}"/>
    <cellStyle name="Normal 25 5 2" xfId="12793" xr:uid="{00000000-0005-0000-0000-00007F2E0000}"/>
    <cellStyle name="Normal 25 5 3" xfId="12794" xr:uid="{00000000-0005-0000-0000-0000802E0000}"/>
    <cellStyle name="Normal 25 5 4" xfId="12795" xr:uid="{00000000-0005-0000-0000-0000812E0000}"/>
    <cellStyle name="Normal 25 50" xfId="12796" xr:uid="{00000000-0005-0000-0000-0000822E0000}"/>
    <cellStyle name="Normal 25 51" xfId="12797" xr:uid="{00000000-0005-0000-0000-0000832E0000}"/>
    <cellStyle name="Normal 25 52" xfId="12798" xr:uid="{00000000-0005-0000-0000-0000842E0000}"/>
    <cellStyle name="Normal 25 53" xfId="12799" xr:uid="{00000000-0005-0000-0000-0000852E0000}"/>
    <cellStyle name="Normal 25 54" xfId="12800" xr:uid="{00000000-0005-0000-0000-0000862E0000}"/>
    <cellStyle name="Normal 25 55" xfId="12801" xr:uid="{00000000-0005-0000-0000-0000872E0000}"/>
    <cellStyle name="Normal 25 56" xfId="12802" xr:uid="{00000000-0005-0000-0000-0000882E0000}"/>
    <cellStyle name="Normal 25 57" xfId="12803" xr:uid="{00000000-0005-0000-0000-0000892E0000}"/>
    <cellStyle name="Normal 25 58" xfId="12804" xr:uid="{00000000-0005-0000-0000-00008A2E0000}"/>
    <cellStyle name="Normal 25 59" xfId="12805" xr:uid="{00000000-0005-0000-0000-00008B2E0000}"/>
    <cellStyle name="Normal 25 6" xfId="12806" xr:uid="{00000000-0005-0000-0000-00008C2E0000}"/>
    <cellStyle name="Normal 25 6 2" xfId="12807" xr:uid="{00000000-0005-0000-0000-00008D2E0000}"/>
    <cellStyle name="Normal 25 60" xfId="12808" xr:uid="{00000000-0005-0000-0000-00008E2E0000}"/>
    <cellStyle name="Normal 25 61" xfId="12809" xr:uid="{00000000-0005-0000-0000-00008F2E0000}"/>
    <cellStyle name="Normal 25 62" xfId="12810" xr:uid="{00000000-0005-0000-0000-0000902E0000}"/>
    <cellStyle name="Normal 25 63" xfId="12811" xr:uid="{00000000-0005-0000-0000-0000912E0000}"/>
    <cellStyle name="Normal 25 64" xfId="12812" xr:uid="{00000000-0005-0000-0000-0000922E0000}"/>
    <cellStyle name="Normal 25 65" xfId="12813" xr:uid="{00000000-0005-0000-0000-0000932E0000}"/>
    <cellStyle name="Normal 25 66" xfId="12814" xr:uid="{00000000-0005-0000-0000-0000942E0000}"/>
    <cellStyle name="Normal 25 67" xfId="12815" xr:uid="{00000000-0005-0000-0000-0000952E0000}"/>
    <cellStyle name="Normal 25 68" xfId="12816" xr:uid="{00000000-0005-0000-0000-0000962E0000}"/>
    <cellStyle name="Normal 25 69" xfId="12817" xr:uid="{00000000-0005-0000-0000-0000972E0000}"/>
    <cellStyle name="Normal 25 7" xfId="12818" xr:uid="{00000000-0005-0000-0000-0000982E0000}"/>
    <cellStyle name="Normal 25 7 2" xfId="12819" xr:uid="{00000000-0005-0000-0000-0000992E0000}"/>
    <cellStyle name="Normal 25 70" xfId="12820" xr:uid="{00000000-0005-0000-0000-00009A2E0000}"/>
    <cellStyle name="Normal 25 8" xfId="12821" xr:uid="{00000000-0005-0000-0000-00009B2E0000}"/>
    <cellStyle name="Normal 25 8 2" xfId="12822" xr:uid="{00000000-0005-0000-0000-00009C2E0000}"/>
    <cellStyle name="Normal 25 9" xfId="12823" xr:uid="{00000000-0005-0000-0000-00009D2E0000}"/>
    <cellStyle name="Normal 25 9 2" xfId="12824" xr:uid="{00000000-0005-0000-0000-00009E2E0000}"/>
    <cellStyle name="Normal 26" xfId="12825" xr:uid="{00000000-0005-0000-0000-00009F2E0000}"/>
    <cellStyle name="Normal 26 10" xfId="12826" xr:uid="{00000000-0005-0000-0000-0000A02E0000}"/>
    <cellStyle name="Normal 26 10 2" xfId="12827" xr:uid="{00000000-0005-0000-0000-0000A12E0000}"/>
    <cellStyle name="Normal 26 11" xfId="12828" xr:uid="{00000000-0005-0000-0000-0000A22E0000}"/>
    <cellStyle name="Normal 26 11 2" xfId="12829" xr:uid="{00000000-0005-0000-0000-0000A32E0000}"/>
    <cellStyle name="Normal 26 12" xfId="12830" xr:uid="{00000000-0005-0000-0000-0000A42E0000}"/>
    <cellStyle name="Normal 26 12 2" xfId="12831" xr:uid="{00000000-0005-0000-0000-0000A52E0000}"/>
    <cellStyle name="Normal 26 13" xfId="12832" xr:uid="{00000000-0005-0000-0000-0000A62E0000}"/>
    <cellStyle name="Normal 26 13 2" xfId="12833" xr:uid="{00000000-0005-0000-0000-0000A72E0000}"/>
    <cellStyle name="Normal 26 14" xfId="12834" xr:uid="{00000000-0005-0000-0000-0000A82E0000}"/>
    <cellStyle name="Normal 26 14 2" xfId="12835" xr:uid="{00000000-0005-0000-0000-0000A92E0000}"/>
    <cellStyle name="Normal 26 15" xfId="12836" xr:uid="{00000000-0005-0000-0000-0000AA2E0000}"/>
    <cellStyle name="Normal 26 15 2" xfId="12837" xr:uid="{00000000-0005-0000-0000-0000AB2E0000}"/>
    <cellStyle name="Normal 26 16" xfId="12838" xr:uid="{00000000-0005-0000-0000-0000AC2E0000}"/>
    <cellStyle name="Normal 26 16 2" xfId="12839" xr:uid="{00000000-0005-0000-0000-0000AD2E0000}"/>
    <cellStyle name="Normal 26 17" xfId="12840" xr:uid="{00000000-0005-0000-0000-0000AE2E0000}"/>
    <cellStyle name="Normal 26 17 2" xfId="12841" xr:uid="{00000000-0005-0000-0000-0000AF2E0000}"/>
    <cellStyle name="Normal 26 18" xfId="12842" xr:uid="{00000000-0005-0000-0000-0000B02E0000}"/>
    <cellStyle name="Normal 26 18 2" xfId="12843" xr:uid="{00000000-0005-0000-0000-0000B12E0000}"/>
    <cellStyle name="Normal 26 19" xfId="12844" xr:uid="{00000000-0005-0000-0000-0000B22E0000}"/>
    <cellStyle name="Normal 26 19 2" xfId="12845" xr:uid="{00000000-0005-0000-0000-0000B32E0000}"/>
    <cellStyle name="Normal 26 2" xfId="12846" xr:uid="{00000000-0005-0000-0000-0000B42E0000}"/>
    <cellStyle name="Normal 26 2 2" xfId="12847" xr:uid="{00000000-0005-0000-0000-0000B52E0000}"/>
    <cellStyle name="Normal 26 2 2 2" xfId="12848" xr:uid="{00000000-0005-0000-0000-0000B62E0000}"/>
    <cellStyle name="Normal 26 2 2 3" xfId="12849" xr:uid="{00000000-0005-0000-0000-0000B72E0000}"/>
    <cellStyle name="Normal 26 2 2 4" xfId="12850" xr:uid="{00000000-0005-0000-0000-0000B82E0000}"/>
    <cellStyle name="Normal 26 2 3" xfId="12851" xr:uid="{00000000-0005-0000-0000-0000B92E0000}"/>
    <cellStyle name="Normal 26 2 3 2" xfId="12852" xr:uid="{00000000-0005-0000-0000-0000BA2E0000}"/>
    <cellStyle name="Normal 26 2 3 3" xfId="12853" xr:uid="{00000000-0005-0000-0000-0000BB2E0000}"/>
    <cellStyle name="Normal 26 2 3 4" xfId="12854" xr:uid="{00000000-0005-0000-0000-0000BC2E0000}"/>
    <cellStyle name="Normal 26 2 4" xfId="12855" xr:uid="{00000000-0005-0000-0000-0000BD2E0000}"/>
    <cellStyle name="Normal 26 2 5" xfId="12856" xr:uid="{00000000-0005-0000-0000-0000BE2E0000}"/>
    <cellStyle name="Normal 26 2 6" xfId="12857" xr:uid="{00000000-0005-0000-0000-0000BF2E0000}"/>
    <cellStyle name="Normal 26 2 7" xfId="12858" xr:uid="{00000000-0005-0000-0000-0000C02E0000}"/>
    <cellStyle name="Normal 26 20" xfId="12859" xr:uid="{00000000-0005-0000-0000-0000C12E0000}"/>
    <cellStyle name="Normal 26 20 2" xfId="12860" xr:uid="{00000000-0005-0000-0000-0000C22E0000}"/>
    <cellStyle name="Normal 26 21" xfId="12861" xr:uid="{00000000-0005-0000-0000-0000C32E0000}"/>
    <cellStyle name="Normal 26 21 2" xfId="12862" xr:uid="{00000000-0005-0000-0000-0000C42E0000}"/>
    <cellStyle name="Normal 26 22" xfId="12863" xr:uid="{00000000-0005-0000-0000-0000C52E0000}"/>
    <cellStyle name="Normal 26 22 2" xfId="12864" xr:uid="{00000000-0005-0000-0000-0000C62E0000}"/>
    <cellStyle name="Normal 26 23" xfId="12865" xr:uid="{00000000-0005-0000-0000-0000C72E0000}"/>
    <cellStyle name="Normal 26 24" xfId="12866" xr:uid="{00000000-0005-0000-0000-0000C82E0000}"/>
    <cellStyle name="Normal 26 25" xfId="12867" xr:uid="{00000000-0005-0000-0000-0000C92E0000}"/>
    <cellStyle name="Normal 26 26" xfId="12868" xr:uid="{00000000-0005-0000-0000-0000CA2E0000}"/>
    <cellStyle name="Normal 26 27" xfId="12869" xr:uid="{00000000-0005-0000-0000-0000CB2E0000}"/>
    <cellStyle name="Normal 26 28" xfId="12870" xr:uid="{00000000-0005-0000-0000-0000CC2E0000}"/>
    <cellStyle name="Normal 26 29" xfId="12871" xr:uid="{00000000-0005-0000-0000-0000CD2E0000}"/>
    <cellStyle name="Normal 26 3" xfId="12872" xr:uid="{00000000-0005-0000-0000-0000CE2E0000}"/>
    <cellStyle name="Normal 26 3 2" xfId="12873" xr:uid="{00000000-0005-0000-0000-0000CF2E0000}"/>
    <cellStyle name="Normal 26 3 2 2" xfId="12874" xr:uid="{00000000-0005-0000-0000-0000D02E0000}"/>
    <cellStyle name="Normal 26 3 2 3" xfId="12875" xr:uid="{00000000-0005-0000-0000-0000D12E0000}"/>
    <cellStyle name="Normal 26 3 2 4" xfId="12876" xr:uid="{00000000-0005-0000-0000-0000D22E0000}"/>
    <cellStyle name="Normal 26 3 3" xfId="12877" xr:uid="{00000000-0005-0000-0000-0000D32E0000}"/>
    <cellStyle name="Normal 26 3 4" xfId="12878" xr:uid="{00000000-0005-0000-0000-0000D42E0000}"/>
    <cellStyle name="Normal 26 3 5" xfId="12879" xr:uid="{00000000-0005-0000-0000-0000D52E0000}"/>
    <cellStyle name="Normal 26 3 6" xfId="12880" xr:uid="{00000000-0005-0000-0000-0000D62E0000}"/>
    <cellStyle name="Normal 26 30" xfId="12881" xr:uid="{00000000-0005-0000-0000-0000D72E0000}"/>
    <cellStyle name="Normal 26 31" xfId="12882" xr:uid="{00000000-0005-0000-0000-0000D82E0000}"/>
    <cellStyle name="Normal 26 32" xfId="12883" xr:uid="{00000000-0005-0000-0000-0000D92E0000}"/>
    <cellStyle name="Normal 26 33" xfId="12884" xr:uid="{00000000-0005-0000-0000-0000DA2E0000}"/>
    <cellStyle name="Normal 26 34" xfId="12885" xr:uid="{00000000-0005-0000-0000-0000DB2E0000}"/>
    <cellStyle name="Normal 26 35" xfId="12886" xr:uid="{00000000-0005-0000-0000-0000DC2E0000}"/>
    <cellStyle name="Normal 26 36" xfId="12887" xr:uid="{00000000-0005-0000-0000-0000DD2E0000}"/>
    <cellStyle name="Normal 26 37" xfId="12888" xr:uid="{00000000-0005-0000-0000-0000DE2E0000}"/>
    <cellStyle name="Normal 26 38" xfId="12889" xr:uid="{00000000-0005-0000-0000-0000DF2E0000}"/>
    <cellStyle name="Normal 26 39" xfId="12890" xr:uid="{00000000-0005-0000-0000-0000E02E0000}"/>
    <cellStyle name="Normal 26 4" xfId="12891" xr:uid="{00000000-0005-0000-0000-0000E12E0000}"/>
    <cellStyle name="Normal 26 4 2" xfId="12892" xr:uid="{00000000-0005-0000-0000-0000E22E0000}"/>
    <cellStyle name="Normal 26 4 3" xfId="12893" xr:uid="{00000000-0005-0000-0000-0000E32E0000}"/>
    <cellStyle name="Normal 26 4 4" xfId="12894" xr:uid="{00000000-0005-0000-0000-0000E42E0000}"/>
    <cellStyle name="Normal 26 40" xfId="12895" xr:uid="{00000000-0005-0000-0000-0000E52E0000}"/>
    <cellStyle name="Normal 26 41" xfId="12896" xr:uid="{00000000-0005-0000-0000-0000E62E0000}"/>
    <cellStyle name="Normal 26 42" xfId="12897" xr:uid="{00000000-0005-0000-0000-0000E72E0000}"/>
    <cellStyle name="Normal 26 43" xfId="12898" xr:uid="{00000000-0005-0000-0000-0000E82E0000}"/>
    <cellStyle name="Normal 26 44" xfId="12899" xr:uid="{00000000-0005-0000-0000-0000E92E0000}"/>
    <cellStyle name="Normal 26 45" xfId="12900" xr:uid="{00000000-0005-0000-0000-0000EA2E0000}"/>
    <cellStyle name="Normal 26 46" xfId="12901" xr:uid="{00000000-0005-0000-0000-0000EB2E0000}"/>
    <cellStyle name="Normal 26 47" xfId="12902" xr:uid="{00000000-0005-0000-0000-0000EC2E0000}"/>
    <cellStyle name="Normal 26 48" xfId="12903" xr:uid="{00000000-0005-0000-0000-0000ED2E0000}"/>
    <cellStyle name="Normal 26 49" xfId="12904" xr:uid="{00000000-0005-0000-0000-0000EE2E0000}"/>
    <cellStyle name="Normal 26 5" xfId="12905" xr:uid="{00000000-0005-0000-0000-0000EF2E0000}"/>
    <cellStyle name="Normal 26 5 2" xfId="12906" xr:uid="{00000000-0005-0000-0000-0000F02E0000}"/>
    <cellStyle name="Normal 26 5 3" xfId="12907" xr:uid="{00000000-0005-0000-0000-0000F12E0000}"/>
    <cellStyle name="Normal 26 5 4" xfId="12908" xr:uid="{00000000-0005-0000-0000-0000F22E0000}"/>
    <cellStyle name="Normal 26 50" xfId="12909" xr:uid="{00000000-0005-0000-0000-0000F32E0000}"/>
    <cellStyle name="Normal 26 51" xfId="12910" xr:uid="{00000000-0005-0000-0000-0000F42E0000}"/>
    <cellStyle name="Normal 26 52" xfId="12911" xr:uid="{00000000-0005-0000-0000-0000F52E0000}"/>
    <cellStyle name="Normal 26 53" xfId="12912" xr:uid="{00000000-0005-0000-0000-0000F62E0000}"/>
    <cellStyle name="Normal 26 54" xfId="12913" xr:uid="{00000000-0005-0000-0000-0000F72E0000}"/>
    <cellStyle name="Normal 26 55" xfId="12914" xr:uid="{00000000-0005-0000-0000-0000F82E0000}"/>
    <cellStyle name="Normal 26 56" xfId="12915" xr:uid="{00000000-0005-0000-0000-0000F92E0000}"/>
    <cellStyle name="Normal 26 57" xfId="12916" xr:uid="{00000000-0005-0000-0000-0000FA2E0000}"/>
    <cellStyle name="Normal 26 58" xfId="12917" xr:uid="{00000000-0005-0000-0000-0000FB2E0000}"/>
    <cellStyle name="Normal 26 59" xfId="12918" xr:uid="{00000000-0005-0000-0000-0000FC2E0000}"/>
    <cellStyle name="Normal 26 6" xfId="12919" xr:uid="{00000000-0005-0000-0000-0000FD2E0000}"/>
    <cellStyle name="Normal 26 6 2" xfId="12920" xr:uid="{00000000-0005-0000-0000-0000FE2E0000}"/>
    <cellStyle name="Normal 26 60" xfId="12921" xr:uid="{00000000-0005-0000-0000-0000FF2E0000}"/>
    <cellStyle name="Normal 26 61" xfId="12922" xr:uid="{00000000-0005-0000-0000-0000002F0000}"/>
    <cellStyle name="Normal 26 62" xfId="12923" xr:uid="{00000000-0005-0000-0000-0000012F0000}"/>
    <cellStyle name="Normal 26 63" xfId="12924" xr:uid="{00000000-0005-0000-0000-0000022F0000}"/>
    <cellStyle name="Normal 26 64" xfId="12925" xr:uid="{00000000-0005-0000-0000-0000032F0000}"/>
    <cellStyle name="Normal 26 65" xfId="12926" xr:uid="{00000000-0005-0000-0000-0000042F0000}"/>
    <cellStyle name="Normal 26 66" xfId="12927" xr:uid="{00000000-0005-0000-0000-0000052F0000}"/>
    <cellStyle name="Normal 26 67" xfId="12928" xr:uid="{00000000-0005-0000-0000-0000062F0000}"/>
    <cellStyle name="Normal 26 68" xfId="12929" xr:uid="{00000000-0005-0000-0000-0000072F0000}"/>
    <cellStyle name="Normal 26 69" xfId="12930" xr:uid="{00000000-0005-0000-0000-0000082F0000}"/>
    <cellStyle name="Normal 26 7" xfId="12931" xr:uid="{00000000-0005-0000-0000-0000092F0000}"/>
    <cellStyle name="Normal 26 7 2" xfId="12932" xr:uid="{00000000-0005-0000-0000-00000A2F0000}"/>
    <cellStyle name="Normal 26 70" xfId="12933" xr:uid="{00000000-0005-0000-0000-00000B2F0000}"/>
    <cellStyle name="Normal 26 8" xfId="12934" xr:uid="{00000000-0005-0000-0000-00000C2F0000}"/>
    <cellStyle name="Normal 26 8 2" xfId="12935" xr:uid="{00000000-0005-0000-0000-00000D2F0000}"/>
    <cellStyle name="Normal 26 9" xfId="12936" xr:uid="{00000000-0005-0000-0000-00000E2F0000}"/>
    <cellStyle name="Normal 26 9 2" xfId="12937" xr:uid="{00000000-0005-0000-0000-00000F2F0000}"/>
    <cellStyle name="Normal 27" xfId="12938" xr:uid="{00000000-0005-0000-0000-0000102F0000}"/>
    <cellStyle name="Normal 27 10" xfId="12939" xr:uid="{00000000-0005-0000-0000-0000112F0000}"/>
    <cellStyle name="Normal 27 10 2" xfId="12940" xr:uid="{00000000-0005-0000-0000-0000122F0000}"/>
    <cellStyle name="Normal 27 11" xfId="12941" xr:uid="{00000000-0005-0000-0000-0000132F0000}"/>
    <cellStyle name="Normal 27 11 2" xfId="12942" xr:uid="{00000000-0005-0000-0000-0000142F0000}"/>
    <cellStyle name="Normal 27 12" xfId="12943" xr:uid="{00000000-0005-0000-0000-0000152F0000}"/>
    <cellStyle name="Normal 27 12 2" xfId="12944" xr:uid="{00000000-0005-0000-0000-0000162F0000}"/>
    <cellStyle name="Normal 27 13" xfId="12945" xr:uid="{00000000-0005-0000-0000-0000172F0000}"/>
    <cellStyle name="Normal 27 13 2" xfId="12946" xr:uid="{00000000-0005-0000-0000-0000182F0000}"/>
    <cellStyle name="Normal 27 14" xfId="12947" xr:uid="{00000000-0005-0000-0000-0000192F0000}"/>
    <cellStyle name="Normal 27 14 2" xfId="12948" xr:uid="{00000000-0005-0000-0000-00001A2F0000}"/>
    <cellStyle name="Normal 27 15" xfId="12949" xr:uid="{00000000-0005-0000-0000-00001B2F0000}"/>
    <cellStyle name="Normal 27 15 2" xfId="12950" xr:uid="{00000000-0005-0000-0000-00001C2F0000}"/>
    <cellStyle name="Normal 27 16" xfId="12951" xr:uid="{00000000-0005-0000-0000-00001D2F0000}"/>
    <cellStyle name="Normal 27 16 2" xfId="12952" xr:uid="{00000000-0005-0000-0000-00001E2F0000}"/>
    <cellStyle name="Normal 27 17" xfId="12953" xr:uid="{00000000-0005-0000-0000-00001F2F0000}"/>
    <cellStyle name="Normal 27 17 2" xfId="12954" xr:uid="{00000000-0005-0000-0000-0000202F0000}"/>
    <cellStyle name="Normal 27 18" xfId="12955" xr:uid="{00000000-0005-0000-0000-0000212F0000}"/>
    <cellStyle name="Normal 27 18 2" xfId="12956" xr:uid="{00000000-0005-0000-0000-0000222F0000}"/>
    <cellStyle name="Normal 27 19" xfId="12957" xr:uid="{00000000-0005-0000-0000-0000232F0000}"/>
    <cellStyle name="Normal 27 19 2" xfId="12958" xr:uid="{00000000-0005-0000-0000-0000242F0000}"/>
    <cellStyle name="Normal 27 2" xfId="12959" xr:uid="{00000000-0005-0000-0000-0000252F0000}"/>
    <cellStyle name="Normal 27 2 2" xfId="12960" xr:uid="{00000000-0005-0000-0000-0000262F0000}"/>
    <cellStyle name="Normal 27 2 2 2" xfId="12961" xr:uid="{00000000-0005-0000-0000-0000272F0000}"/>
    <cellStyle name="Normal 27 2 2 3" xfId="12962" xr:uid="{00000000-0005-0000-0000-0000282F0000}"/>
    <cellStyle name="Normal 27 2 2 4" xfId="12963" xr:uid="{00000000-0005-0000-0000-0000292F0000}"/>
    <cellStyle name="Normal 27 2 3" xfId="12964" xr:uid="{00000000-0005-0000-0000-00002A2F0000}"/>
    <cellStyle name="Normal 27 2 3 2" xfId="12965" xr:uid="{00000000-0005-0000-0000-00002B2F0000}"/>
    <cellStyle name="Normal 27 2 3 3" xfId="12966" xr:uid="{00000000-0005-0000-0000-00002C2F0000}"/>
    <cellStyle name="Normal 27 2 3 4" xfId="12967" xr:uid="{00000000-0005-0000-0000-00002D2F0000}"/>
    <cellStyle name="Normal 27 2 4" xfId="12968" xr:uid="{00000000-0005-0000-0000-00002E2F0000}"/>
    <cellStyle name="Normal 27 2 5" xfId="12969" xr:uid="{00000000-0005-0000-0000-00002F2F0000}"/>
    <cellStyle name="Normal 27 2 6" xfId="12970" xr:uid="{00000000-0005-0000-0000-0000302F0000}"/>
    <cellStyle name="Normal 27 2 7" xfId="12971" xr:uid="{00000000-0005-0000-0000-0000312F0000}"/>
    <cellStyle name="Normal 27 20" xfId="12972" xr:uid="{00000000-0005-0000-0000-0000322F0000}"/>
    <cellStyle name="Normal 27 20 2" xfId="12973" xr:uid="{00000000-0005-0000-0000-0000332F0000}"/>
    <cellStyle name="Normal 27 21" xfId="12974" xr:uid="{00000000-0005-0000-0000-0000342F0000}"/>
    <cellStyle name="Normal 27 21 2" xfId="12975" xr:uid="{00000000-0005-0000-0000-0000352F0000}"/>
    <cellStyle name="Normal 27 22" xfId="12976" xr:uid="{00000000-0005-0000-0000-0000362F0000}"/>
    <cellStyle name="Normal 27 22 2" xfId="12977" xr:uid="{00000000-0005-0000-0000-0000372F0000}"/>
    <cellStyle name="Normal 27 23" xfId="12978" xr:uid="{00000000-0005-0000-0000-0000382F0000}"/>
    <cellStyle name="Normal 27 24" xfId="12979" xr:uid="{00000000-0005-0000-0000-0000392F0000}"/>
    <cellStyle name="Normal 27 25" xfId="12980" xr:uid="{00000000-0005-0000-0000-00003A2F0000}"/>
    <cellStyle name="Normal 27 26" xfId="12981" xr:uid="{00000000-0005-0000-0000-00003B2F0000}"/>
    <cellStyle name="Normal 27 27" xfId="12982" xr:uid="{00000000-0005-0000-0000-00003C2F0000}"/>
    <cellStyle name="Normal 27 28" xfId="12983" xr:uid="{00000000-0005-0000-0000-00003D2F0000}"/>
    <cellStyle name="Normal 27 29" xfId="12984" xr:uid="{00000000-0005-0000-0000-00003E2F0000}"/>
    <cellStyle name="Normal 27 3" xfId="12985" xr:uid="{00000000-0005-0000-0000-00003F2F0000}"/>
    <cellStyle name="Normal 27 3 2" xfId="12986" xr:uid="{00000000-0005-0000-0000-0000402F0000}"/>
    <cellStyle name="Normal 27 3 2 2" xfId="12987" xr:uid="{00000000-0005-0000-0000-0000412F0000}"/>
    <cellStyle name="Normal 27 3 2 3" xfId="12988" xr:uid="{00000000-0005-0000-0000-0000422F0000}"/>
    <cellStyle name="Normal 27 3 2 4" xfId="12989" xr:uid="{00000000-0005-0000-0000-0000432F0000}"/>
    <cellStyle name="Normal 27 3 3" xfId="12990" xr:uid="{00000000-0005-0000-0000-0000442F0000}"/>
    <cellStyle name="Normal 27 3 4" xfId="12991" xr:uid="{00000000-0005-0000-0000-0000452F0000}"/>
    <cellStyle name="Normal 27 3 5" xfId="12992" xr:uid="{00000000-0005-0000-0000-0000462F0000}"/>
    <cellStyle name="Normal 27 3 6" xfId="12993" xr:uid="{00000000-0005-0000-0000-0000472F0000}"/>
    <cellStyle name="Normal 27 30" xfId="12994" xr:uid="{00000000-0005-0000-0000-0000482F0000}"/>
    <cellStyle name="Normal 27 31" xfId="12995" xr:uid="{00000000-0005-0000-0000-0000492F0000}"/>
    <cellStyle name="Normal 27 32" xfId="12996" xr:uid="{00000000-0005-0000-0000-00004A2F0000}"/>
    <cellStyle name="Normal 27 33" xfId="12997" xr:uid="{00000000-0005-0000-0000-00004B2F0000}"/>
    <cellStyle name="Normal 27 34" xfId="12998" xr:uid="{00000000-0005-0000-0000-00004C2F0000}"/>
    <cellStyle name="Normal 27 35" xfId="12999" xr:uid="{00000000-0005-0000-0000-00004D2F0000}"/>
    <cellStyle name="Normal 27 36" xfId="13000" xr:uid="{00000000-0005-0000-0000-00004E2F0000}"/>
    <cellStyle name="Normal 27 37" xfId="13001" xr:uid="{00000000-0005-0000-0000-00004F2F0000}"/>
    <cellStyle name="Normal 27 38" xfId="13002" xr:uid="{00000000-0005-0000-0000-0000502F0000}"/>
    <cellStyle name="Normal 27 39" xfId="13003" xr:uid="{00000000-0005-0000-0000-0000512F0000}"/>
    <cellStyle name="Normal 27 4" xfId="13004" xr:uid="{00000000-0005-0000-0000-0000522F0000}"/>
    <cellStyle name="Normal 27 4 2" xfId="13005" xr:uid="{00000000-0005-0000-0000-0000532F0000}"/>
    <cellStyle name="Normal 27 4 3" xfId="13006" xr:uid="{00000000-0005-0000-0000-0000542F0000}"/>
    <cellStyle name="Normal 27 4 4" xfId="13007" xr:uid="{00000000-0005-0000-0000-0000552F0000}"/>
    <cellStyle name="Normal 27 40" xfId="13008" xr:uid="{00000000-0005-0000-0000-0000562F0000}"/>
    <cellStyle name="Normal 27 41" xfId="13009" xr:uid="{00000000-0005-0000-0000-0000572F0000}"/>
    <cellStyle name="Normal 27 42" xfId="13010" xr:uid="{00000000-0005-0000-0000-0000582F0000}"/>
    <cellStyle name="Normal 27 43" xfId="13011" xr:uid="{00000000-0005-0000-0000-0000592F0000}"/>
    <cellStyle name="Normal 27 44" xfId="13012" xr:uid="{00000000-0005-0000-0000-00005A2F0000}"/>
    <cellStyle name="Normal 27 45" xfId="13013" xr:uid="{00000000-0005-0000-0000-00005B2F0000}"/>
    <cellStyle name="Normal 27 46" xfId="13014" xr:uid="{00000000-0005-0000-0000-00005C2F0000}"/>
    <cellStyle name="Normal 27 47" xfId="13015" xr:uid="{00000000-0005-0000-0000-00005D2F0000}"/>
    <cellStyle name="Normal 27 48" xfId="13016" xr:uid="{00000000-0005-0000-0000-00005E2F0000}"/>
    <cellStyle name="Normal 27 49" xfId="13017" xr:uid="{00000000-0005-0000-0000-00005F2F0000}"/>
    <cellStyle name="Normal 27 5" xfId="13018" xr:uid="{00000000-0005-0000-0000-0000602F0000}"/>
    <cellStyle name="Normal 27 5 2" xfId="13019" xr:uid="{00000000-0005-0000-0000-0000612F0000}"/>
    <cellStyle name="Normal 27 5 3" xfId="13020" xr:uid="{00000000-0005-0000-0000-0000622F0000}"/>
    <cellStyle name="Normal 27 5 4" xfId="13021" xr:uid="{00000000-0005-0000-0000-0000632F0000}"/>
    <cellStyle name="Normal 27 50" xfId="13022" xr:uid="{00000000-0005-0000-0000-0000642F0000}"/>
    <cellStyle name="Normal 27 51" xfId="13023" xr:uid="{00000000-0005-0000-0000-0000652F0000}"/>
    <cellStyle name="Normal 27 52" xfId="13024" xr:uid="{00000000-0005-0000-0000-0000662F0000}"/>
    <cellStyle name="Normal 27 53" xfId="13025" xr:uid="{00000000-0005-0000-0000-0000672F0000}"/>
    <cellStyle name="Normal 27 54" xfId="13026" xr:uid="{00000000-0005-0000-0000-0000682F0000}"/>
    <cellStyle name="Normal 27 55" xfId="13027" xr:uid="{00000000-0005-0000-0000-0000692F0000}"/>
    <cellStyle name="Normal 27 56" xfId="13028" xr:uid="{00000000-0005-0000-0000-00006A2F0000}"/>
    <cellStyle name="Normal 27 57" xfId="13029" xr:uid="{00000000-0005-0000-0000-00006B2F0000}"/>
    <cellStyle name="Normal 27 58" xfId="13030" xr:uid="{00000000-0005-0000-0000-00006C2F0000}"/>
    <cellStyle name="Normal 27 59" xfId="13031" xr:uid="{00000000-0005-0000-0000-00006D2F0000}"/>
    <cellStyle name="Normal 27 6" xfId="13032" xr:uid="{00000000-0005-0000-0000-00006E2F0000}"/>
    <cellStyle name="Normal 27 6 2" xfId="13033" xr:uid="{00000000-0005-0000-0000-00006F2F0000}"/>
    <cellStyle name="Normal 27 60" xfId="13034" xr:uid="{00000000-0005-0000-0000-0000702F0000}"/>
    <cellStyle name="Normal 27 61" xfId="13035" xr:uid="{00000000-0005-0000-0000-0000712F0000}"/>
    <cellStyle name="Normal 27 62" xfId="13036" xr:uid="{00000000-0005-0000-0000-0000722F0000}"/>
    <cellStyle name="Normal 27 63" xfId="13037" xr:uid="{00000000-0005-0000-0000-0000732F0000}"/>
    <cellStyle name="Normal 27 64" xfId="13038" xr:uid="{00000000-0005-0000-0000-0000742F0000}"/>
    <cellStyle name="Normal 27 65" xfId="13039" xr:uid="{00000000-0005-0000-0000-0000752F0000}"/>
    <cellStyle name="Normal 27 66" xfId="13040" xr:uid="{00000000-0005-0000-0000-0000762F0000}"/>
    <cellStyle name="Normal 27 67" xfId="13041" xr:uid="{00000000-0005-0000-0000-0000772F0000}"/>
    <cellStyle name="Normal 27 68" xfId="13042" xr:uid="{00000000-0005-0000-0000-0000782F0000}"/>
    <cellStyle name="Normal 27 69" xfId="13043" xr:uid="{00000000-0005-0000-0000-0000792F0000}"/>
    <cellStyle name="Normal 27 7" xfId="13044" xr:uid="{00000000-0005-0000-0000-00007A2F0000}"/>
    <cellStyle name="Normal 27 7 2" xfId="13045" xr:uid="{00000000-0005-0000-0000-00007B2F0000}"/>
    <cellStyle name="Normal 27 70" xfId="13046" xr:uid="{00000000-0005-0000-0000-00007C2F0000}"/>
    <cellStyle name="Normal 27 8" xfId="13047" xr:uid="{00000000-0005-0000-0000-00007D2F0000}"/>
    <cellStyle name="Normal 27 8 2" xfId="13048" xr:uid="{00000000-0005-0000-0000-00007E2F0000}"/>
    <cellStyle name="Normal 27 9" xfId="13049" xr:uid="{00000000-0005-0000-0000-00007F2F0000}"/>
    <cellStyle name="Normal 27 9 2" xfId="13050" xr:uid="{00000000-0005-0000-0000-0000802F0000}"/>
    <cellStyle name="Normal 28" xfId="13051" xr:uid="{00000000-0005-0000-0000-0000812F0000}"/>
    <cellStyle name="Normal 28 10" xfId="13052" xr:uid="{00000000-0005-0000-0000-0000822F0000}"/>
    <cellStyle name="Normal 28 10 2" xfId="13053" xr:uid="{00000000-0005-0000-0000-0000832F0000}"/>
    <cellStyle name="Normal 28 11" xfId="13054" xr:uid="{00000000-0005-0000-0000-0000842F0000}"/>
    <cellStyle name="Normal 28 11 2" xfId="13055" xr:uid="{00000000-0005-0000-0000-0000852F0000}"/>
    <cellStyle name="Normal 28 12" xfId="13056" xr:uid="{00000000-0005-0000-0000-0000862F0000}"/>
    <cellStyle name="Normal 28 12 2" xfId="13057" xr:uid="{00000000-0005-0000-0000-0000872F0000}"/>
    <cellStyle name="Normal 28 13" xfId="13058" xr:uid="{00000000-0005-0000-0000-0000882F0000}"/>
    <cellStyle name="Normal 28 13 2" xfId="13059" xr:uid="{00000000-0005-0000-0000-0000892F0000}"/>
    <cellStyle name="Normal 28 14" xfId="13060" xr:uid="{00000000-0005-0000-0000-00008A2F0000}"/>
    <cellStyle name="Normal 28 14 2" xfId="13061" xr:uid="{00000000-0005-0000-0000-00008B2F0000}"/>
    <cellStyle name="Normal 28 15" xfId="13062" xr:uid="{00000000-0005-0000-0000-00008C2F0000}"/>
    <cellStyle name="Normal 28 15 2" xfId="13063" xr:uid="{00000000-0005-0000-0000-00008D2F0000}"/>
    <cellStyle name="Normal 28 16" xfId="13064" xr:uid="{00000000-0005-0000-0000-00008E2F0000}"/>
    <cellStyle name="Normal 28 16 2" xfId="13065" xr:uid="{00000000-0005-0000-0000-00008F2F0000}"/>
    <cellStyle name="Normal 28 17" xfId="13066" xr:uid="{00000000-0005-0000-0000-0000902F0000}"/>
    <cellStyle name="Normal 28 17 2" xfId="13067" xr:uid="{00000000-0005-0000-0000-0000912F0000}"/>
    <cellStyle name="Normal 28 18" xfId="13068" xr:uid="{00000000-0005-0000-0000-0000922F0000}"/>
    <cellStyle name="Normal 28 18 2" xfId="13069" xr:uid="{00000000-0005-0000-0000-0000932F0000}"/>
    <cellStyle name="Normal 28 19" xfId="13070" xr:uid="{00000000-0005-0000-0000-0000942F0000}"/>
    <cellStyle name="Normal 28 19 2" xfId="13071" xr:uid="{00000000-0005-0000-0000-0000952F0000}"/>
    <cellStyle name="Normal 28 2" xfId="13072" xr:uid="{00000000-0005-0000-0000-0000962F0000}"/>
    <cellStyle name="Normal 28 2 2" xfId="13073" xr:uid="{00000000-0005-0000-0000-0000972F0000}"/>
    <cellStyle name="Normal 28 2 2 2" xfId="13074" xr:uid="{00000000-0005-0000-0000-0000982F0000}"/>
    <cellStyle name="Normal 28 2 2 3" xfId="13075" xr:uid="{00000000-0005-0000-0000-0000992F0000}"/>
    <cellStyle name="Normal 28 2 2 4" xfId="13076" xr:uid="{00000000-0005-0000-0000-00009A2F0000}"/>
    <cellStyle name="Normal 28 2 3" xfId="13077" xr:uid="{00000000-0005-0000-0000-00009B2F0000}"/>
    <cellStyle name="Normal 28 2 3 2" xfId="13078" xr:uid="{00000000-0005-0000-0000-00009C2F0000}"/>
    <cellStyle name="Normal 28 2 3 3" xfId="13079" xr:uid="{00000000-0005-0000-0000-00009D2F0000}"/>
    <cellStyle name="Normal 28 2 3 4" xfId="13080" xr:uid="{00000000-0005-0000-0000-00009E2F0000}"/>
    <cellStyle name="Normal 28 2 4" xfId="13081" xr:uid="{00000000-0005-0000-0000-00009F2F0000}"/>
    <cellStyle name="Normal 28 2 5" xfId="13082" xr:uid="{00000000-0005-0000-0000-0000A02F0000}"/>
    <cellStyle name="Normal 28 2 6" xfId="13083" xr:uid="{00000000-0005-0000-0000-0000A12F0000}"/>
    <cellStyle name="Normal 28 2 7" xfId="13084" xr:uid="{00000000-0005-0000-0000-0000A22F0000}"/>
    <cellStyle name="Normal 28 20" xfId="13085" xr:uid="{00000000-0005-0000-0000-0000A32F0000}"/>
    <cellStyle name="Normal 28 20 2" xfId="13086" xr:uid="{00000000-0005-0000-0000-0000A42F0000}"/>
    <cellStyle name="Normal 28 21" xfId="13087" xr:uid="{00000000-0005-0000-0000-0000A52F0000}"/>
    <cellStyle name="Normal 28 21 2" xfId="13088" xr:uid="{00000000-0005-0000-0000-0000A62F0000}"/>
    <cellStyle name="Normal 28 22" xfId="13089" xr:uid="{00000000-0005-0000-0000-0000A72F0000}"/>
    <cellStyle name="Normal 28 22 2" xfId="13090" xr:uid="{00000000-0005-0000-0000-0000A82F0000}"/>
    <cellStyle name="Normal 28 23" xfId="13091" xr:uid="{00000000-0005-0000-0000-0000A92F0000}"/>
    <cellStyle name="Normal 28 24" xfId="13092" xr:uid="{00000000-0005-0000-0000-0000AA2F0000}"/>
    <cellStyle name="Normal 28 25" xfId="13093" xr:uid="{00000000-0005-0000-0000-0000AB2F0000}"/>
    <cellStyle name="Normal 28 26" xfId="13094" xr:uid="{00000000-0005-0000-0000-0000AC2F0000}"/>
    <cellStyle name="Normal 28 27" xfId="13095" xr:uid="{00000000-0005-0000-0000-0000AD2F0000}"/>
    <cellStyle name="Normal 28 28" xfId="13096" xr:uid="{00000000-0005-0000-0000-0000AE2F0000}"/>
    <cellStyle name="Normal 28 29" xfId="13097" xr:uid="{00000000-0005-0000-0000-0000AF2F0000}"/>
    <cellStyle name="Normal 28 3" xfId="13098" xr:uid="{00000000-0005-0000-0000-0000B02F0000}"/>
    <cellStyle name="Normal 28 3 2" xfId="13099" xr:uid="{00000000-0005-0000-0000-0000B12F0000}"/>
    <cellStyle name="Normal 28 3 2 2" xfId="13100" xr:uid="{00000000-0005-0000-0000-0000B22F0000}"/>
    <cellStyle name="Normal 28 3 2 3" xfId="13101" xr:uid="{00000000-0005-0000-0000-0000B32F0000}"/>
    <cellStyle name="Normal 28 3 2 4" xfId="13102" xr:uid="{00000000-0005-0000-0000-0000B42F0000}"/>
    <cellStyle name="Normal 28 3 3" xfId="13103" xr:uid="{00000000-0005-0000-0000-0000B52F0000}"/>
    <cellStyle name="Normal 28 3 4" xfId="13104" xr:uid="{00000000-0005-0000-0000-0000B62F0000}"/>
    <cellStyle name="Normal 28 3 5" xfId="13105" xr:uid="{00000000-0005-0000-0000-0000B72F0000}"/>
    <cellStyle name="Normal 28 3 6" xfId="13106" xr:uid="{00000000-0005-0000-0000-0000B82F0000}"/>
    <cellStyle name="Normal 28 30" xfId="13107" xr:uid="{00000000-0005-0000-0000-0000B92F0000}"/>
    <cellStyle name="Normal 28 31" xfId="13108" xr:uid="{00000000-0005-0000-0000-0000BA2F0000}"/>
    <cellStyle name="Normal 28 32" xfId="13109" xr:uid="{00000000-0005-0000-0000-0000BB2F0000}"/>
    <cellStyle name="Normal 28 33" xfId="13110" xr:uid="{00000000-0005-0000-0000-0000BC2F0000}"/>
    <cellStyle name="Normal 28 34" xfId="13111" xr:uid="{00000000-0005-0000-0000-0000BD2F0000}"/>
    <cellStyle name="Normal 28 35" xfId="13112" xr:uid="{00000000-0005-0000-0000-0000BE2F0000}"/>
    <cellStyle name="Normal 28 36" xfId="13113" xr:uid="{00000000-0005-0000-0000-0000BF2F0000}"/>
    <cellStyle name="Normal 28 37" xfId="13114" xr:uid="{00000000-0005-0000-0000-0000C02F0000}"/>
    <cellStyle name="Normal 28 38" xfId="13115" xr:uid="{00000000-0005-0000-0000-0000C12F0000}"/>
    <cellStyle name="Normal 28 39" xfId="13116" xr:uid="{00000000-0005-0000-0000-0000C22F0000}"/>
    <cellStyle name="Normal 28 4" xfId="13117" xr:uid="{00000000-0005-0000-0000-0000C32F0000}"/>
    <cellStyle name="Normal 28 4 2" xfId="13118" xr:uid="{00000000-0005-0000-0000-0000C42F0000}"/>
    <cellStyle name="Normal 28 4 3" xfId="13119" xr:uid="{00000000-0005-0000-0000-0000C52F0000}"/>
    <cellStyle name="Normal 28 4 4" xfId="13120" xr:uid="{00000000-0005-0000-0000-0000C62F0000}"/>
    <cellStyle name="Normal 28 40" xfId="13121" xr:uid="{00000000-0005-0000-0000-0000C72F0000}"/>
    <cellStyle name="Normal 28 41" xfId="13122" xr:uid="{00000000-0005-0000-0000-0000C82F0000}"/>
    <cellStyle name="Normal 28 42" xfId="13123" xr:uid="{00000000-0005-0000-0000-0000C92F0000}"/>
    <cellStyle name="Normal 28 43" xfId="13124" xr:uid="{00000000-0005-0000-0000-0000CA2F0000}"/>
    <cellStyle name="Normal 28 44" xfId="13125" xr:uid="{00000000-0005-0000-0000-0000CB2F0000}"/>
    <cellStyle name="Normal 28 45" xfId="13126" xr:uid="{00000000-0005-0000-0000-0000CC2F0000}"/>
    <cellStyle name="Normal 28 46" xfId="13127" xr:uid="{00000000-0005-0000-0000-0000CD2F0000}"/>
    <cellStyle name="Normal 28 47" xfId="13128" xr:uid="{00000000-0005-0000-0000-0000CE2F0000}"/>
    <cellStyle name="Normal 28 48" xfId="13129" xr:uid="{00000000-0005-0000-0000-0000CF2F0000}"/>
    <cellStyle name="Normal 28 49" xfId="13130" xr:uid="{00000000-0005-0000-0000-0000D02F0000}"/>
    <cellStyle name="Normal 28 5" xfId="13131" xr:uid="{00000000-0005-0000-0000-0000D12F0000}"/>
    <cellStyle name="Normal 28 5 2" xfId="13132" xr:uid="{00000000-0005-0000-0000-0000D22F0000}"/>
    <cellStyle name="Normal 28 5 3" xfId="13133" xr:uid="{00000000-0005-0000-0000-0000D32F0000}"/>
    <cellStyle name="Normal 28 5 4" xfId="13134" xr:uid="{00000000-0005-0000-0000-0000D42F0000}"/>
    <cellStyle name="Normal 28 50" xfId="13135" xr:uid="{00000000-0005-0000-0000-0000D52F0000}"/>
    <cellStyle name="Normal 28 51" xfId="13136" xr:uid="{00000000-0005-0000-0000-0000D62F0000}"/>
    <cellStyle name="Normal 28 52" xfId="13137" xr:uid="{00000000-0005-0000-0000-0000D72F0000}"/>
    <cellStyle name="Normal 28 53" xfId="13138" xr:uid="{00000000-0005-0000-0000-0000D82F0000}"/>
    <cellStyle name="Normal 28 54" xfId="13139" xr:uid="{00000000-0005-0000-0000-0000D92F0000}"/>
    <cellStyle name="Normal 28 55" xfId="13140" xr:uid="{00000000-0005-0000-0000-0000DA2F0000}"/>
    <cellStyle name="Normal 28 56" xfId="13141" xr:uid="{00000000-0005-0000-0000-0000DB2F0000}"/>
    <cellStyle name="Normal 28 57" xfId="13142" xr:uid="{00000000-0005-0000-0000-0000DC2F0000}"/>
    <cellStyle name="Normal 28 58" xfId="13143" xr:uid="{00000000-0005-0000-0000-0000DD2F0000}"/>
    <cellStyle name="Normal 28 59" xfId="13144" xr:uid="{00000000-0005-0000-0000-0000DE2F0000}"/>
    <cellStyle name="Normal 28 6" xfId="13145" xr:uid="{00000000-0005-0000-0000-0000DF2F0000}"/>
    <cellStyle name="Normal 28 6 2" xfId="13146" xr:uid="{00000000-0005-0000-0000-0000E02F0000}"/>
    <cellStyle name="Normal 28 60" xfId="13147" xr:uid="{00000000-0005-0000-0000-0000E12F0000}"/>
    <cellStyle name="Normal 28 61" xfId="13148" xr:uid="{00000000-0005-0000-0000-0000E22F0000}"/>
    <cellStyle name="Normal 28 62" xfId="13149" xr:uid="{00000000-0005-0000-0000-0000E32F0000}"/>
    <cellStyle name="Normal 28 63" xfId="13150" xr:uid="{00000000-0005-0000-0000-0000E42F0000}"/>
    <cellStyle name="Normal 28 64" xfId="13151" xr:uid="{00000000-0005-0000-0000-0000E52F0000}"/>
    <cellStyle name="Normal 28 65" xfId="13152" xr:uid="{00000000-0005-0000-0000-0000E62F0000}"/>
    <cellStyle name="Normal 28 66" xfId="13153" xr:uid="{00000000-0005-0000-0000-0000E72F0000}"/>
    <cellStyle name="Normal 28 67" xfId="13154" xr:uid="{00000000-0005-0000-0000-0000E82F0000}"/>
    <cellStyle name="Normal 28 68" xfId="13155" xr:uid="{00000000-0005-0000-0000-0000E92F0000}"/>
    <cellStyle name="Normal 28 69" xfId="13156" xr:uid="{00000000-0005-0000-0000-0000EA2F0000}"/>
    <cellStyle name="Normal 28 7" xfId="13157" xr:uid="{00000000-0005-0000-0000-0000EB2F0000}"/>
    <cellStyle name="Normal 28 7 2" xfId="13158" xr:uid="{00000000-0005-0000-0000-0000EC2F0000}"/>
    <cellStyle name="Normal 28 70" xfId="13159" xr:uid="{00000000-0005-0000-0000-0000ED2F0000}"/>
    <cellStyle name="Normal 28 8" xfId="13160" xr:uid="{00000000-0005-0000-0000-0000EE2F0000}"/>
    <cellStyle name="Normal 28 8 2" xfId="13161" xr:uid="{00000000-0005-0000-0000-0000EF2F0000}"/>
    <cellStyle name="Normal 28 9" xfId="13162" xr:uid="{00000000-0005-0000-0000-0000F02F0000}"/>
    <cellStyle name="Normal 28 9 2" xfId="13163" xr:uid="{00000000-0005-0000-0000-0000F12F0000}"/>
    <cellStyle name="Normal 29" xfId="13164" xr:uid="{00000000-0005-0000-0000-0000F22F0000}"/>
    <cellStyle name="Normal 29 10" xfId="13165" xr:uid="{00000000-0005-0000-0000-0000F32F0000}"/>
    <cellStyle name="Normal 29 10 2" xfId="13166" xr:uid="{00000000-0005-0000-0000-0000F42F0000}"/>
    <cellStyle name="Normal 29 11" xfId="13167" xr:uid="{00000000-0005-0000-0000-0000F52F0000}"/>
    <cellStyle name="Normal 29 11 2" xfId="13168" xr:uid="{00000000-0005-0000-0000-0000F62F0000}"/>
    <cellStyle name="Normal 29 12" xfId="13169" xr:uid="{00000000-0005-0000-0000-0000F72F0000}"/>
    <cellStyle name="Normal 29 12 2" xfId="13170" xr:uid="{00000000-0005-0000-0000-0000F82F0000}"/>
    <cellStyle name="Normal 29 13" xfId="13171" xr:uid="{00000000-0005-0000-0000-0000F92F0000}"/>
    <cellStyle name="Normal 29 13 2" xfId="13172" xr:uid="{00000000-0005-0000-0000-0000FA2F0000}"/>
    <cellStyle name="Normal 29 14" xfId="13173" xr:uid="{00000000-0005-0000-0000-0000FB2F0000}"/>
    <cellStyle name="Normal 29 14 2" xfId="13174" xr:uid="{00000000-0005-0000-0000-0000FC2F0000}"/>
    <cellStyle name="Normal 29 15" xfId="13175" xr:uid="{00000000-0005-0000-0000-0000FD2F0000}"/>
    <cellStyle name="Normal 29 15 2" xfId="13176" xr:uid="{00000000-0005-0000-0000-0000FE2F0000}"/>
    <cellStyle name="Normal 29 16" xfId="13177" xr:uid="{00000000-0005-0000-0000-0000FF2F0000}"/>
    <cellStyle name="Normal 29 16 2" xfId="13178" xr:uid="{00000000-0005-0000-0000-000000300000}"/>
    <cellStyle name="Normal 29 17" xfId="13179" xr:uid="{00000000-0005-0000-0000-000001300000}"/>
    <cellStyle name="Normal 29 17 2" xfId="13180" xr:uid="{00000000-0005-0000-0000-000002300000}"/>
    <cellStyle name="Normal 29 18" xfId="13181" xr:uid="{00000000-0005-0000-0000-000003300000}"/>
    <cellStyle name="Normal 29 18 2" xfId="13182" xr:uid="{00000000-0005-0000-0000-000004300000}"/>
    <cellStyle name="Normal 29 19" xfId="13183" xr:uid="{00000000-0005-0000-0000-000005300000}"/>
    <cellStyle name="Normal 29 19 2" xfId="13184" xr:uid="{00000000-0005-0000-0000-000006300000}"/>
    <cellStyle name="Normal 29 2" xfId="13185" xr:uid="{00000000-0005-0000-0000-000007300000}"/>
    <cellStyle name="Normal 29 2 2" xfId="13186" xr:uid="{00000000-0005-0000-0000-000008300000}"/>
    <cellStyle name="Normal 29 2 2 2" xfId="13187" xr:uid="{00000000-0005-0000-0000-000009300000}"/>
    <cellStyle name="Normal 29 2 2 3" xfId="13188" xr:uid="{00000000-0005-0000-0000-00000A300000}"/>
    <cellStyle name="Normal 29 2 2 4" xfId="13189" xr:uid="{00000000-0005-0000-0000-00000B300000}"/>
    <cellStyle name="Normal 29 2 3" xfId="13190" xr:uid="{00000000-0005-0000-0000-00000C300000}"/>
    <cellStyle name="Normal 29 2 3 2" xfId="13191" xr:uid="{00000000-0005-0000-0000-00000D300000}"/>
    <cellStyle name="Normal 29 2 3 3" xfId="13192" xr:uid="{00000000-0005-0000-0000-00000E300000}"/>
    <cellStyle name="Normal 29 2 3 4" xfId="13193" xr:uid="{00000000-0005-0000-0000-00000F300000}"/>
    <cellStyle name="Normal 29 2 4" xfId="13194" xr:uid="{00000000-0005-0000-0000-000010300000}"/>
    <cellStyle name="Normal 29 2 5" xfId="13195" xr:uid="{00000000-0005-0000-0000-000011300000}"/>
    <cellStyle name="Normal 29 2 6" xfId="13196" xr:uid="{00000000-0005-0000-0000-000012300000}"/>
    <cellStyle name="Normal 29 2 7" xfId="13197" xr:uid="{00000000-0005-0000-0000-000013300000}"/>
    <cellStyle name="Normal 29 20" xfId="13198" xr:uid="{00000000-0005-0000-0000-000014300000}"/>
    <cellStyle name="Normal 29 20 2" xfId="13199" xr:uid="{00000000-0005-0000-0000-000015300000}"/>
    <cellStyle name="Normal 29 21" xfId="13200" xr:uid="{00000000-0005-0000-0000-000016300000}"/>
    <cellStyle name="Normal 29 21 2" xfId="13201" xr:uid="{00000000-0005-0000-0000-000017300000}"/>
    <cellStyle name="Normal 29 22" xfId="13202" xr:uid="{00000000-0005-0000-0000-000018300000}"/>
    <cellStyle name="Normal 29 22 2" xfId="13203" xr:uid="{00000000-0005-0000-0000-000019300000}"/>
    <cellStyle name="Normal 29 23" xfId="13204" xr:uid="{00000000-0005-0000-0000-00001A300000}"/>
    <cellStyle name="Normal 29 24" xfId="13205" xr:uid="{00000000-0005-0000-0000-00001B300000}"/>
    <cellStyle name="Normal 29 25" xfId="13206" xr:uid="{00000000-0005-0000-0000-00001C300000}"/>
    <cellStyle name="Normal 29 26" xfId="13207" xr:uid="{00000000-0005-0000-0000-00001D300000}"/>
    <cellStyle name="Normal 29 27" xfId="13208" xr:uid="{00000000-0005-0000-0000-00001E300000}"/>
    <cellStyle name="Normal 29 28" xfId="13209" xr:uid="{00000000-0005-0000-0000-00001F300000}"/>
    <cellStyle name="Normal 29 29" xfId="13210" xr:uid="{00000000-0005-0000-0000-000020300000}"/>
    <cellStyle name="Normal 29 3" xfId="13211" xr:uid="{00000000-0005-0000-0000-000021300000}"/>
    <cellStyle name="Normal 29 3 2" xfId="13212" xr:uid="{00000000-0005-0000-0000-000022300000}"/>
    <cellStyle name="Normal 29 3 2 2" xfId="13213" xr:uid="{00000000-0005-0000-0000-000023300000}"/>
    <cellStyle name="Normal 29 3 2 3" xfId="13214" xr:uid="{00000000-0005-0000-0000-000024300000}"/>
    <cellStyle name="Normal 29 3 2 4" xfId="13215" xr:uid="{00000000-0005-0000-0000-000025300000}"/>
    <cellStyle name="Normal 29 3 3" xfId="13216" xr:uid="{00000000-0005-0000-0000-000026300000}"/>
    <cellStyle name="Normal 29 3 4" xfId="13217" xr:uid="{00000000-0005-0000-0000-000027300000}"/>
    <cellStyle name="Normal 29 3 5" xfId="13218" xr:uid="{00000000-0005-0000-0000-000028300000}"/>
    <cellStyle name="Normal 29 3 6" xfId="13219" xr:uid="{00000000-0005-0000-0000-000029300000}"/>
    <cellStyle name="Normal 29 30" xfId="13220" xr:uid="{00000000-0005-0000-0000-00002A300000}"/>
    <cellStyle name="Normal 29 31" xfId="13221" xr:uid="{00000000-0005-0000-0000-00002B300000}"/>
    <cellStyle name="Normal 29 32" xfId="13222" xr:uid="{00000000-0005-0000-0000-00002C300000}"/>
    <cellStyle name="Normal 29 33" xfId="13223" xr:uid="{00000000-0005-0000-0000-00002D300000}"/>
    <cellStyle name="Normal 29 34" xfId="13224" xr:uid="{00000000-0005-0000-0000-00002E300000}"/>
    <cellStyle name="Normal 29 35" xfId="13225" xr:uid="{00000000-0005-0000-0000-00002F300000}"/>
    <cellStyle name="Normal 29 36" xfId="13226" xr:uid="{00000000-0005-0000-0000-000030300000}"/>
    <cellStyle name="Normal 29 37" xfId="13227" xr:uid="{00000000-0005-0000-0000-000031300000}"/>
    <cellStyle name="Normal 29 38" xfId="13228" xr:uid="{00000000-0005-0000-0000-000032300000}"/>
    <cellStyle name="Normal 29 39" xfId="13229" xr:uid="{00000000-0005-0000-0000-000033300000}"/>
    <cellStyle name="Normal 29 4" xfId="13230" xr:uid="{00000000-0005-0000-0000-000034300000}"/>
    <cellStyle name="Normal 29 4 2" xfId="13231" xr:uid="{00000000-0005-0000-0000-000035300000}"/>
    <cellStyle name="Normal 29 4 3" xfId="13232" xr:uid="{00000000-0005-0000-0000-000036300000}"/>
    <cellStyle name="Normal 29 4 4" xfId="13233" xr:uid="{00000000-0005-0000-0000-000037300000}"/>
    <cellStyle name="Normal 29 40" xfId="13234" xr:uid="{00000000-0005-0000-0000-000038300000}"/>
    <cellStyle name="Normal 29 41" xfId="13235" xr:uid="{00000000-0005-0000-0000-000039300000}"/>
    <cellStyle name="Normal 29 42" xfId="13236" xr:uid="{00000000-0005-0000-0000-00003A300000}"/>
    <cellStyle name="Normal 29 43" xfId="13237" xr:uid="{00000000-0005-0000-0000-00003B300000}"/>
    <cellStyle name="Normal 29 44" xfId="13238" xr:uid="{00000000-0005-0000-0000-00003C300000}"/>
    <cellStyle name="Normal 29 45" xfId="13239" xr:uid="{00000000-0005-0000-0000-00003D300000}"/>
    <cellStyle name="Normal 29 46" xfId="13240" xr:uid="{00000000-0005-0000-0000-00003E300000}"/>
    <cellStyle name="Normal 29 47" xfId="13241" xr:uid="{00000000-0005-0000-0000-00003F300000}"/>
    <cellStyle name="Normal 29 48" xfId="13242" xr:uid="{00000000-0005-0000-0000-000040300000}"/>
    <cellStyle name="Normal 29 49" xfId="13243" xr:uid="{00000000-0005-0000-0000-000041300000}"/>
    <cellStyle name="Normal 29 5" xfId="13244" xr:uid="{00000000-0005-0000-0000-000042300000}"/>
    <cellStyle name="Normal 29 5 2" xfId="13245" xr:uid="{00000000-0005-0000-0000-000043300000}"/>
    <cellStyle name="Normal 29 5 3" xfId="13246" xr:uid="{00000000-0005-0000-0000-000044300000}"/>
    <cellStyle name="Normal 29 5 4" xfId="13247" xr:uid="{00000000-0005-0000-0000-000045300000}"/>
    <cellStyle name="Normal 29 50" xfId="13248" xr:uid="{00000000-0005-0000-0000-000046300000}"/>
    <cellStyle name="Normal 29 51" xfId="13249" xr:uid="{00000000-0005-0000-0000-000047300000}"/>
    <cellStyle name="Normal 29 52" xfId="13250" xr:uid="{00000000-0005-0000-0000-000048300000}"/>
    <cellStyle name="Normal 29 53" xfId="13251" xr:uid="{00000000-0005-0000-0000-000049300000}"/>
    <cellStyle name="Normal 29 54" xfId="13252" xr:uid="{00000000-0005-0000-0000-00004A300000}"/>
    <cellStyle name="Normal 29 55" xfId="13253" xr:uid="{00000000-0005-0000-0000-00004B300000}"/>
    <cellStyle name="Normal 29 56" xfId="13254" xr:uid="{00000000-0005-0000-0000-00004C300000}"/>
    <cellStyle name="Normal 29 57" xfId="13255" xr:uid="{00000000-0005-0000-0000-00004D300000}"/>
    <cellStyle name="Normal 29 58" xfId="13256" xr:uid="{00000000-0005-0000-0000-00004E300000}"/>
    <cellStyle name="Normal 29 59" xfId="13257" xr:uid="{00000000-0005-0000-0000-00004F300000}"/>
    <cellStyle name="Normal 29 6" xfId="13258" xr:uid="{00000000-0005-0000-0000-000050300000}"/>
    <cellStyle name="Normal 29 6 2" xfId="13259" xr:uid="{00000000-0005-0000-0000-000051300000}"/>
    <cellStyle name="Normal 29 60" xfId="13260" xr:uid="{00000000-0005-0000-0000-000052300000}"/>
    <cellStyle name="Normal 29 61" xfId="13261" xr:uid="{00000000-0005-0000-0000-000053300000}"/>
    <cellStyle name="Normal 29 62" xfId="13262" xr:uid="{00000000-0005-0000-0000-000054300000}"/>
    <cellStyle name="Normal 29 63" xfId="13263" xr:uid="{00000000-0005-0000-0000-000055300000}"/>
    <cellStyle name="Normal 29 64" xfId="13264" xr:uid="{00000000-0005-0000-0000-000056300000}"/>
    <cellStyle name="Normal 29 65" xfId="13265" xr:uid="{00000000-0005-0000-0000-000057300000}"/>
    <cellStyle name="Normal 29 66" xfId="13266" xr:uid="{00000000-0005-0000-0000-000058300000}"/>
    <cellStyle name="Normal 29 67" xfId="13267" xr:uid="{00000000-0005-0000-0000-000059300000}"/>
    <cellStyle name="Normal 29 68" xfId="13268" xr:uid="{00000000-0005-0000-0000-00005A300000}"/>
    <cellStyle name="Normal 29 69" xfId="13269" xr:uid="{00000000-0005-0000-0000-00005B300000}"/>
    <cellStyle name="Normal 29 7" xfId="13270" xr:uid="{00000000-0005-0000-0000-00005C300000}"/>
    <cellStyle name="Normal 29 7 2" xfId="13271" xr:uid="{00000000-0005-0000-0000-00005D300000}"/>
    <cellStyle name="Normal 29 70" xfId="13272" xr:uid="{00000000-0005-0000-0000-00005E300000}"/>
    <cellStyle name="Normal 29 8" xfId="13273" xr:uid="{00000000-0005-0000-0000-00005F300000}"/>
    <cellStyle name="Normal 29 8 2" xfId="13274" xr:uid="{00000000-0005-0000-0000-000060300000}"/>
    <cellStyle name="Normal 29 9" xfId="13275" xr:uid="{00000000-0005-0000-0000-000061300000}"/>
    <cellStyle name="Normal 29 9 2" xfId="13276" xr:uid="{00000000-0005-0000-0000-000062300000}"/>
    <cellStyle name="Normal 3" xfId="4" xr:uid="{00000000-0005-0000-0000-000063300000}"/>
    <cellStyle name="Normal 3 10" xfId="1028" xr:uid="{00000000-0005-0000-0000-000064300000}"/>
    <cellStyle name="Normal 3 10 10" xfId="13277" xr:uid="{00000000-0005-0000-0000-000065300000}"/>
    <cellStyle name="Normal 3 10 11" xfId="13278" xr:uid="{00000000-0005-0000-0000-000066300000}"/>
    <cellStyle name="Normal 3 10 12" xfId="13279" xr:uid="{00000000-0005-0000-0000-000067300000}"/>
    <cellStyle name="Normal 3 10 13" xfId="13280" xr:uid="{00000000-0005-0000-0000-000068300000}"/>
    <cellStyle name="Normal 3 10 14" xfId="13281" xr:uid="{00000000-0005-0000-0000-000069300000}"/>
    <cellStyle name="Normal 3 10 15" xfId="13282" xr:uid="{00000000-0005-0000-0000-00006A300000}"/>
    <cellStyle name="Normal 3 10 16" xfId="13283" xr:uid="{00000000-0005-0000-0000-00006B300000}"/>
    <cellStyle name="Normal 3 10 17" xfId="13284" xr:uid="{00000000-0005-0000-0000-00006C300000}"/>
    <cellStyle name="Normal 3 10 18" xfId="13285" xr:uid="{00000000-0005-0000-0000-00006D300000}"/>
    <cellStyle name="Normal 3 10 19" xfId="13286" xr:uid="{00000000-0005-0000-0000-00006E300000}"/>
    <cellStyle name="Normal 3 10 2" xfId="1029" xr:uid="{00000000-0005-0000-0000-00006F300000}"/>
    <cellStyle name="Normal 3 10 2 10" xfId="13287" xr:uid="{00000000-0005-0000-0000-000070300000}"/>
    <cellStyle name="Normal 3 10 2 11" xfId="13288" xr:uid="{00000000-0005-0000-0000-000071300000}"/>
    <cellStyle name="Normal 3 10 2 12" xfId="13289" xr:uid="{00000000-0005-0000-0000-000072300000}"/>
    <cellStyle name="Normal 3 10 2 13" xfId="13290" xr:uid="{00000000-0005-0000-0000-000073300000}"/>
    <cellStyle name="Normal 3 10 2 2" xfId="13291" xr:uid="{00000000-0005-0000-0000-000074300000}"/>
    <cellStyle name="Normal 3 10 2 3" xfId="13292" xr:uid="{00000000-0005-0000-0000-000075300000}"/>
    <cellStyle name="Normal 3 10 2 4" xfId="13293" xr:uid="{00000000-0005-0000-0000-000076300000}"/>
    <cellStyle name="Normal 3 10 2 5" xfId="13294" xr:uid="{00000000-0005-0000-0000-000077300000}"/>
    <cellStyle name="Normal 3 10 2 6" xfId="13295" xr:uid="{00000000-0005-0000-0000-000078300000}"/>
    <cellStyle name="Normal 3 10 2 7" xfId="13296" xr:uid="{00000000-0005-0000-0000-000079300000}"/>
    <cellStyle name="Normal 3 10 2 8" xfId="13297" xr:uid="{00000000-0005-0000-0000-00007A300000}"/>
    <cellStyle name="Normal 3 10 2 9" xfId="13298" xr:uid="{00000000-0005-0000-0000-00007B300000}"/>
    <cellStyle name="Normal 3 10 20" xfId="13299" xr:uid="{00000000-0005-0000-0000-00007C300000}"/>
    <cellStyle name="Normal 3 10 21" xfId="13300" xr:uid="{00000000-0005-0000-0000-00007D300000}"/>
    <cellStyle name="Normal 3 10 3" xfId="1030" xr:uid="{00000000-0005-0000-0000-00007E300000}"/>
    <cellStyle name="Normal 3 10 4" xfId="1031" xr:uid="{00000000-0005-0000-0000-00007F300000}"/>
    <cellStyle name="Normal 3 10 5" xfId="1032" xr:uid="{00000000-0005-0000-0000-000080300000}"/>
    <cellStyle name="Normal 3 10 6" xfId="1033" xr:uid="{00000000-0005-0000-0000-000081300000}"/>
    <cellStyle name="Normal 3 10 7" xfId="1034" xr:uid="{00000000-0005-0000-0000-000082300000}"/>
    <cellStyle name="Normal 3 10 8" xfId="13301" xr:uid="{00000000-0005-0000-0000-000083300000}"/>
    <cellStyle name="Normal 3 10 9" xfId="13302" xr:uid="{00000000-0005-0000-0000-000084300000}"/>
    <cellStyle name="Normal 3 11" xfId="1035" xr:uid="{00000000-0005-0000-0000-000085300000}"/>
    <cellStyle name="Normal 3 11 10" xfId="13303" xr:uid="{00000000-0005-0000-0000-000086300000}"/>
    <cellStyle name="Normal 3 11 11" xfId="13304" xr:uid="{00000000-0005-0000-0000-000087300000}"/>
    <cellStyle name="Normal 3 11 12" xfId="13305" xr:uid="{00000000-0005-0000-0000-000088300000}"/>
    <cellStyle name="Normal 3 11 13" xfId="13306" xr:uid="{00000000-0005-0000-0000-000089300000}"/>
    <cellStyle name="Normal 3 11 14" xfId="13307" xr:uid="{00000000-0005-0000-0000-00008A300000}"/>
    <cellStyle name="Normal 3 11 15" xfId="13308" xr:uid="{00000000-0005-0000-0000-00008B300000}"/>
    <cellStyle name="Normal 3 11 16" xfId="13309" xr:uid="{00000000-0005-0000-0000-00008C300000}"/>
    <cellStyle name="Normal 3 11 17" xfId="13310" xr:uid="{00000000-0005-0000-0000-00008D300000}"/>
    <cellStyle name="Normal 3 11 2" xfId="13311" xr:uid="{00000000-0005-0000-0000-00008E300000}"/>
    <cellStyle name="Normal 3 11 3" xfId="13312" xr:uid="{00000000-0005-0000-0000-00008F300000}"/>
    <cellStyle name="Normal 3 11 4" xfId="13313" xr:uid="{00000000-0005-0000-0000-000090300000}"/>
    <cellStyle name="Normal 3 11 5" xfId="13314" xr:uid="{00000000-0005-0000-0000-000091300000}"/>
    <cellStyle name="Normal 3 11 6" xfId="13315" xr:uid="{00000000-0005-0000-0000-000092300000}"/>
    <cellStyle name="Normal 3 11 7" xfId="13316" xr:uid="{00000000-0005-0000-0000-000093300000}"/>
    <cellStyle name="Normal 3 11 8" xfId="13317" xr:uid="{00000000-0005-0000-0000-000094300000}"/>
    <cellStyle name="Normal 3 11 9" xfId="13318" xr:uid="{00000000-0005-0000-0000-000095300000}"/>
    <cellStyle name="Normal 3 12" xfId="1036" xr:uid="{00000000-0005-0000-0000-000096300000}"/>
    <cellStyle name="Normal 3 12 10" xfId="13319" xr:uid="{00000000-0005-0000-0000-000097300000}"/>
    <cellStyle name="Normal 3 12 11" xfId="13320" xr:uid="{00000000-0005-0000-0000-000098300000}"/>
    <cellStyle name="Normal 3 12 12" xfId="13321" xr:uid="{00000000-0005-0000-0000-000099300000}"/>
    <cellStyle name="Normal 3 12 13" xfId="13322" xr:uid="{00000000-0005-0000-0000-00009A300000}"/>
    <cellStyle name="Normal 3 12 14" xfId="13323" xr:uid="{00000000-0005-0000-0000-00009B300000}"/>
    <cellStyle name="Normal 3 12 15" xfId="13324" xr:uid="{00000000-0005-0000-0000-00009C300000}"/>
    <cellStyle name="Normal 3 12 16" xfId="13325" xr:uid="{00000000-0005-0000-0000-00009D300000}"/>
    <cellStyle name="Normal 3 12 17" xfId="13326" xr:uid="{00000000-0005-0000-0000-00009E300000}"/>
    <cellStyle name="Normal 3 12 2" xfId="13327" xr:uid="{00000000-0005-0000-0000-00009F300000}"/>
    <cellStyle name="Normal 3 12 3" xfId="13328" xr:uid="{00000000-0005-0000-0000-0000A0300000}"/>
    <cellStyle name="Normal 3 12 4" xfId="13329" xr:uid="{00000000-0005-0000-0000-0000A1300000}"/>
    <cellStyle name="Normal 3 12 5" xfId="13330" xr:uid="{00000000-0005-0000-0000-0000A2300000}"/>
    <cellStyle name="Normal 3 12 6" xfId="13331" xr:uid="{00000000-0005-0000-0000-0000A3300000}"/>
    <cellStyle name="Normal 3 12 7" xfId="13332" xr:uid="{00000000-0005-0000-0000-0000A4300000}"/>
    <cellStyle name="Normal 3 12 8" xfId="13333" xr:uid="{00000000-0005-0000-0000-0000A5300000}"/>
    <cellStyle name="Normal 3 12 9" xfId="13334" xr:uid="{00000000-0005-0000-0000-0000A6300000}"/>
    <cellStyle name="Normal 3 13" xfId="1037" xr:uid="{00000000-0005-0000-0000-0000A7300000}"/>
    <cellStyle name="Normal 3 14" xfId="1038" xr:uid="{00000000-0005-0000-0000-0000A8300000}"/>
    <cellStyle name="Normal 3 15" xfId="1039" xr:uid="{00000000-0005-0000-0000-0000A9300000}"/>
    <cellStyle name="Normal 3 16" xfId="1040" xr:uid="{00000000-0005-0000-0000-0000AA300000}"/>
    <cellStyle name="Normal 3 17" xfId="1041" xr:uid="{00000000-0005-0000-0000-0000AB300000}"/>
    <cellStyle name="Normal 3 18" xfId="1042" xr:uid="{00000000-0005-0000-0000-0000AC300000}"/>
    <cellStyle name="Normal 3 19" xfId="1043" xr:uid="{00000000-0005-0000-0000-0000AD300000}"/>
    <cellStyle name="Normal 3 2" xfId="1044" xr:uid="{00000000-0005-0000-0000-0000AE300000}"/>
    <cellStyle name="Normal 3 2 10" xfId="1045" xr:uid="{00000000-0005-0000-0000-0000AF300000}"/>
    <cellStyle name="Normal 3 2 11" xfId="1046" xr:uid="{00000000-0005-0000-0000-0000B0300000}"/>
    <cellStyle name="Normal 3 2 12" xfId="1047" xr:uid="{00000000-0005-0000-0000-0000B1300000}"/>
    <cellStyle name="Normal 3 2 13" xfId="1048" xr:uid="{00000000-0005-0000-0000-0000B2300000}"/>
    <cellStyle name="Normal 3 2 14" xfId="1049" xr:uid="{00000000-0005-0000-0000-0000B3300000}"/>
    <cellStyle name="Normal 3 2 15" xfId="1050" xr:uid="{00000000-0005-0000-0000-0000B4300000}"/>
    <cellStyle name="Normal 3 2 16" xfId="1051" xr:uid="{00000000-0005-0000-0000-0000B5300000}"/>
    <cellStyle name="Normal 3 2 17" xfId="13335" xr:uid="{00000000-0005-0000-0000-0000B6300000}"/>
    <cellStyle name="Normal 3 2 18" xfId="13336" xr:uid="{00000000-0005-0000-0000-0000B7300000}"/>
    <cellStyle name="Normal 3 2 19" xfId="13337" xr:uid="{00000000-0005-0000-0000-0000B8300000}"/>
    <cellStyle name="Normal 3 2 2" xfId="1052" xr:uid="{00000000-0005-0000-0000-0000B9300000}"/>
    <cellStyle name="Normal 3 2 2 2" xfId="1053" xr:uid="{00000000-0005-0000-0000-0000BA300000}"/>
    <cellStyle name="Normal 3 2 2 2 2" xfId="13338" xr:uid="{00000000-0005-0000-0000-0000BB300000}"/>
    <cellStyle name="Normal 3 2 2 2 2 2" xfId="13339" xr:uid="{00000000-0005-0000-0000-0000BC300000}"/>
    <cellStyle name="Normal 3 2 2 2 2 2 2" xfId="13340" xr:uid="{00000000-0005-0000-0000-0000BD300000}"/>
    <cellStyle name="Normal 3 2 2 2 2 2 2 2" xfId="13341" xr:uid="{00000000-0005-0000-0000-0000BE300000}"/>
    <cellStyle name="Normal 3 2 2 2 3" xfId="13342" xr:uid="{00000000-0005-0000-0000-0000BF300000}"/>
    <cellStyle name="Normal 3 2 2 2 4" xfId="13343" xr:uid="{00000000-0005-0000-0000-0000C0300000}"/>
    <cellStyle name="Normal 3 2 2 2 5" xfId="13344" xr:uid="{00000000-0005-0000-0000-0000C1300000}"/>
    <cellStyle name="Normal 3 2 2 2 6" xfId="13345" xr:uid="{00000000-0005-0000-0000-0000C2300000}"/>
    <cellStyle name="Normal 3 2 2 2 7" xfId="13346" xr:uid="{00000000-0005-0000-0000-0000C3300000}"/>
    <cellStyle name="Normal 3 2 2 2 8" xfId="13347" xr:uid="{00000000-0005-0000-0000-0000C4300000}"/>
    <cellStyle name="Normal 3 2 2 3" xfId="1054" xr:uid="{00000000-0005-0000-0000-0000C5300000}"/>
    <cellStyle name="Normal 3 2 2 4" xfId="1055" xr:uid="{00000000-0005-0000-0000-0000C6300000}"/>
    <cellStyle name="Normal 3 2 2 5" xfId="1056" xr:uid="{00000000-0005-0000-0000-0000C7300000}"/>
    <cellStyle name="Normal 3 2 2 6" xfId="1057" xr:uid="{00000000-0005-0000-0000-0000C8300000}"/>
    <cellStyle name="Normal 3 2 2 7" xfId="1058" xr:uid="{00000000-0005-0000-0000-0000C9300000}"/>
    <cellStyle name="Normal 3 2 20" xfId="13348" xr:uid="{00000000-0005-0000-0000-0000CA300000}"/>
    <cellStyle name="Normal 3 2 21" xfId="13349" xr:uid="{00000000-0005-0000-0000-0000CB300000}"/>
    <cellStyle name="Normal 3 2 22" xfId="13350" xr:uid="{00000000-0005-0000-0000-0000CC300000}"/>
    <cellStyle name="Normal 3 2 23" xfId="13351" xr:uid="{00000000-0005-0000-0000-0000CD300000}"/>
    <cellStyle name="Normal 3 2 24" xfId="13352" xr:uid="{00000000-0005-0000-0000-0000CE300000}"/>
    <cellStyle name="Normal 3 2 25" xfId="13353" xr:uid="{00000000-0005-0000-0000-0000CF300000}"/>
    <cellStyle name="Normal 3 2 26" xfId="13354" xr:uid="{00000000-0005-0000-0000-0000D0300000}"/>
    <cellStyle name="Normal 3 2 27" xfId="13355" xr:uid="{00000000-0005-0000-0000-0000D1300000}"/>
    <cellStyle name="Normal 3 2 28" xfId="13356" xr:uid="{00000000-0005-0000-0000-0000D2300000}"/>
    <cellStyle name="Normal 3 2 29" xfId="13357" xr:uid="{00000000-0005-0000-0000-0000D3300000}"/>
    <cellStyle name="Normal 3 2 3" xfId="1059" xr:uid="{00000000-0005-0000-0000-0000D4300000}"/>
    <cellStyle name="Normal 3 2 3 10" xfId="13358" xr:uid="{00000000-0005-0000-0000-0000D5300000}"/>
    <cellStyle name="Normal 3 2 3 11" xfId="13359" xr:uid="{00000000-0005-0000-0000-0000D6300000}"/>
    <cellStyle name="Normal 3 2 3 12" xfId="13360" xr:uid="{00000000-0005-0000-0000-0000D7300000}"/>
    <cellStyle name="Normal 3 2 3 13" xfId="13361" xr:uid="{00000000-0005-0000-0000-0000D8300000}"/>
    <cellStyle name="Normal 3 2 3 14" xfId="13362" xr:uid="{00000000-0005-0000-0000-0000D9300000}"/>
    <cellStyle name="Normal 3 2 3 15" xfId="13363" xr:uid="{00000000-0005-0000-0000-0000DA300000}"/>
    <cellStyle name="Normal 3 2 3 16" xfId="13364" xr:uid="{00000000-0005-0000-0000-0000DB300000}"/>
    <cellStyle name="Normal 3 2 3 17" xfId="13365" xr:uid="{00000000-0005-0000-0000-0000DC300000}"/>
    <cellStyle name="Normal 3 2 3 2" xfId="13366" xr:uid="{00000000-0005-0000-0000-0000DD300000}"/>
    <cellStyle name="Normal 3 2 3 3" xfId="13367" xr:uid="{00000000-0005-0000-0000-0000DE300000}"/>
    <cellStyle name="Normal 3 2 3 4" xfId="13368" xr:uid="{00000000-0005-0000-0000-0000DF300000}"/>
    <cellStyle name="Normal 3 2 3 5" xfId="13369" xr:uid="{00000000-0005-0000-0000-0000E0300000}"/>
    <cellStyle name="Normal 3 2 3 6" xfId="13370" xr:uid="{00000000-0005-0000-0000-0000E1300000}"/>
    <cellStyle name="Normal 3 2 3 7" xfId="13371" xr:uid="{00000000-0005-0000-0000-0000E2300000}"/>
    <cellStyle name="Normal 3 2 3 8" xfId="13372" xr:uid="{00000000-0005-0000-0000-0000E3300000}"/>
    <cellStyle name="Normal 3 2 3 9" xfId="13373" xr:uid="{00000000-0005-0000-0000-0000E4300000}"/>
    <cellStyle name="Normal 3 2 30" xfId="13374" xr:uid="{00000000-0005-0000-0000-0000E5300000}"/>
    <cellStyle name="Normal 3 2 31" xfId="13375" xr:uid="{00000000-0005-0000-0000-0000E6300000}"/>
    <cellStyle name="Normal 3 2 32" xfId="13376" xr:uid="{00000000-0005-0000-0000-0000E7300000}"/>
    <cellStyle name="Normal 3 2 33" xfId="13377" xr:uid="{00000000-0005-0000-0000-0000E8300000}"/>
    <cellStyle name="Normal 3 2 34" xfId="13378" xr:uid="{00000000-0005-0000-0000-0000E9300000}"/>
    <cellStyle name="Normal 3 2 35" xfId="13379" xr:uid="{00000000-0005-0000-0000-0000EA300000}"/>
    <cellStyle name="Normal 3 2 36" xfId="13380" xr:uid="{00000000-0005-0000-0000-0000EB300000}"/>
    <cellStyle name="Normal 3 2 37" xfId="13381" xr:uid="{00000000-0005-0000-0000-0000EC300000}"/>
    <cellStyle name="Normal 3 2 38" xfId="13382" xr:uid="{00000000-0005-0000-0000-0000ED300000}"/>
    <cellStyle name="Normal 3 2 39" xfId="13383" xr:uid="{00000000-0005-0000-0000-0000EE300000}"/>
    <cellStyle name="Normal 3 2 4" xfId="1060" xr:uid="{00000000-0005-0000-0000-0000EF300000}"/>
    <cellStyle name="Normal 3 2 4 10" xfId="13384" xr:uid="{00000000-0005-0000-0000-0000F0300000}"/>
    <cellStyle name="Normal 3 2 4 11" xfId="13385" xr:uid="{00000000-0005-0000-0000-0000F1300000}"/>
    <cellStyle name="Normal 3 2 4 12" xfId="13386" xr:uid="{00000000-0005-0000-0000-0000F2300000}"/>
    <cellStyle name="Normal 3 2 4 13" xfId="13387" xr:uid="{00000000-0005-0000-0000-0000F3300000}"/>
    <cellStyle name="Normal 3 2 4 14" xfId="13388" xr:uid="{00000000-0005-0000-0000-0000F4300000}"/>
    <cellStyle name="Normal 3 2 4 15" xfId="13389" xr:uid="{00000000-0005-0000-0000-0000F5300000}"/>
    <cellStyle name="Normal 3 2 4 16" xfId="13390" xr:uid="{00000000-0005-0000-0000-0000F6300000}"/>
    <cellStyle name="Normal 3 2 4 17" xfId="13391" xr:uid="{00000000-0005-0000-0000-0000F7300000}"/>
    <cellStyle name="Normal 3 2 4 2" xfId="13392" xr:uid="{00000000-0005-0000-0000-0000F8300000}"/>
    <cellStyle name="Normal 3 2 4 3" xfId="13393" xr:uid="{00000000-0005-0000-0000-0000F9300000}"/>
    <cellStyle name="Normal 3 2 4 4" xfId="13394" xr:uid="{00000000-0005-0000-0000-0000FA300000}"/>
    <cellStyle name="Normal 3 2 4 5" xfId="13395" xr:uid="{00000000-0005-0000-0000-0000FB300000}"/>
    <cellStyle name="Normal 3 2 4 6" xfId="13396" xr:uid="{00000000-0005-0000-0000-0000FC300000}"/>
    <cellStyle name="Normal 3 2 4 7" xfId="13397" xr:uid="{00000000-0005-0000-0000-0000FD300000}"/>
    <cellStyle name="Normal 3 2 4 8" xfId="13398" xr:uid="{00000000-0005-0000-0000-0000FE300000}"/>
    <cellStyle name="Normal 3 2 4 9" xfId="13399" xr:uid="{00000000-0005-0000-0000-0000FF300000}"/>
    <cellStyle name="Normal 3 2 40" xfId="13400" xr:uid="{00000000-0005-0000-0000-000000310000}"/>
    <cellStyle name="Normal 3 2 41" xfId="13401" xr:uid="{00000000-0005-0000-0000-000001310000}"/>
    <cellStyle name="Normal 3 2 42" xfId="13402" xr:uid="{00000000-0005-0000-0000-000002310000}"/>
    <cellStyle name="Normal 3 2 43" xfId="13403" xr:uid="{00000000-0005-0000-0000-000003310000}"/>
    <cellStyle name="Normal 3 2 44" xfId="13404" xr:uid="{00000000-0005-0000-0000-000004310000}"/>
    <cellStyle name="Normal 3 2 45" xfId="13405" xr:uid="{00000000-0005-0000-0000-000005310000}"/>
    <cellStyle name="Normal 3 2 46" xfId="13406" xr:uid="{00000000-0005-0000-0000-000006310000}"/>
    <cellStyle name="Normal 3 2 47" xfId="13407" xr:uid="{00000000-0005-0000-0000-000007310000}"/>
    <cellStyle name="Normal 3 2 48" xfId="13408" xr:uid="{00000000-0005-0000-0000-000008310000}"/>
    <cellStyle name="Normal 3 2 49" xfId="13409" xr:uid="{00000000-0005-0000-0000-000009310000}"/>
    <cellStyle name="Normal 3 2 5" xfId="1061" xr:uid="{00000000-0005-0000-0000-00000A310000}"/>
    <cellStyle name="Normal 3 2 50" xfId="13410" xr:uid="{00000000-0005-0000-0000-00000B310000}"/>
    <cellStyle name="Normal 3 2 51" xfId="13411" xr:uid="{00000000-0005-0000-0000-00000C310000}"/>
    <cellStyle name="Normal 3 2 52" xfId="13412" xr:uid="{00000000-0005-0000-0000-00000D310000}"/>
    <cellStyle name="Normal 3 2 53" xfId="13413" xr:uid="{00000000-0005-0000-0000-00000E310000}"/>
    <cellStyle name="Normal 3 2 54" xfId="13414" xr:uid="{00000000-0005-0000-0000-00000F310000}"/>
    <cellStyle name="Normal 3 2 55" xfId="13415" xr:uid="{00000000-0005-0000-0000-000010310000}"/>
    <cellStyle name="Normal 3 2 56" xfId="13416" xr:uid="{00000000-0005-0000-0000-000011310000}"/>
    <cellStyle name="Normal 3 2 57" xfId="13417" xr:uid="{00000000-0005-0000-0000-000012310000}"/>
    <cellStyle name="Normal 3 2 58" xfId="13418" xr:uid="{00000000-0005-0000-0000-000013310000}"/>
    <cellStyle name="Normal 3 2 59" xfId="13419" xr:uid="{00000000-0005-0000-0000-000014310000}"/>
    <cellStyle name="Normal 3 2 6" xfId="1062" xr:uid="{00000000-0005-0000-0000-000015310000}"/>
    <cellStyle name="Normal 3 2 60" xfId="13420" xr:uid="{00000000-0005-0000-0000-000016310000}"/>
    <cellStyle name="Normal 3 2 61" xfId="13421" xr:uid="{00000000-0005-0000-0000-000017310000}"/>
    <cellStyle name="Normal 3 2 62" xfId="13422" xr:uid="{00000000-0005-0000-0000-000018310000}"/>
    <cellStyle name="Normal 3 2 63" xfId="13423" xr:uid="{00000000-0005-0000-0000-000019310000}"/>
    <cellStyle name="Normal 3 2 64" xfId="13424" xr:uid="{00000000-0005-0000-0000-00001A310000}"/>
    <cellStyle name="Normal 3 2 65" xfId="13425" xr:uid="{00000000-0005-0000-0000-00001B310000}"/>
    <cellStyle name="Normal 3 2 66" xfId="13426" xr:uid="{00000000-0005-0000-0000-00001C310000}"/>
    <cellStyle name="Normal 3 2 67" xfId="13427" xr:uid="{00000000-0005-0000-0000-00001D310000}"/>
    <cellStyle name="Normal 3 2 68" xfId="13428" xr:uid="{00000000-0005-0000-0000-00001E310000}"/>
    <cellStyle name="Normal 3 2 69" xfId="13429" xr:uid="{00000000-0005-0000-0000-00001F310000}"/>
    <cellStyle name="Normal 3 2 7" xfId="1063" xr:uid="{00000000-0005-0000-0000-000020310000}"/>
    <cellStyle name="Normal 3 2 70" xfId="13430" xr:uid="{00000000-0005-0000-0000-000021310000}"/>
    <cellStyle name="Normal 3 2 71" xfId="13431" xr:uid="{00000000-0005-0000-0000-000022310000}"/>
    <cellStyle name="Normal 3 2 72" xfId="13432" xr:uid="{00000000-0005-0000-0000-000023310000}"/>
    <cellStyle name="Normal 3 2 73" xfId="13433" xr:uid="{00000000-0005-0000-0000-000024310000}"/>
    <cellStyle name="Normal 3 2 74" xfId="13434" xr:uid="{00000000-0005-0000-0000-000025310000}"/>
    <cellStyle name="Normal 3 2 75" xfId="13435" xr:uid="{00000000-0005-0000-0000-000026310000}"/>
    <cellStyle name="Normal 3 2 76" xfId="13436" xr:uid="{00000000-0005-0000-0000-000027310000}"/>
    <cellStyle name="Normal 3 2 77" xfId="13437" xr:uid="{00000000-0005-0000-0000-000028310000}"/>
    <cellStyle name="Normal 3 2 78" xfId="13438" xr:uid="{00000000-0005-0000-0000-000029310000}"/>
    <cellStyle name="Normal 3 2 8" xfId="1064" xr:uid="{00000000-0005-0000-0000-00002A310000}"/>
    <cellStyle name="Normal 3 2 9" xfId="1065" xr:uid="{00000000-0005-0000-0000-00002B310000}"/>
    <cellStyle name="Normal 3 2_3.1.2 DB Pension Detail" xfId="13439" xr:uid="{00000000-0005-0000-0000-00002C310000}"/>
    <cellStyle name="Normal 3 20" xfId="1066" xr:uid="{00000000-0005-0000-0000-00002D310000}"/>
    <cellStyle name="Normal 3 21" xfId="1067" xr:uid="{00000000-0005-0000-0000-00002E310000}"/>
    <cellStyle name="Normal 3 22" xfId="13440" xr:uid="{00000000-0005-0000-0000-00002F310000}"/>
    <cellStyle name="Normal 3 23" xfId="13441" xr:uid="{00000000-0005-0000-0000-000030310000}"/>
    <cellStyle name="Normal 3 24" xfId="13442" xr:uid="{00000000-0005-0000-0000-000031310000}"/>
    <cellStyle name="Normal 3 25" xfId="13443" xr:uid="{00000000-0005-0000-0000-000032310000}"/>
    <cellStyle name="Normal 3 26" xfId="13444" xr:uid="{00000000-0005-0000-0000-000033310000}"/>
    <cellStyle name="Normal 3 27" xfId="13445" xr:uid="{00000000-0005-0000-0000-000034310000}"/>
    <cellStyle name="Normal 3 28" xfId="13446" xr:uid="{00000000-0005-0000-0000-000035310000}"/>
    <cellStyle name="Normal 3 29" xfId="13447" xr:uid="{00000000-0005-0000-0000-000036310000}"/>
    <cellStyle name="Normal 3 3" xfId="1068" xr:uid="{00000000-0005-0000-0000-000037310000}"/>
    <cellStyle name="Normal 3 3 10" xfId="13448" xr:uid="{00000000-0005-0000-0000-000038310000}"/>
    <cellStyle name="Normal 3 3 11" xfId="13449" xr:uid="{00000000-0005-0000-0000-000039310000}"/>
    <cellStyle name="Normal 3 3 12" xfId="13450" xr:uid="{00000000-0005-0000-0000-00003A310000}"/>
    <cellStyle name="Normal 3 3 13" xfId="13451" xr:uid="{00000000-0005-0000-0000-00003B310000}"/>
    <cellStyle name="Normal 3 3 14" xfId="13452" xr:uid="{00000000-0005-0000-0000-00003C310000}"/>
    <cellStyle name="Normal 3 3 15" xfId="13453" xr:uid="{00000000-0005-0000-0000-00003D310000}"/>
    <cellStyle name="Normal 3 3 16" xfId="13454" xr:uid="{00000000-0005-0000-0000-00003E310000}"/>
    <cellStyle name="Normal 3 3 17" xfId="13455" xr:uid="{00000000-0005-0000-0000-00003F310000}"/>
    <cellStyle name="Normal 3 3 18" xfId="13456" xr:uid="{00000000-0005-0000-0000-000040310000}"/>
    <cellStyle name="Normal 3 3 19" xfId="13457" xr:uid="{00000000-0005-0000-0000-000041310000}"/>
    <cellStyle name="Normal 3 3 2" xfId="1069" xr:uid="{00000000-0005-0000-0000-000042310000}"/>
    <cellStyle name="Normal 3 3 2 10" xfId="13458" xr:uid="{00000000-0005-0000-0000-000043310000}"/>
    <cellStyle name="Normal 3 3 2 11" xfId="13459" xr:uid="{00000000-0005-0000-0000-000044310000}"/>
    <cellStyle name="Normal 3 3 2 12" xfId="13460" xr:uid="{00000000-0005-0000-0000-000045310000}"/>
    <cellStyle name="Normal 3 3 2 13" xfId="13461" xr:uid="{00000000-0005-0000-0000-000046310000}"/>
    <cellStyle name="Normal 3 3 2 14" xfId="13462" xr:uid="{00000000-0005-0000-0000-000047310000}"/>
    <cellStyle name="Normal 3 3 2 15" xfId="13463" xr:uid="{00000000-0005-0000-0000-000048310000}"/>
    <cellStyle name="Normal 3 3 2 16" xfId="13464" xr:uid="{00000000-0005-0000-0000-000049310000}"/>
    <cellStyle name="Normal 3 3 2 17" xfId="13465" xr:uid="{00000000-0005-0000-0000-00004A310000}"/>
    <cellStyle name="Normal 3 3 2 18" xfId="13466" xr:uid="{00000000-0005-0000-0000-00004B310000}"/>
    <cellStyle name="Normal 3 3 2 19" xfId="13467" xr:uid="{00000000-0005-0000-0000-00004C310000}"/>
    <cellStyle name="Normal 3 3 2 2" xfId="1070" xr:uid="{00000000-0005-0000-0000-00004D310000}"/>
    <cellStyle name="Normal 3 3 2 2 2" xfId="13468" xr:uid="{00000000-0005-0000-0000-00004E310000}"/>
    <cellStyle name="Normal 3 3 2 2 3" xfId="13469" xr:uid="{00000000-0005-0000-0000-00004F310000}"/>
    <cellStyle name="Normal 3 3 2 2 4" xfId="13470" xr:uid="{00000000-0005-0000-0000-000050310000}"/>
    <cellStyle name="Normal 3 3 2 2 5" xfId="13471" xr:uid="{00000000-0005-0000-0000-000051310000}"/>
    <cellStyle name="Normal 3 3 2 2 6" xfId="13472" xr:uid="{00000000-0005-0000-0000-000052310000}"/>
    <cellStyle name="Normal 3 3 2 2 7" xfId="13473" xr:uid="{00000000-0005-0000-0000-000053310000}"/>
    <cellStyle name="Normal 3 3 2 2 8" xfId="13474" xr:uid="{00000000-0005-0000-0000-000054310000}"/>
    <cellStyle name="Normal 3 3 2 20" xfId="13475" xr:uid="{00000000-0005-0000-0000-000055310000}"/>
    <cellStyle name="Normal 3 3 2 21" xfId="13476" xr:uid="{00000000-0005-0000-0000-000056310000}"/>
    <cellStyle name="Normal 3 3 2 22" xfId="13477" xr:uid="{00000000-0005-0000-0000-000057310000}"/>
    <cellStyle name="Normal 3 3 2 23" xfId="13478" xr:uid="{00000000-0005-0000-0000-000058310000}"/>
    <cellStyle name="Normal 3 3 2 24" xfId="13479" xr:uid="{00000000-0005-0000-0000-000059310000}"/>
    <cellStyle name="Normal 3 3 2 25" xfId="13480" xr:uid="{00000000-0005-0000-0000-00005A310000}"/>
    <cellStyle name="Normal 3 3 2 26" xfId="13481" xr:uid="{00000000-0005-0000-0000-00005B310000}"/>
    <cellStyle name="Normal 3 3 2 27" xfId="13482" xr:uid="{00000000-0005-0000-0000-00005C310000}"/>
    <cellStyle name="Normal 3 3 2 3" xfId="13483" xr:uid="{00000000-0005-0000-0000-00005D310000}"/>
    <cellStyle name="Normal 3 3 2 3 10" xfId="13484" xr:uid="{00000000-0005-0000-0000-00005E310000}"/>
    <cellStyle name="Normal 3 3 2 3 11" xfId="13485" xr:uid="{00000000-0005-0000-0000-00005F310000}"/>
    <cellStyle name="Normal 3 3 2 3 12" xfId="13486" xr:uid="{00000000-0005-0000-0000-000060310000}"/>
    <cellStyle name="Normal 3 3 2 3 13" xfId="13487" xr:uid="{00000000-0005-0000-0000-000061310000}"/>
    <cellStyle name="Normal 3 3 2 3 14" xfId="13488" xr:uid="{00000000-0005-0000-0000-000062310000}"/>
    <cellStyle name="Normal 3 3 2 3 15" xfId="13489" xr:uid="{00000000-0005-0000-0000-000063310000}"/>
    <cellStyle name="Normal 3 3 2 3 16" xfId="13490" xr:uid="{00000000-0005-0000-0000-000064310000}"/>
    <cellStyle name="Normal 3 3 2 3 17" xfId="13491" xr:uid="{00000000-0005-0000-0000-000065310000}"/>
    <cellStyle name="Normal 3 3 2 3 18" xfId="13492" xr:uid="{00000000-0005-0000-0000-000066310000}"/>
    <cellStyle name="Normal 3 3 2 3 19" xfId="13493" xr:uid="{00000000-0005-0000-0000-000067310000}"/>
    <cellStyle name="Normal 3 3 2 3 2" xfId="13494" xr:uid="{00000000-0005-0000-0000-000068310000}"/>
    <cellStyle name="Normal 3 3 2 3 2 10" xfId="13495" xr:uid="{00000000-0005-0000-0000-000069310000}"/>
    <cellStyle name="Normal 3 3 2 3 2 11" xfId="13496" xr:uid="{00000000-0005-0000-0000-00006A310000}"/>
    <cellStyle name="Normal 3 3 2 3 2 12" xfId="13497" xr:uid="{00000000-0005-0000-0000-00006B310000}"/>
    <cellStyle name="Normal 3 3 2 3 2 13" xfId="13498" xr:uid="{00000000-0005-0000-0000-00006C310000}"/>
    <cellStyle name="Normal 3 3 2 3 2 14" xfId="13499" xr:uid="{00000000-0005-0000-0000-00006D310000}"/>
    <cellStyle name="Normal 3 3 2 3 2 15" xfId="13500" xr:uid="{00000000-0005-0000-0000-00006E310000}"/>
    <cellStyle name="Normal 3 3 2 3 2 16" xfId="13501" xr:uid="{00000000-0005-0000-0000-00006F310000}"/>
    <cellStyle name="Normal 3 3 2 3 2 17" xfId="13502" xr:uid="{00000000-0005-0000-0000-000070310000}"/>
    <cellStyle name="Normal 3 3 2 3 2 18" xfId="13503" xr:uid="{00000000-0005-0000-0000-000071310000}"/>
    <cellStyle name="Normal 3 3 2 3 2 19" xfId="13504" xr:uid="{00000000-0005-0000-0000-000072310000}"/>
    <cellStyle name="Normal 3 3 2 3 2 2" xfId="13505" xr:uid="{00000000-0005-0000-0000-000073310000}"/>
    <cellStyle name="Normal 3 3 2 3 2 2 10" xfId="13506" xr:uid="{00000000-0005-0000-0000-000074310000}"/>
    <cellStyle name="Normal 3 3 2 3 2 2 11" xfId="13507" xr:uid="{00000000-0005-0000-0000-000075310000}"/>
    <cellStyle name="Normal 3 3 2 3 2 2 12" xfId="13508" xr:uid="{00000000-0005-0000-0000-000076310000}"/>
    <cellStyle name="Normal 3 3 2 3 2 2 13" xfId="13509" xr:uid="{00000000-0005-0000-0000-000077310000}"/>
    <cellStyle name="Normal 3 3 2 3 2 2 2" xfId="13510" xr:uid="{00000000-0005-0000-0000-000078310000}"/>
    <cellStyle name="Normal 3 3 2 3 2 2 3" xfId="13511" xr:uid="{00000000-0005-0000-0000-000079310000}"/>
    <cellStyle name="Normal 3 3 2 3 2 2 4" xfId="13512" xr:uid="{00000000-0005-0000-0000-00007A310000}"/>
    <cellStyle name="Normal 3 3 2 3 2 2 5" xfId="13513" xr:uid="{00000000-0005-0000-0000-00007B310000}"/>
    <cellStyle name="Normal 3 3 2 3 2 2 6" xfId="13514" xr:uid="{00000000-0005-0000-0000-00007C310000}"/>
    <cellStyle name="Normal 3 3 2 3 2 2 7" xfId="13515" xr:uid="{00000000-0005-0000-0000-00007D310000}"/>
    <cellStyle name="Normal 3 3 2 3 2 2 8" xfId="13516" xr:uid="{00000000-0005-0000-0000-00007E310000}"/>
    <cellStyle name="Normal 3 3 2 3 2 2 9" xfId="13517" xr:uid="{00000000-0005-0000-0000-00007F310000}"/>
    <cellStyle name="Normal 3 3 2 3 2 20" xfId="13518" xr:uid="{00000000-0005-0000-0000-000080310000}"/>
    <cellStyle name="Normal 3 3 2 3 2 21" xfId="13519" xr:uid="{00000000-0005-0000-0000-000081310000}"/>
    <cellStyle name="Normal 3 3 2 3 2 3" xfId="13520" xr:uid="{00000000-0005-0000-0000-000082310000}"/>
    <cellStyle name="Normal 3 3 2 3 2 4" xfId="13521" xr:uid="{00000000-0005-0000-0000-000083310000}"/>
    <cellStyle name="Normal 3 3 2 3 2 5" xfId="13522" xr:uid="{00000000-0005-0000-0000-000084310000}"/>
    <cellStyle name="Normal 3 3 2 3 2 6" xfId="13523" xr:uid="{00000000-0005-0000-0000-000085310000}"/>
    <cellStyle name="Normal 3 3 2 3 2 7" xfId="13524" xr:uid="{00000000-0005-0000-0000-000086310000}"/>
    <cellStyle name="Normal 3 3 2 3 2 8" xfId="13525" xr:uid="{00000000-0005-0000-0000-000087310000}"/>
    <cellStyle name="Normal 3 3 2 3 2 9" xfId="13526" xr:uid="{00000000-0005-0000-0000-000088310000}"/>
    <cellStyle name="Normal 3 3 2 3 20" xfId="13527" xr:uid="{00000000-0005-0000-0000-000089310000}"/>
    <cellStyle name="Normal 3 3 2 3 21" xfId="13528" xr:uid="{00000000-0005-0000-0000-00008A310000}"/>
    <cellStyle name="Normal 3 3 2 3 22" xfId="13529" xr:uid="{00000000-0005-0000-0000-00008B310000}"/>
    <cellStyle name="Normal 3 3 2 3 3" xfId="13530" xr:uid="{00000000-0005-0000-0000-00008C310000}"/>
    <cellStyle name="Normal 3 3 2 3 3 10" xfId="13531" xr:uid="{00000000-0005-0000-0000-00008D310000}"/>
    <cellStyle name="Normal 3 3 2 3 3 11" xfId="13532" xr:uid="{00000000-0005-0000-0000-00008E310000}"/>
    <cellStyle name="Normal 3 3 2 3 3 12" xfId="13533" xr:uid="{00000000-0005-0000-0000-00008F310000}"/>
    <cellStyle name="Normal 3 3 2 3 3 13" xfId="13534" xr:uid="{00000000-0005-0000-0000-000090310000}"/>
    <cellStyle name="Normal 3 3 2 3 3 2" xfId="13535" xr:uid="{00000000-0005-0000-0000-000091310000}"/>
    <cellStyle name="Normal 3 3 2 3 3 3" xfId="13536" xr:uid="{00000000-0005-0000-0000-000092310000}"/>
    <cellStyle name="Normal 3 3 2 3 3 4" xfId="13537" xr:uid="{00000000-0005-0000-0000-000093310000}"/>
    <cellStyle name="Normal 3 3 2 3 3 5" xfId="13538" xr:uid="{00000000-0005-0000-0000-000094310000}"/>
    <cellStyle name="Normal 3 3 2 3 3 6" xfId="13539" xr:uid="{00000000-0005-0000-0000-000095310000}"/>
    <cellStyle name="Normal 3 3 2 3 3 7" xfId="13540" xr:uid="{00000000-0005-0000-0000-000096310000}"/>
    <cellStyle name="Normal 3 3 2 3 3 8" xfId="13541" xr:uid="{00000000-0005-0000-0000-000097310000}"/>
    <cellStyle name="Normal 3 3 2 3 3 9" xfId="13542" xr:uid="{00000000-0005-0000-0000-000098310000}"/>
    <cellStyle name="Normal 3 3 2 3 4" xfId="13543" xr:uid="{00000000-0005-0000-0000-000099310000}"/>
    <cellStyle name="Normal 3 3 2 3 5" xfId="13544" xr:uid="{00000000-0005-0000-0000-00009A310000}"/>
    <cellStyle name="Normal 3 3 2 3 6" xfId="13545" xr:uid="{00000000-0005-0000-0000-00009B310000}"/>
    <cellStyle name="Normal 3 3 2 3 7" xfId="13546" xr:uid="{00000000-0005-0000-0000-00009C310000}"/>
    <cellStyle name="Normal 3 3 2 3 8" xfId="13547" xr:uid="{00000000-0005-0000-0000-00009D310000}"/>
    <cellStyle name="Normal 3 3 2 3 9" xfId="13548" xr:uid="{00000000-0005-0000-0000-00009E310000}"/>
    <cellStyle name="Normal 3 3 2 3_4 28 1_Asst_Health_Crit_AllTO_RIIO_20110714pm" xfId="13549" xr:uid="{00000000-0005-0000-0000-00009F310000}"/>
    <cellStyle name="Normal 3 3 2 4" xfId="13550" xr:uid="{00000000-0005-0000-0000-0000A0310000}"/>
    <cellStyle name="Normal 3 3 2 4 10" xfId="13551" xr:uid="{00000000-0005-0000-0000-0000A1310000}"/>
    <cellStyle name="Normal 3 3 2 4 11" xfId="13552" xr:uid="{00000000-0005-0000-0000-0000A2310000}"/>
    <cellStyle name="Normal 3 3 2 4 12" xfId="13553" xr:uid="{00000000-0005-0000-0000-0000A3310000}"/>
    <cellStyle name="Normal 3 3 2 4 13" xfId="13554" xr:uid="{00000000-0005-0000-0000-0000A4310000}"/>
    <cellStyle name="Normal 3 3 2 4 14" xfId="13555" xr:uid="{00000000-0005-0000-0000-0000A5310000}"/>
    <cellStyle name="Normal 3 3 2 4 15" xfId="13556" xr:uid="{00000000-0005-0000-0000-0000A6310000}"/>
    <cellStyle name="Normal 3 3 2 4 16" xfId="13557" xr:uid="{00000000-0005-0000-0000-0000A7310000}"/>
    <cellStyle name="Normal 3 3 2 4 17" xfId="13558" xr:uid="{00000000-0005-0000-0000-0000A8310000}"/>
    <cellStyle name="Normal 3 3 2 4 18" xfId="13559" xr:uid="{00000000-0005-0000-0000-0000A9310000}"/>
    <cellStyle name="Normal 3 3 2 4 19" xfId="13560" xr:uid="{00000000-0005-0000-0000-0000AA310000}"/>
    <cellStyle name="Normal 3 3 2 4 2" xfId="13561" xr:uid="{00000000-0005-0000-0000-0000AB310000}"/>
    <cellStyle name="Normal 3 3 2 4 2 10" xfId="13562" xr:uid="{00000000-0005-0000-0000-0000AC310000}"/>
    <cellStyle name="Normal 3 3 2 4 2 11" xfId="13563" xr:uid="{00000000-0005-0000-0000-0000AD310000}"/>
    <cellStyle name="Normal 3 3 2 4 2 12" xfId="13564" xr:uid="{00000000-0005-0000-0000-0000AE310000}"/>
    <cellStyle name="Normal 3 3 2 4 2 13" xfId="13565" xr:uid="{00000000-0005-0000-0000-0000AF310000}"/>
    <cellStyle name="Normal 3 3 2 4 2 2" xfId="13566" xr:uid="{00000000-0005-0000-0000-0000B0310000}"/>
    <cellStyle name="Normal 3 3 2 4 2 3" xfId="13567" xr:uid="{00000000-0005-0000-0000-0000B1310000}"/>
    <cellStyle name="Normal 3 3 2 4 2 4" xfId="13568" xr:uid="{00000000-0005-0000-0000-0000B2310000}"/>
    <cellStyle name="Normal 3 3 2 4 2 5" xfId="13569" xr:uid="{00000000-0005-0000-0000-0000B3310000}"/>
    <cellStyle name="Normal 3 3 2 4 2 6" xfId="13570" xr:uid="{00000000-0005-0000-0000-0000B4310000}"/>
    <cellStyle name="Normal 3 3 2 4 2 7" xfId="13571" xr:uid="{00000000-0005-0000-0000-0000B5310000}"/>
    <cellStyle name="Normal 3 3 2 4 2 8" xfId="13572" xr:uid="{00000000-0005-0000-0000-0000B6310000}"/>
    <cellStyle name="Normal 3 3 2 4 2 9" xfId="13573" xr:uid="{00000000-0005-0000-0000-0000B7310000}"/>
    <cellStyle name="Normal 3 3 2 4 20" xfId="13574" xr:uid="{00000000-0005-0000-0000-0000B8310000}"/>
    <cellStyle name="Normal 3 3 2 4 21" xfId="13575" xr:uid="{00000000-0005-0000-0000-0000B9310000}"/>
    <cellStyle name="Normal 3 3 2 4 3" xfId="13576" xr:uid="{00000000-0005-0000-0000-0000BA310000}"/>
    <cellStyle name="Normal 3 3 2 4 4" xfId="13577" xr:uid="{00000000-0005-0000-0000-0000BB310000}"/>
    <cellStyle name="Normal 3 3 2 4 5" xfId="13578" xr:uid="{00000000-0005-0000-0000-0000BC310000}"/>
    <cellStyle name="Normal 3 3 2 4 6" xfId="13579" xr:uid="{00000000-0005-0000-0000-0000BD310000}"/>
    <cellStyle name="Normal 3 3 2 4 7" xfId="13580" xr:uid="{00000000-0005-0000-0000-0000BE310000}"/>
    <cellStyle name="Normal 3 3 2 4 8" xfId="13581" xr:uid="{00000000-0005-0000-0000-0000BF310000}"/>
    <cellStyle name="Normal 3 3 2 4 9" xfId="13582" xr:uid="{00000000-0005-0000-0000-0000C0310000}"/>
    <cellStyle name="Normal 3 3 2 5" xfId="1071" xr:uid="{00000000-0005-0000-0000-0000C1310000}"/>
    <cellStyle name="Normal 3 3 2 5 10" xfId="13583" xr:uid="{00000000-0005-0000-0000-0000C2310000}"/>
    <cellStyle name="Normal 3 3 2 5 11" xfId="13584" xr:uid="{00000000-0005-0000-0000-0000C3310000}"/>
    <cellStyle name="Normal 3 3 2 5 12" xfId="13585" xr:uid="{00000000-0005-0000-0000-0000C4310000}"/>
    <cellStyle name="Normal 3 3 2 5 13" xfId="13586" xr:uid="{00000000-0005-0000-0000-0000C5310000}"/>
    <cellStyle name="Normal 3 3 2 5 14" xfId="13587" xr:uid="{00000000-0005-0000-0000-0000C6310000}"/>
    <cellStyle name="Normal 3 3 2 5 2" xfId="1072" xr:uid="{00000000-0005-0000-0000-0000C7310000}"/>
    <cellStyle name="Normal 3 3 2 5 2 10" xfId="13588" xr:uid="{00000000-0005-0000-0000-0000C8310000}"/>
    <cellStyle name="Normal 3 3 2 5 2 11" xfId="13589" xr:uid="{00000000-0005-0000-0000-0000C9310000}"/>
    <cellStyle name="Normal 3 3 2 5 2 12" xfId="13590" xr:uid="{00000000-0005-0000-0000-0000CA310000}"/>
    <cellStyle name="Normal 3 3 2 5 2 13" xfId="13591" xr:uid="{00000000-0005-0000-0000-0000CB310000}"/>
    <cellStyle name="Normal 3 3 2 5 2 2" xfId="1896" xr:uid="{00000000-0005-0000-0000-0000CC310000}"/>
    <cellStyle name="Normal 3 3 2 5 2 3" xfId="13592" xr:uid="{00000000-0005-0000-0000-0000CD310000}"/>
    <cellStyle name="Normal 3 3 2 5 2 4" xfId="13593" xr:uid="{00000000-0005-0000-0000-0000CE310000}"/>
    <cellStyle name="Normal 3 3 2 5 2 5" xfId="13594" xr:uid="{00000000-0005-0000-0000-0000CF310000}"/>
    <cellStyle name="Normal 3 3 2 5 2 6" xfId="13595" xr:uid="{00000000-0005-0000-0000-0000D0310000}"/>
    <cellStyle name="Normal 3 3 2 5 2 7" xfId="13596" xr:uid="{00000000-0005-0000-0000-0000D1310000}"/>
    <cellStyle name="Normal 3 3 2 5 2 8" xfId="13597" xr:uid="{00000000-0005-0000-0000-0000D2310000}"/>
    <cellStyle name="Normal 3 3 2 5 2 9" xfId="13598" xr:uid="{00000000-0005-0000-0000-0000D3310000}"/>
    <cellStyle name="Normal 3 3 2 5 3" xfId="1895" xr:uid="{00000000-0005-0000-0000-0000D4310000}"/>
    <cellStyle name="Normal 3 3 2 5 4" xfId="13599" xr:uid="{00000000-0005-0000-0000-0000D5310000}"/>
    <cellStyle name="Normal 3 3 2 5 5" xfId="13600" xr:uid="{00000000-0005-0000-0000-0000D6310000}"/>
    <cellStyle name="Normal 3 3 2 5 6" xfId="13601" xr:uid="{00000000-0005-0000-0000-0000D7310000}"/>
    <cellStyle name="Normal 3 3 2 5 7" xfId="13602" xr:uid="{00000000-0005-0000-0000-0000D8310000}"/>
    <cellStyle name="Normal 3 3 2 5 8" xfId="13603" xr:uid="{00000000-0005-0000-0000-0000D9310000}"/>
    <cellStyle name="Normal 3 3 2 5 9" xfId="13604" xr:uid="{00000000-0005-0000-0000-0000DA310000}"/>
    <cellStyle name="Normal 3 3 2 6" xfId="13605" xr:uid="{00000000-0005-0000-0000-0000DB310000}"/>
    <cellStyle name="Normal 3 3 2 6 10" xfId="13606" xr:uid="{00000000-0005-0000-0000-0000DC310000}"/>
    <cellStyle name="Normal 3 3 2 6 11" xfId="13607" xr:uid="{00000000-0005-0000-0000-0000DD310000}"/>
    <cellStyle name="Normal 3 3 2 6 12" xfId="13608" xr:uid="{00000000-0005-0000-0000-0000DE310000}"/>
    <cellStyle name="Normal 3 3 2 6 13" xfId="13609" xr:uid="{00000000-0005-0000-0000-0000DF310000}"/>
    <cellStyle name="Normal 3 3 2 6 2" xfId="13610" xr:uid="{00000000-0005-0000-0000-0000E0310000}"/>
    <cellStyle name="Normal 3 3 2 6 3" xfId="13611" xr:uid="{00000000-0005-0000-0000-0000E1310000}"/>
    <cellStyle name="Normal 3 3 2 6 4" xfId="13612" xr:uid="{00000000-0005-0000-0000-0000E2310000}"/>
    <cellStyle name="Normal 3 3 2 6 5" xfId="13613" xr:uid="{00000000-0005-0000-0000-0000E3310000}"/>
    <cellStyle name="Normal 3 3 2 6 6" xfId="13614" xr:uid="{00000000-0005-0000-0000-0000E4310000}"/>
    <cellStyle name="Normal 3 3 2 6 7" xfId="13615" xr:uid="{00000000-0005-0000-0000-0000E5310000}"/>
    <cellStyle name="Normal 3 3 2 6 8" xfId="13616" xr:uid="{00000000-0005-0000-0000-0000E6310000}"/>
    <cellStyle name="Normal 3 3 2 6 9" xfId="13617" xr:uid="{00000000-0005-0000-0000-0000E7310000}"/>
    <cellStyle name="Normal 3 3 2 7" xfId="13618" xr:uid="{00000000-0005-0000-0000-0000E8310000}"/>
    <cellStyle name="Normal 3 3 2 7 2" xfId="13619" xr:uid="{00000000-0005-0000-0000-0000E9310000}"/>
    <cellStyle name="Normal 3 3 2 7 2 2" xfId="13620" xr:uid="{00000000-0005-0000-0000-0000EA310000}"/>
    <cellStyle name="Normal 3 3 2 7 2 3" xfId="13621" xr:uid="{00000000-0005-0000-0000-0000EB310000}"/>
    <cellStyle name="Normal 3 3 2 7 3" xfId="13622" xr:uid="{00000000-0005-0000-0000-0000EC310000}"/>
    <cellStyle name="Normal 3 3 2 7 4" xfId="13623" xr:uid="{00000000-0005-0000-0000-0000ED310000}"/>
    <cellStyle name="Normal 3 3 2 8" xfId="13624" xr:uid="{00000000-0005-0000-0000-0000EE310000}"/>
    <cellStyle name="Normal 3 3 2 9" xfId="13625" xr:uid="{00000000-0005-0000-0000-0000EF310000}"/>
    <cellStyle name="Normal 3 3 2_4 28 1_Asst_Health_Crit_AllTO_RIIO_20110714pm" xfId="13626" xr:uid="{00000000-0005-0000-0000-0000F0310000}"/>
    <cellStyle name="Normal 3 3 20" xfId="13627" xr:uid="{00000000-0005-0000-0000-0000F1310000}"/>
    <cellStyle name="Normal 3 3 21" xfId="13628" xr:uid="{00000000-0005-0000-0000-0000F2310000}"/>
    <cellStyle name="Normal 3 3 22" xfId="13629" xr:uid="{00000000-0005-0000-0000-0000F3310000}"/>
    <cellStyle name="Normal 3 3 23" xfId="13630" xr:uid="{00000000-0005-0000-0000-0000F4310000}"/>
    <cellStyle name="Normal 3 3 24" xfId="13631" xr:uid="{00000000-0005-0000-0000-0000F5310000}"/>
    <cellStyle name="Normal 3 3 25" xfId="13632" xr:uid="{00000000-0005-0000-0000-0000F6310000}"/>
    <cellStyle name="Normal 3 3 26" xfId="13633" xr:uid="{00000000-0005-0000-0000-0000F7310000}"/>
    <cellStyle name="Normal 3 3 27" xfId="13634" xr:uid="{00000000-0005-0000-0000-0000F8310000}"/>
    <cellStyle name="Normal 3 3 28" xfId="13635" xr:uid="{00000000-0005-0000-0000-0000F9310000}"/>
    <cellStyle name="Normal 3 3 29" xfId="13636" xr:uid="{00000000-0005-0000-0000-0000FA310000}"/>
    <cellStyle name="Normal 3 3 3" xfId="1073" xr:uid="{00000000-0005-0000-0000-0000FB310000}"/>
    <cellStyle name="Normal 3 3 3 10" xfId="13637" xr:uid="{00000000-0005-0000-0000-0000FC310000}"/>
    <cellStyle name="Normal 3 3 3 11" xfId="13638" xr:uid="{00000000-0005-0000-0000-0000FD310000}"/>
    <cellStyle name="Normal 3 3 3 12" xfId="13639" xr:uid="{00000000-0005-0000-0000-0000FE310000}"/>
    <cellStyle name="Normal 3 3 3 13" xfId="13640" xr:uid="{00000000-0005-0000-0000-0000FF310000}"/>
    <cellStyle name="Normal 3 3 3 14" xfId="13641" xr:uid="{00000000-0005-0000-0000-000000320000}"/>
    <cellStyle name="Normal 3 3 3 15" xfId="13642" xr:uid="{00000000-0005-0000-0000-000001320000}"/>
    <cellStyle name="Normal 3 3 3 16" xfId="13643" xr:uid="{00000000-0005-0000-0000-000002320000}"/>
    <cellStyle name="Normal 3 3 3 17" xfId="13644" xr:uid="{00000000-0005-0000-0000-000003320000}"/>
    <cellStyle name="Normal 3 3 3 18" xfId="13645" xr:uid="{00000000-0005-0000-0000-000004320000}"/>
    <cellStyle name="Normal 3 3 3 19" xfId="13646" xr:uid="{00000000-0005-0000-0000-000005320000}"/>
    <cellStyle name="Normal 3 3 3 2" xfId="1074" xr:uid="{00000000-0005-0000-0000-000006320000}"/>
    <cellStyle name="Normal 3 3 3 2 10" xfId="13647" xr:uid="{00000000-0005-0000-0000-000007320000}"/>
    <cellStyle name="Normal 3 3 3 2 11" xfId="13648" xr:uid="{00000000-0005-0000-0000-000008320000}"/>
    <cellStyle name="Normal 3 3 3 2 12" xfId="13649" xr:uid="{00000000-0005-0000-0000-000009320000}"/>
    <cellStyle name="Normal 3 3 3 2 13" xfId="13650" xr:uid="{00000000-0005-0000-0000-00000A320000}"/>
    <cellStyle name="Normal 3 3 3 2 14" xfId="13651" xr:uid="{00000000-0005-0000-0000-00000B320000}"/>
    <cellStyle name="Normal 3 3 3 2 15" xfId="13652" xr:uid="{00000000-0005-0000-0000-00000C320000}"/>
    <cellStyle name="Normal 3 3 3 2 16" xfId="13653" xr:uid="{00000000-0005-0000-0000-00000D320000}"/>
    <cellStyle name="Normal 3 3 3 2 17" xfId="13654" xr:uid="{00000000-0005-0000-0000-00000E320000}"/>
    <cellStyle name="Normal 3 3 3 2 18" xfId="13655" xr:uid="{00000000-0005-0000-0000-00000F320000}"/>
    <cellStyle name="Normal 3 3 3 2 19" xfId="13656" xr:uid="{00000000-0005-0000-0000-000010320000}"/>
    <cellStyle name="Normal 3 3 3 2 2" xfId="1898" xr:uid="{00000000-0005-0000-0000-000011320000}"/>
    <cellStyle name="Normal 3 3 3 2 2 10" xfId="13657" xr:uid="{00000000-0005-0000-0000-000012320000}"/>
    <cellStyle name="Normal 3 3 3 2 2 11" xfId="13658" xr:uid="{00000000-0005-0000-0000-000013320000}"/>
    <cellStyle name="Normal 3 3 3 2 2 12" xfId="13659" xr:uid="{00000000-0005-0000-0000-000014320000}"/>
    <cellStyle name="Normal 3 3 3 2 2 13" xfId="13660" xr:uid="{00000000-0005-0000-0000-000015320000}"/>
    <cellStyle name="Normal 3 3 3 2 2 14" xfId="13661" xr:uid="{00000000-0005-0000-0000-000016320000}"/>
    <cellStyle name="Normal 3 3 3 2 2 15" xfId="13662" xr:uid="{00000000-0005-0000-0000-000017320000}"/>
    <cellStyle name="Normal 3 3 3 2 2 16" xfId="13663" xr:uid="{00000000-0005-0000-0000-000018320000}"/>
    <cellStyle name="Normal 3 3 3 2 2 17" xfId="13664" xr:uid="{00000000-0005-0000-0000-000019320000}"/>
    <cellStyle name="Normal 3 3 3 2 2 18" xfId="13665" xr:uid="{00000000-0005-0000-0000-00001A320000}"/>
    <cellStyle name="Normal 3 3 3 2 2 19" xfId="13666" xr:uid="{00000000-0005-0000-0000-00001B320000}"/>
    <cellStyle name="Normal 3 3 3 2 2 2" xfId="13667" xr:uid="{00000000-0005-0000-0000-00001C320000}"/>
    <cellStyle name="Normal 3 3 3 2 2 2 10" xfId="13668" xr:uid="{00000000-0005-0000-0000-00001D320000}"/>
    <cellStyle name="Normal 3 3 3 2 2 2 11" xfId="13669" xr:uid="{00000000-0005-0000-0000-00001E320000}"/>
    <cellStyle name="Normal 3 3 3 2 2 2 12" xfId="13670" xr:uid="{00000000-0005-0000-0000-00001F320000}"/>
    <cellStyle name="Normal 3 3 3 2 2 2 13" xfId="13671" xr:uid="{00000000-0005-0000-0000-000020320000}"/>
    <cellStyle name="Normal 3 3 3 2 2 2 2" xfId="13672" xr:uid="{00000000-0005-0000-0000-000021320000}"/>
    <cellStyle name="Normal 3 3 3 2 2 2 3" xfId="13673" xr:uid="{00000000-0005-0000-0000-000022320000}"/>
    <cellStyle name="Normal 3 3 3 2 2 2 4" xfId="13674" xr:uid="{00000000-0005-0000-0000-000023320000}"/>
    <cellStyle name="Normal 3 3 3 2 2 2 5" xfId="13675" xr:uid="{00000000-0005-0000-0000-000024320000}"/>
    <cellStyle name="Normal 3 3 3 2 2 2 6" xfId="13676" xr:uid="{00000000-0005-0000-0000-000025320000}"/>
    <cellStyle name="Normal 3 3 3 2 2 2 7" xfId="13677" xr:uid="{00000000-0005-0000-0000-000026320000}"/>
    <cellStyle name="Normal 3 3 3 2 2 2 8" xfId="13678" xr:uid="{00000000-0005-0000-0000-000027320000}"/>
    <cellStyle name="Normal 3 3 3 2 2 2 9" xfId="13679" xr:uid="{00000000-0005-0000-0000-000028320000}"/>
    <cellStyle name="Normal 3 3 3 2 2 20" xfId="13680" xr:uid="{00000000-0005-0000-0000-000029320000}"/>
    <cellStyle name="Normal 3 3 3 2 2 21" xfId="13681" xr:uid="{00000000-0005-0000-0000-00002A320000}"/>
    <cellStyle name="Normal 3 3 3 2 2 3" xfId="13682" xr:uid="{00000000-0005-0000-0000-00002B320000}"/>
    <cellStyle name="Normal 3 3 3 2 2 4" xfId="13683" xr:uid="{00000000-0005-0000-0000-00002C320000}"/>
    <cellStyle name="Normal 3 3 3 2 2 5" xfId="13684" xr:uid="{00000000-0005-0000-0000-00002D320000}"/>
    <cellStyle name="Normal 3 3 3 2 2 6" xfId="13685" xr:uid="{00000000-0005-0000-0000-00002E320000}"/>
    <cellStyle name="Normal 3 3 3 2 2 7" xfId="13686" xr:uid="{00000000-0005-0000-0000-00002F320000}"/>
    <cellStyle name="Normal 3 3 3 2 2 8" xfId="13687" xr:uid="{00000000-0005-0000-0000-000030320000}"/>
    <cellStyle name="Normal 3 3 3 2 2 9" xfId="13688" xr:uid="{00000000-0005-0000-0000-000031320000}"/>
    <cellStyle name="Normal 3 3 3 2 20" xfId="13689" xr:uid="{00000000-0005-0000-0000-000032320000}"/>
    <cellStyle name="Normal 3 3 3 2 21" xfId="13690" xr:uid="{00000000-0005-0000-0000-000033320000}"/>
    <cellStyle name="Normal 3 3 3 2 22" xfId="13691" xr:uid="{00000000-0005-0000-0000-000034320000}"/>
    <cellStyle name="Normal 3 3 3 2 3" xfId="13692" xr:uid="{00000000-0005-0000-0000-000035320000}"/>
    <cellStyle name="Normal 3 3 3 2 3 10" xfId="13693" xr:uid="{00000000-0005-0000-0000-000036320000}"/>
    <cellStyle name="Normal 3 3 3 2 3 11" xfId="13694" xr:uid="{00000000-0005-0000-0000-000037320000}"/>
    <cellStyle name="Normal 3 3 3 2 3 12" xfId="13695" xr:uid="{00000000-0005-0000-0000-000038320000}"/>
    <cellStyle name="Normal 3 3 3 2 3 13" xfId="13696" xr:uid="{00000000-0005-0000-0000-000039320000}"/>
    <cellStyle name="Normal 3 3 3 2 3 2" xfId="13697" xr:uid="{00000000-0005-0000-0000-00003A320000}"/>
    <cellStyle name="Normal 3 3 3 2 3 3" xfId="13698" xr:uid="{00000000-0005-0000-0000-00003B320000}"/>
    <cellStyle name="Normal 3 3 3 2 3 4" xfId="13699" xr:uid="{00000000-0005-0000-0000-00003C320000}"/>
    <cellStyle name="Normal 3 3 3 2 3 5" xfId="13700" xr:uid="{00000000-0005-0000-0000-00003D320000}"/>
    <cellStyle name="Normal 3 3 3 2 3 6" xfId="13701" xr:uid="{00000000-0005-0000-0000-00003E320000}"/>
    <cellStyle name="Normal 3 3 3 2 3 7" xfId="13702" xr:uid="{00000000-0005-0000-0000-00003F320000}"/>
    <cellStyle name="Normal 3 3 3 2 3 8" xfId="13703" xr:uid="{00000000-0005-0000-0000-000040320000}"/>
    <cellStyle name="Normal 3 3 3 2 3 9" xfId="13704" xr:uid="{00000000-0005-0000-0000-000041320000}"/>
    <cellStyle name="Normal 3 3 3 2 4" xfId="13705" xr:uid="{00000000-0005-0000-0000-000042320000}"/>
    <cellStyle name="Normal 3 3 3 2 5" xfId="13706" xr:uid="{00000000-0005-0000-0000-000043320000}"/>
    <cellStyle name="Normal 3 3 3 2 6" xfId="13707" xr:uid="{00000000-0005-0000-0000-000044320000}"/>
    <cellStyle name="Normal 3 3 3 2 7" xfId="13708" xr:uid="{00000000-0005-0000-0000-000045320000}"/>
    <cellStyle name="Normal 3 3 3 2 8" xfId="13709" xr:uid="{00000000-0005-0000-0000-000046320000}"/>
    <cellStyle name="Normal 3 3 3 2 9" xfId="13710" xr:uid="{00000000-0005-0000-0000-000047320000}"/>
    <cellStyle name="Normal 3 3 3 2_4 28 1_Asst_Health_Crit_AllTO_RIIO_20110714pm" xfId="13711" xr:uid="{00000000-0005-0000-0000-000048320000}"/>
    <cellStyle name="Normal 3 3 3 20" xfId="13712" xr:uid="{00000000-0005-0000-0000-000049320000}"/>
    <cellStyle name="Normal 3 3 3 21" xfId="13713" xr:uid="{00000000-0005-0000-0000-00004A320000}"/>
    <cellStyle name="Normal 3 3 3 22" xfId="13714" xr:uid="{00000000-0005-0000-0000-00004B320000}"/>
    <cellStyle name="Normal 3 3 3 23" xfId="13715" xr:uid="{00000000-0005-0000-0000-00004C320000}"/>
    <cellStyle name="Normal 3 3 3 24" xfId="13716" xr:uid="{00000000-0005-0000-0000-00004D320000}"/>
    <cellStyle name="Normal 3 3 3 25" xfId="13717" xr:uid="{00000000-0005-0000-0000-00004E320000}"/>
    <cellStyle name="Normal 3 3 3 3" xfId="1897" xr:uid="{00000000-0005-0000-0000-00004F320000}"/>
    <cellStyle name="Normal 3 3 3 3 10" xfId="13718" xr:uid="{00000000-0005-0000-0000-000050320000}"/>
    <cellStyle name="Normal 3 3 3 3 11" xfId="13719" xr:uid="{00000000-0005-0000-0000-000051320000}"/>
    <cellStyle name="Normal 3 3 3 3 12" xfId="13720" xr:uid="{00000000-0005-0000-0000-000052320000}"/>
    <cellStyle name="Normal 3 3 3 3 13" xfId="13721" xr:uid="{00000000-0005-0000-0000-000053320000}"/>
    <cellStyle name="Normal 3 3 3 3 14" xfId="13722" xr:uid="{00000000-0005-0000-0000-000054320000}"/>
    <cellStyle name="Normal 3 3 3 3 15" xfId="13723" xr:uid="{00000000-0005-0000-0000-000055320000}"/>
    <cellStyle name="Normal 3 3 3 3 16" xfId="13724" xr:uid="{00000000-0005-0000-0000-000056320000}"/>
    <cellStyle name="Normal 3 3 3 3 17" xfId="13725" xr:uid="{00000000-0005-0000-0000-000057320000}"/>
    <cellStyle name="Normal 3 3 3 3 18" xfId="13726" xr:uid="{00000000-0005-0000-0000-000058320000}"/>
    <cellStyle name="Normal 3 3 3 3 19" xfId="13727" xr:uid="{00000000-0005-0000-0000-000059320000}"/>
    <cellStyle name="Normal 3 3 3 3 2" xfId="13728" xr:uid="{00000000-0005-0000-0000-00005A320000}"/>
    <cellStyle name="Normal 3 3 3 3 2 10" xfId="13729" xr:uid="{00000000-0005-0000-0000-00005B320000}"/>
    <cellStyle name="Normal 3 3 3 3 2 11" xfId="13730" xr:uid="{00000000-0005-0000-0000-00005C320000}"/>
    <cellStyle name="Normal 3 3 3 3 2 12" xfId="13731" xr:uid="{00000000-0005-0000-0000-00005D320000}"/>
    <cellStyle name="Normal 3 3 3 3 2 13" xfId="13732" xr:uid="{00000000-0005-0000-0000-00005E320000}"/>
    <cellStyle name="Normal 3 3 3 3 2 2" xfId="13733" xr:uid="{00000000-0005-0000-0000-00005F320000}"/>
    <cellStyle name="Normal 3 3 3 3 2 3" xfId="13734" xr:uid="{00000000-0005-0000-0000-000060320000}"/>
    <cellStyle name="Normal 3 3 3 3 2 4" xfId="13735" xr:uid="{00000000-0005-0000-0000-000061320000}"/>
    <cellStyle name="Normal 3 3 3 3 2 5" xfId="13736" xr:uid="{00000000-0005-0000-0000-000062320000}"/>
    <cellStyle name="Normal 3 3 3 3 2 6" xfId="13737" xr:uid="{00000000-0005-0000-0000-000063320000}"/>
    <cellStyle name="Normal 3 3 3 3 2 7" xfId="13738" xr:uid="{00000000-0005-0000-0000-000064320000}"/>
    <cellStyle name="Normal 3 3 3 3 2 8" xfId="13739" xr:uid="{00000000-0005-0000-0000-000065320000}"/>
    <cellStyle name="Normal 3 3 3 3 2 9" xfId="13740" xr:uid="{00000000-0005-0000-0000-000066320000}"/>
    <cellStyle name="Normal 3 3 3 3 20" xfId="13741" xr:uid="{00000000-0005-0000-0000-000067320000}"/>
    <cellStyle name="Normal 3 3 3 3 21" xfId="13742" xr:uid="{00000000-0005-0000-0000-000068320000}"/>
    <cellStyle name="Normal 3 3 3 3 3" xfId="13743" xr:uid="{00000000-0005-0000-0000-000069320000}"/>
    <cellStyle name="Normal 3 3 3 3 4" xfId="13744" xr:uid="{00000000-0005-0000-0000-00006A320000}"/>
    <cellStyle name="Normal 3 3 3 3 5" xfId="13745" xr:uid="{00000000-0005-0000-0000-00006B320000}"/>
    <cellStyle name="Normal 3 3 3 3 6" xfId="13746" xr:uid="{00000000-0005-0000-0000-00006C320000}"/>
    <cellStyle name="Normal 3 3 3 3 7" xfId="13747" xr:uid="{00000000-0005-0000-0000-00006D320000}"/>
    <cellStyle name="Normal 3 3 3 3 8" xfId="13748" xr:uid="{00000000-0005-0000-0000-00006E320000}"/>
    <cellStyle name="Normal 3 3 3 3 9" xfId="13749" xr:uid="{00000000-0005-0000-0000-00006F320000}"/>
    <cellStyle name="Normal 3 3 3 4" xfId="13750" xr:uid="{00000000-0005-0000-0000-000070320000}"/>
    <cellStyle name="Normal 3 3 3 4 10" xfId="13751" xr:uid="{00000000-0005-0000-0000-000071320000}"/>
    <cellStyle name="Normal 3 3 3 4 11" xfId="13752" xr:uid="{00000000-0005-0000-0000-000072320000}"/>
    <cellStyle name="Normal 3 3 3 4 12" xfId="13753" xr:uid="{00000000-0005-0000-0000-000073320000}"/>
    <cellStyle name="Normal 3 3 3 4 13" xfId="13754" xr:uid="{00000000-0005-0000-0000-000074320000}"/>
    <cellStyle name="Normal 3 3 3 4 2" xfId="13755" xr:uid="{00000000-0005-0000-0000-000075320000}"/>
    <cellStyle name="Normal 3 3 3 4 3" xfId="13756" xr:uid="{00000000-0005-0000-0000-000076320000}"/>
    <cellStyle name="Normal 3 3 3 4 4" xfId="13757" xr:uid="{00000000-0005-0000-0000-000077320000}"/>
    <cellStyle name="Normal 3 3 3 4 5" xfId="13758" xr:uid="{00000000-0005-0000-0000-000078320000}"/>
    <cellStyle name="Normal 3 3 3 4 6" xfId="13759" xr:uid="{00000000-0005-0000-0000-000079320000}"/>
    <cellStyle name="Normal 3 3 3 4 7" xfId="13760" xr:uid="{00000000-0005-0000-0000-00007A320000}"/>
    <cellStyle name="Normal 3 3 3 4 8" xfId="13761" xr:uid="{00000000-0005-0000-0000-00007B320000}"/>
    <cellStyle name="Normal 3 3 3 4 9" xfId="13762" xr:uid="{00000000-0005-0000-0000-00007C320000}"/>
    <cellStyle name="Normal 3 3 3 5" xfId="13763" xr:uid="{00000000-0005-0000-0000-00007D320000}"/>
    <cellStyle name="Normal 3 3 3 5 2" xfId="13764" xr:uid="{00000000-0005-0000-0000-00007E320000}"/>
    <cellStyle name="Normal 3 3 3 5 2 2" xfId="13765" xr:uid="{00000000-0005-0000-0000-00007F320000}"/>
    <cellStyle name="Normal 3 3 3 5 2 3" xfId="13766" xr:uid="{00000000-0005-0000-0000-000080320000}"/>
    <cellStyle name="Normal 3 3 3 5 3" xfId="13767" xr:uid="{00000000-0005-0000-0000-000081320000}"/>
    <cellStyle name="Normal 3 3 3 5 4" xfId="13768" xr:uid="{00000000-0005-0000-0000-000082320000}"/>
    <cellStyle name="Normal 3 3 3 6" xfId="13769" xr:uid="{00000000-0005-0000-0000-000083320000}"/>
    <cellStyle name="Normal 3 3 3 7" xfId="13770" xr:uid="{00000000-0005-0000-0000-000084320000}"/>
    <cellStyle name="Normal 3 3 3 8" xfId="13771" xr:uid="{00000000-0005-0000-0000-000085320000}"/>
    <cellStyle name="Normal 3 3 3 9" xfId="13772" xr:uid="{00000000-0005-0000-0000-000086320000}"/>
    <cellStyle name="Normal 3 3 3_4 28 1_Asst_Health_Crit_AllTO_RIIO_20110714pm" xfId="13773" xr:uid="{00000000-0005-0000-0000-000087320000}"/>
    <cellStyle name="Normal 3 3 30" xfId="13774" xr:uid="{00000000-0005-0000-0000-000088320000}"/>
    <cellStyle name="Normal 3 3 31" xfId="13775" xr:uid="{00000000-0005-0000-0000-000089320000}"/>
    <cellStyle name="Normal 3 3 32" xfId="13776" xr:uid="{00000000-0005-0000-0000-00008A320000}"/>
    <cellStyle name="Normal 3 3 33" xfId="13777" xr:uid="{00000000-0005-0000-0000-00008B320000}"/>
    <cellStyle name="Normal 3 3 34" xfId="13778" xr:uid="{00000000-0005-0000-0000-00008C320000}"/>
    <cellStyle name="Normal 3 3 35" xfId="13779" xr:uid="{00000000-0005-0000-0000-00008D320000}"/>
    <cellStyle name="Normal 3 3 36" xfId="13780" xr:uid="{00000000-0005-0000-0000-00008E320000}"/>
    <cellStyle name="Normal 3 3 37" xfId="13781" xr:uid="{00000000-0005-0000-0000-00008F320000}"/>
    <cellStyle name="Normal 3 3 38" xfId="13782" xr:uid="{00000000-0005-0000-0000-000090320000}"/>
    <cellStyle name="Normal 3 3 39" xfId="13783" xr:uid="{00000000-0005-0000-0000-000091320000}"/>
    <cellStyle name="Normal 3 3 4" xfId="13784" xr:uid="{00000000-0005-0000-0000-000092320000}"/>
    <cellStyle name="Normal 3 3 40" xfId="13785" xr:uid="{00000000-0005-0000-0000-000093320000}"/>
    <cellStyle name="Normal 3 3 41" xfId="13786" xr:uid="{00000000-0005-0000-0000-000094320000}"/>
    <cellStyle name="Normal 3 3 42" xfId="13787" xr:uid="{00000000-0005-0000-0000-000095320000}"/>
    <cellStyle name="Normal 3 3 43" xfId="13788" xr:uid="{00000000-0005-0000-0000-000096320000}"/>
    <cellStyle name="Normal 3 3 44" xfId="13789" xr:uid="{00000000-0005-0000-0000-000097320000}"/>
    <cellStyle name="Normal 3 3 45" xfId="13790" xr:uid="{00000000-0005-0000-0000-000098320000}"/>
    <cellStyle name="Normal 3 3 46" xfId="13791" xr:uid="{00000000-0005-0000-0000-000099320000}"/>
    <cellStyle name="Normal 3 3 47" xfId="13792" xr:uid="{00000000-0005-0000-0000-00009A320000}"/>
    <cellStyle name="Normal 3 3 48" xfId="13793" xr:uid="{00000000-0005-0000-0000-00009B320000}"/>
    <cellStyle name="Normal 3 3 49" xfId="13794" xr:uid="{00000000-0005-0000-0000-00009C320000}"/>
    <cellStyle name="Normal 3 3 5" xfId="13795" xr:uid="{00000000-0005-0000-0000-00009D320000}"/>
    <cellStyle name="Normal 3 3 5 10" xfId="13796" xr:uid="{00000000-0005-0000-0000-00009E320000}"/>
    <cellStyle name="Normal 3 3 5 11" xfId="13797" xr:uid="{00000000-0005-0000-0000-00009F320000}"/>
    <cellStyle name="Normal 3 3 5 12" xfId="13798" xr:uid="{00000000-0005-0000-0000-0000A0320000}"/>
    <cellStyle name="Normal 3 3 5 13" xfId="13799" xr:uid="{00000000-0005-0000-0000-0000A1320000}"/>
    <cellStyle name="Normal 3 3 5 14" xfId="13800" xr:uid="{00000000-0005-0000-0000-0000A2320000}"/>
    <cellStyle name="Normal 3 3 5 15" xfId="13801" xr:uid="{00000000-0005-0000-0000-0000A3320000}"/>
    <cellStyle name="Normal 3 3 5 16" xfId="13802" xr:uid="{00000000-0005-0000-0000-0000A4320000}"/>
    <cellStyle name="Normal 3 3 5 17" xfId="13803" xr:uid="{00000000-0005-0000-0000-0000A5320000}"/>
    <cellStyle name="Normal 3 3 5 2" xfId="13804" xr:uid="{00000000-0005-0000-0000-0000A6320000}"/>
    <cellStyle name="Normal 3 3 5 3" xfId="13805" xr:uid="{00000000-0005-0000-0000-0000A7320000}"/>
    <cellStyle name="Normal 3 3 5 4" xfId="13806" xr:uid="{00000000-0005-0000-0000-0000A8320000}"/>
    <cellStyle name="Normal 3 3 5 5" xfId="13807" xr:uid="{00000000-0005-0000-0000-0000A9320000}"/>
    <cellStyle name="Normal 3 3 5 6" xfId="13808" xr:uid="{00000000-0005-0000-0000-0000AA320000}"/>
    <cellStyle name="Normal 3 3 5 7" xfId="13809" xr:uid="{00000000-0005-0000-0000-0000AB320000}"/>
    <cellStyle name="Normal 3 3 5 8" xfId="13810" xr:uid="{00000000-0005-0000-0000-0000AC320000}"/>
    <cellStyle name="Normal 3 3 5 9" xfId="13811" xr:uid="{00000000-0005-0000-0000-0000AD320000}"/>
    <cellStyle name="Normal 3 3 50" xfId="13812" xr:uid="{00000000-0005-0000-0000-0000AE320000}"/>
    <cellStyle name="Normal 3 3 51" xfId="13813" xr:uid="{00000000-0005-0000-0000-0000AF320000}"/>
    <cellStyle name="Normal 3 3 52" xfId="13814" xr:uid="{00000000-0005-0000-0000-0000B0320000}"/>
    <cellStyle name="Normal 3 3 53" xfId="13815" xr:uid="{00000000-0005-0000-0000-0000B1320000}"/>
    <cellStyle name="Normal 3 3 54" xfId="13816" xr:uid="{00000000-0005-0000-0000-0000B2320000}"/>
    <cellStyle name="Normal 3 3 55" xfId="13817" xr:uid="{00000000-0005-0000-0000-0000B3320000}"/>
    <cellStyle name="Normal 3 3 56" xfId="13818" xr:uid="{00000000-0005-0000-0000-0000B4320000}"/>
    <cellStyle name="Normal 3 3 57" xfId="13819" xr:uid="{00000000-0005-0000-0000-0000B5320000}"/>
    <cellStyle name="Normal 3 3 58" xfId="13820" xr:uid="{00000000-0005-0000-0000-0000B6320000}"/>
    <cellStyle name="Normal 3 3 59" xfId="13821" xr:uid="{00000000-0005-0000-0000-0000B7320000}"/>
    <cellStyle name="Normal 3 3 6" xfId="13822" xr:uid="{00000000-0005-0000-0000-0000B8320000}"/>
    <cellStyle name="Normal 3 3 6 10" xfId="13823" xr:uid="{00000000-0005-0000-0000-0000B9320000}"/>
    <cellStyle name="Normal 3 3 6 11" xfId="13824" xr:uid="{00000000-0005-0000-0000-0000BA320000}"/>
    <cellStyle name="Normal 3 3 6 12" xfId="13825" xr:uid="{00000000-0005-0000-0000-0000BB320000}"/>
    <cellStyle name="Normal 3 3 6 13" xfId="13826" xr:uid="{00000000-0005-0000-0000-0000BC320000}"/>
    <cellStyle name="Normal 3 3 6 14" xfId="13827" xr:uid="{00000000-0005-0000-0000-0000BD320000}"/>
    <cellStyle name="Normal 3 3 6 15" xfId="13828" xr:uid="{00000000-0005-0000-0000-0000BE320000}"/>
    <cellStyle name="Normal 3 3 6 16" xfId="13829" xr:uid="{00000000-0005-0000-0000-0000BF320000}"/>
    <cellStyle name="Normal 3 3 6 17" xfId="13830" xr:uid="{00000000-0005-0000-0000-0000C0320000}"/>
    <cellStyle name="Normal 3 3 6 2" xfId="13831" xr:uid="{00000000-0005-0000-0000-0000C1320000}"/>
    <cellStyle name="Normal 3 3 6 3" xfId="13832" xr:uid="{00000000-0005-0000-0000-0000C2320000}"/>
    <cellStyle name="Normal 3 3 6 4" xfId="13833" xr:uid="{00000000-0005-0000-0000-0000C3320000}"/>
    <cellStyle name="Normal 3 3 6 5" xfId="13834" xr:uid="{00000000-0005-0000-0000-0000C4320000}"/>
    <cellStyle name="Normal 3 3 6 6" xfId="13835" xr:uid="{00000000-0005-0000-0000-0000C5320000}"/>
    <cellStyle name="Normal 3 3 6 7" xfId="13836" xr:uid="{00000000-0005-0000-0000-0000C6320000}"/>
    <cellStyle name="Normal 3 3 6 8" xfId="13837" xr:uid="{00000000-0005-0000-0000-0000C7320000}"/>
    <cellStyle name="Normal 3 3 6 9" xfId="13838" xr:uid="{00000000-0005-0000-0000-0000C8320000}"/>
    <cellStyle name="Normal 3 3 60" xfId="13839" xr:uid="{00000000-0005-0000-0000-0000C9320000}"/>
    <cellStyle name="Normal 3 3 61" xfId="13840" xr:uid="{00000000-0005-0000-0000-0000CA320000}"/>
    <cellStyle name="Normal 3 3 62" xfId="13841" xr:uid="{00000000-0005-0000-0000-0000CB320000}"/>
    <cellStyle name="Normal 3 3 63" xfId="13842" xr:uid="{00000000-0005-0000-0000-0000CC320000}"/>
    <cellStyle name="Normal 3 3 64" xfId="13843" xr:uid="{00000000-0005-0000-0000-0000CD320000}"/>
    <cellStyle name="Normal 3 3 65" xfId="13844" xr:uid="{00000000-0005-0000-0000-0000CE320000}"/>
    <cellStyle name="Normal 3 3 66" xfId="13845" xr:uid="{00000000-0005-0000-0000-0000CF320000}"/>
    <cellStyle name="Normal 3 3 67" xfId="13846" xr:uid="{00000000-0005-0000-0000-0000D0320000}"/>
    <cellStyle name="Normal 3 3 68" xfId="13847" xr:uid="{00000000-0005-0000-0000-0000D1320000}"/>
    <cellStyle name="Normal 3 3 69" xfId="13848" xr:uid="{00000000-0005-0000-0000-0000D2320000}"/>
    <cellStyle name="Normal 3 3 7" xfId="13849" xr:uid="{00000000-0005-0000-0000-0000D3320000}"/>
    <cellStyle name="Normal 3 3 70" xfId="13850" xr:uid="{00000000-0005-0000-0000-0000D4320000}"/>
    <cellStyle name="Normal 3 3 71" xfId="13851" xr:uid="{00000000-0005-0000-0000-0000D5320000}"/>
    <cellStyle name="Normal 3 3 72" xfId="13852" xr:uid="{00000000-0005-0000-0000-0000D6320000}"/>
    <cellStyle name="Normal 3 3 73" xfId="13853" xr:uid="{00000000-0005-0000-0000-0000D7320000}"/>
    <cellStyle name="Normal 3 3 74" xfId="13854" xr:uid="{00000000-0005-0000-0000-0000D8320000}"/>
    <cellStyle name="Normal 3 3 75" xfId="13855" xr:uid="{00000000-0005-0000-0000-0000D9320000}"/>
    <cellStyle name="Normal 3 3 76" xfId="13856" xr:uid="{00000000-0005-0000-0000-0000DA320000}"/>
    <cellStyle name="Normal 3 3 77" xfId="13857" xr:uid="{00000000-0005-0000-0000-0000DB320000}"/>
    <cellStyle name="Normal 3 3 78" xfId="13858" xr:uid="{00000000-0005-0000-0000-0000DC320000}"/>
    <cellStyle name="Normal 3 3 79" xfId="13859" xr:uid="{00000000-0005-0000-0000-0000DD320000}"/>
    <cellStyle name="Normal 3 3 8" xfId="13860" xr:uid="{00000000-0005-0000-0000-0000DE320000}"/>
    <cellStyle name="Normal 3 3 80" xfId="13861" xr:uid="{00000000-0005-0000-0000-0000DF320000}"/>
    <cellStyle name="Normal 3 3 81" xfId="13862" xr:uid="{00000000-0005-0000-0000-0000E0320000}"/>
    <cellStyle name="Normal 3 3 82" xfId="13863" xr:uid="{00000000-0005-0000-0000-0000E1320000}"/>
    <cellStyle name="Normal 3 3 83" xfId="13864" xr:uid="{00000000-0005-0000-0000-0000E2320000}"/>
    <cellStyle name="Normal 3 3 84" xfId="13865" xr:uid="{00000000-0005-0000-0000-0000E3320000}"/>
    <cellStyle name="Normal 3 3 9" xfId="13866" xr:uid="{00000000-0005-0000-0000-0000E4320000}"/>
    <cellStyle name="Normal 3 3_2010_NGET_TPCR4_RO_FBPQ(Opex) trace only FINAL(DPP)" xfId="13867" xr:uid="{00000000-0005-0000-0000-0000E5320000}"/>
    <cellStyle name="Normal 3 30" xfId="13868" xr:uid="{00000000-0005-0000-0000-0000E6320000}"/>
    <cellStyle name="Normal 3 31" xfId="13869" xr:uid="{00000000-0005-0000-0000-0000E7320000}"/>
    <cellStyle name="Normal 3 32" xfId="13870" xr:uid="{00000000-0005-0000-0000-0000E8320000}"/>
    <cellStyle name="Normal 3 33" xfId="13871" xr:uid="{00000000-0005-0000-0000-0000E9320000}"/>
    <cellStyle name="Normal 3 34" xfId="13872" xr:uid="{00000000-0005-0000-0000-0000EA320000}"/>
    <cellStyle name="Normal 3 35" xfId="13873" xr:uid="{00000000-0005-0000-0000-0000EB320000}"/>
    <cellStyle name="Normal 3 36" xfId="13874" xr:uid="{00000000-0005-0000-0000-0000EC320000}"/>
    <cellStyle name="Normal 3 37" xfId="13875" xr:uid="{00000000-0005-0000-0000-0000ED320000}"/>
    <cellStyle name="Normal 3 38" xfId="13876" xr:uid="{00000000-0005-0000-0000-0000EE320000}"/>
    <cellStyle name="Normal 3 39" xfId="13877" xr:uid="{00000000-0005-0000-0000-0000EF320000}"/>
    <cellStyle name="Normal 3 4" xfId="1075" xr:uid="{00000000-0005-0000-0000-0000F0320000}"/>
    <cellStyle name="Normal 3 4 10" xfId="13878" xr:uid="{00000000-0005-0000-0000-0000F1320000}"/>
    <cellStyle name="Normal 3 4 11" xfId="13879" xr:uid="{00000000-0005-0000-0000-0000F2320000}"/>
    <cellStyle name="Normal 3 4 12" xfId="13880" xr:uid="{00000000-0005-0000-0000-0000F3320000}"/>
    <cellStyle name="Normal 3 4 13" xfId="13881" xr:uid="{00000000-0005-0000-0000-0000F4320000}"/>
    <cellStyle name="Normal 3 4 14" xfId="13882" xr:uid="{00000000-0005-0000-0000-0000F5320000}"/>
    <cellStyle name="Normal 3 4 15" xfId="13883" xr:uid="{00000000-0005-0000-0000-0000F6320000}"/>
    <cellStyle name="Normal 3 4 16" xfId="13884" xr:uid="{00000000-0005-0000-0000-0000F7320000}"/>
    <cellStyle name="Normal 3 4 17" xfId="13885" xr:uid="{00000000-0005-0000-0000-0000F8320000}"/>
    <cellStyle name="Normal 3 4 18" xfId="13886" xr:uid="{00000000-0005-0000-0000-0000F9320000}"/>
    <cellStyle name="Normal 3 4 19" xfId="13887" xr:uid="{00000000-0005-0000-0000-0000FA320000}"/>
    <cellStyle name="Normal 3 4 2" xfId="13888" xr:uid="{00000000-0005-0000-0000-0000FB320000}"/>
    <cellStyle name="Normal 3 4 2 10" xfId="13889" xr:uid="{00000000-0005-0000-0000-0000FC320000}"/>
    <cellStyle name="Normal 3 4 2 11" xfId="13890" xr:uid="{00000000-0005-0000-0000-0000FD320000}"/>
    <cellStyle name="Normal 3 4 2 12" xfId="13891" xr:uid="{00000000-0005-0000-0000-0000FE320000}"/>
    <cellStyle name="Normal 3 4 2 13" xfId="13892" xr:uid="{00000000-0005-0000-0000-0000FF320000}"/>
    <cellStyle name="Normal 3 4 2 14" xfId="13893" xr:uid="{00000000-0005-0000-0000-000000330000}"/>
    <cellStyle name="Normal 3 4 2 15" xfId="13894" xr:uid="{00000000-0005-0000-0000-000001330000}"/>
    <cellStyle name="Normal 3 4 2 16" xfId="13895" xr:uid="{00000000-0005-0000-0000-000002330000}"/>
    <cellStyle name="Normal 3 4 2 17" xfId="13896" xr:uid="{00000000-0005-0000-0000-000003330000}"/>
    <cellStyle name="Normal 3 4 2 18" xfId="13897" xr:uid="{00000000-0005-0000-0000-000004330000}"/>
    <cellStyle name="Normal 3 4 2 19" xfId="13898" xr:uid="{00000000-0005-0000-0000-000005330000}"/>
    <cellStyle name="Normal 3 4 2 2" xfId="13899" xr:uid="{00000000-0005-0000-0000-000006330000}"/>
    <cellStyle name="Normal 3 4 2 2 10" xfId="13900" xr:uid="{00000000-0005-0000-0000-000007330000}"/>
    <cellStyle name="Normal 3 4 2 2 11" xfId="13901" xr:uid="{00000000-0005-0000-0000-000008330000}"/>
    <cellStyle name="Normal 3 4 2 2 12" xfId="13902" xr:uid="{00000000-0005-0000-0000-000009330000}"/>
    <cellStyle name="Normal 3 4 2 2 13" xfId="13903" xr:uid="{00000000-0005-0000-0000-00000A330000}"/>
    <cellStyle name="Normal 3 4 2 2 14" xfId="13904" xr:uid="{00000000-0005-0000-0000-00000B330000}"/>
    <cellStyle name="Normal 3 4 2 2 15" xfId="13905" xr:uid="{00000000-0005-0000-0000-00000C330000}"/>
    <cellStyle name="Normal 3 4 2 2 16" xfId="13906" xr:uid="{00000000-0005-0000-0000-00000D330000}"/>
    <cellStyle name="Normal 3 4 2 2 17" xfId="13907" xr:uid="{00000000-0005-0000-0000-00000E330000}"/>
    <cellStyle name="Normal 3 4 2 2 18" xfId="13908" xr:uid="{00000000-0005-0000-0000-00000F330000}"/>
    <cellStyle name="Normal 3 4 2 2 19" xfId="13909" xr:uid="{00000000-0005-0000-0000-000010330000}"/>
    <cellStyle name="Normal 3 4 2 2 2" xfId="13910" xr:uid="{00000000-0005-0000-0000-000011330000}"/>
    <cellStyle name="Normal 3 4 2 2 2 10" xfId="13911" xr:uid="{00000000-0005-0000-0000-000012330000}"/>
    <cellStyle name="Normal 3 4 2 2 2 11" xfId="13912" xr:uid="{00000000-0005-0000-0000-000013330000}"/>
    <cellStyle name="Normal 3 4 2 2 2 12" xfId="13913" xr:uid="{00000000-0005-0000-0000-000014330000}"/>
    <cellStyle name="Normal 3 4 2 2 2 13" xfId="13914" xr:uid="{00000000-0005-0000-0000-000015330000}"/>
    <cellStyle name="Normal 3 4 2 2 2 2" xfId="13915" xr:uid="{00000000-0005-0000-0000-000016330000}"/>
    <cellStyle name="Normal 3 4 2 2 2 3" xfId="13916" xr:uid="{00000000-0005-0000-0000-000017330000}"/>
    <cellStyle name="Normal 3 4 2 2 2 4" xfId="13917" xr:uid="{00000000-0005-0000-0000-000018330000}"/>
    <cellStyle name="Normal 3 4 2 2 2 5" xfId="13918" xr:uid="{00000000-0005-0000-0000-000019330000}"/>
    <cellStyle name="Normal 3 4 2 2 2 6" xfId="13919" xr:uid="{00000000-0005-0000-0000-00001A330000}"/>
    <cellStyle name="Normal 3 4 2 2 2 7" xfId="13920" xr:uid="{00000000-0005-0000-0000-00001B330000}"/>
    <cellStyle name="Normal 3 4 2 2 2 8" xfId="13921" xr:uid="{00000000-0005-0000-0000-00001C330000}"/>
    <cellStyle name="Normal 3 4 2 2 2 9" xfId="13922" xr:uid="{00000000-0005-0000-0000-00001D330000}"/>
    <cellStyle name="Normal 3 4 2 2 20" xfId="13923" xr:uid="{00000000-0005-0000-0000-00001E330000}"/>
    <cellStyle name="Normal 3 4 2 2 21" xfId="13924" xr:uid="{00000000-0005-0000-0000-00001F330000}"/>
    <cellStyle name="Normal 3 4 2 2 3" xfId="13925" xr:uid="{00000000-0005-0000-0000-000020330000}"/>
    <cellStyle name="Normal 3 4 2 2 4" xfId="13926" xr:uid="{00000000-0005-0000-0000-000021330000}"/>
    <cellStyle name="Normal 3 4 2 2 5" xfId="13927" xr:uid="{00000000-0005-0000-0000-000022330000}"/>
    <cellStyle name="Normal 3 4 2 2 6" xfId="13928" xr:uid="{00000000-0005-0000-0000-000023330000}"/>
    <cellStyle name="Normal 3 4 2 2 7" xfId="13929" xr:uid="{00000000-0005-0000-0000-000024330000}"/>
    <cellStyle name="Normal 3 4 2 2 8" xfId="13930" xr:uid="{00000000-0005-0000-0000-000025330000}"/>
    <cellStyle name="Normal 3 4 2 2 9" xfId="13931" xr:uid="{00000000-0005-0000-0000-000026330000}"/>
    <cellStyle name="Normal 3 4 2 20" xfId="13932" xr:uid="{00000000-0005-0000-0000-000027330000}"/>
    <cellStyle name="Normal 3 4 2 21" xfId="13933" xr:uid="{00000000-0005-0000-0000-000028330000}"/>
    <cellStyle name="Normal 3 4 2 22" xfId="13934" xr:uid="{00000000-0005-0000-0000-000029330000}"/>
    <cellStyle name="Normal 3 4 2 3" xfId="13935" xr:uid="{00000000-0005-0000-0000-00002A330000}"/>
    <cellStyle name="Normal 3 4 2 3 10" xfId="13936" xr:uid="{00000000-0005-0000-0000-00002B330000}"/>
    <cellStyle name="Normal 3 4 2 3 11" xfId="13937" xr:uid="{00000000-0005-0000-0000-00002C330000}"/>
    <cellStyle name="Normal 3 4 2 3 12" xfId="13938" xr:uid="{00000000-0005-0000-0000-00002D330000}"/>
    <cellStyle name="Normal 3 4 2 3 13" xfId="13939" xr:uid="{00000000-0005-0000-0000-00002E330000}"/>
    <cellStyle name="Normal 3 4 2 3 2" xfId="13940" xr:uid="{00000000-0005-0000-0000-00002F330000}"/>
    <cellStyle name="Normal 3 4 2 3 3" xfId="13941" xr:uid="{00000000-0005-0000-0000-000030330000}"/>
    <cellStyle name="Normal 3 4 2 3 4" xfId="13942" xr:uid="{00000000-0005-0000-0000-000031330000}"/>
    <cellStyle name="Normal 3 4 2 3 5" xfId="13943" xr:uid="{00000000-0005-0000-0000-000032330000}"/>
    <cellStyle name="Normal 3 4 2 3 6" xfId="13944" xr:uid="{00000000-0005-0000-0000-000033330000}"/>
    <cellStyle name="Normal 3 4 2 3 7" xfId="13945" xr:uid="{00000000-0005-0000-0000-000034330000}"/>
    <cellStyle name="Normal 3 4 2 3 8" xfId="13946" xr:uid="{00000000-0005-0000-0000-000035330000}"/>
    <cellStyle name="Normal 3 4 2 3 9" xfId="13947" xr:uid="{00000000-0005-0000-0000-000036330000}"/>
    <cellStyle name="Normal 3 4 2 4" xfId="13948" xr:uid="{00000000-0005-0000-0000-000037330000}"/>
    <cellStyle name="Normal 3 4 2 5" xfId="13949" xr:uid="{00000000-0005-0000-0000-000038330000}"/>
    <cellStyle name="Normal 3 4 2 6" xfId="13950" xr:uid="{00000000-0005-0000-0000-000039330000}"/>
    <cellStyle name="Normal 3 4 2 7" xfId="13951" xr:uid="{00000000-0005-0000-0000-00003A330000}"/>
    <cellStyle name="Normal 3 4 2 8" xfId="13952" xr:uid="{00000000-0005-0000-0000-00003B330000}"/>
    <cellStyle name="Normal 3 4 2 9" xfId="13953" xr:uid="{00000000-0005-0000-0000-00003C330000}"/>
    <cellStyle name="Normal 3 4 2_4 28 1_Asst_Health_Crit_AllTO_RIIO_20110714pm" xfId="13954" xr:uid="{00000000-0005-0000-0000-00003D330000}"/>
    <cellStyle name="Normal 3 4 20" xfId="13955" xr:uid="{00000000-0005-0000-0000-00003E330000}"/>
    <cellStyle name="Normal 3 4 21" xfId="13956" xr:uid="{00000000-0005-0000-0000-00003F330000}"/>
    <cellStyle name="Normal 3 4 22" xfId="13957" xr:uid="{00000000-0005-0000-0000-000040330000}"/>
    <cellStyle name="Normal 3 4 23" xfId="13958" xr:uid="{00000000-0005-0000-0000-000041330000}"/>
    <cellStyle name="Normal 3 4 24" xfId="13959" xr:uid="{00000000-0005-0000-0000-000042330000}"/>
    <cellStyle name="Normal 3 4 25" xfId="13960" xr:uid="{00000000-0005-0000-0000-000043330000}"/>
    <cellStyle name="Normal 3 4 26" xfId="13961" xr:uid="{00000000-0005-0000-0000-000044330000}"/>
    <cellStyle name="Normal 3 4 27" xfId="13962" xr:uid="{00000000-0005-0000-0000-000045330000}"/>
    <cellStyle name="Normal 3 4 28" xfId="13963" xr:uid="{00000000-0005-0000-0000-000046330000}"/>
    <cellStyle name="Normal 3 4 29" xfId="13964" xr:uid="{00000000-0005-0000-0000-000047330000}"/>
    <cellStyle name="Normal 3 4 3" xfId="13965" xr:uid="{00000000-0005-0000-0000-000048330000}"/>
    <cellStyle name="Normal 3 4 3 10" xfId="13966" xr:uid="{00000000-0005-0000-0000-000049330000}"/>
    <cellStyle name="Normal 3 4 3 11" xfId="13967" xr:uid="{00000000-0005-0000-0000-00004A330000}"/>
    <cellStyle name="Normal 3 4 3 12" xfId="13968" xr:uid="{00000000-0005-0000-0000-00004B330000}"/>
    <cellStyle name="Normal 3 4 3 13" xfId="13969" xr:uid="{00000000-0005-0000-0000-00004C330000}"/>
    <cellStyle name="Normal 3 4 3 14" xfId="13970" xr:uid="{00000000-0005-0000-0000-00004D330000}"/>
    <cellStyle name="Normal 3 4 3 15" xfId="13971" xr:uid="{00000000-0005-0000-0000-00004E330000}"/>
    <cellStyle name="Normal 3 4 3 16" xfId="13972" xr:uid="{00000000-0005-0000-0000-00004F330000}"/>
    <cellStyle name="Normal 3 4 3 17" xfId="13973" xr:uid="{00000000-0005-0000-0000-000050330000}"/>
    <cellStyle name="Normal 3 4 3 18" xfId="13974" xr:uid="{00000000-0005-0000-0000-000051330000}"/>
    <cellStyle name="Normal 3 4 3 19" xfId="13975" xr:uid="{00000000-0005-0000-0000-000052330000}"/>
    <cellStyle name="Normal 3 4 3 2" xfId="13976" xr:uid="{00000000-0005-0000-0000-000053330000}"/>
    <cellStyle name="Normal 3 4 3 2 10" xfId="13977" xr:uid="{00000000-0005-0000-0000-000054330000}"/>
    <cellStyle name="Normal 3 4 3 2 11" xfId="13978" xr:uid="{00000000-0005-0000-0000-000055330000}"/>
    <cellStyle name="Normal 3 4 3 2 12" xfId="13979" xr:uid="{00000000-0005-0000-0000-000056330000}"/>
    <cellStyle name="Normal 3 4 3 2 13" xfId="13980" xr:uid="{00000000-0005-0000-0000-000057330000}"/>
    <cellStyle name="Normal 3 4 3 2 2" xfId="13981" xr:uid="{00000000-0005-0000-0000-000058330000}"/>
    <cellStyle name="Normal 3 4 3 2 3" xfId="13982" xr:uid="{00000000-0005-0000-0000-000059330000}"/>
    <cellStyle name="Normal 3 4 3 2 4" xfId="13983" xr:uid="{00000000-0005-0000-0000-00005A330000}"/>
    <cellStyle name="Normal 3 4 3 2 5" xfId="13984" xr:uid="{00000000-0005-0000-0000-00005B330000}"/>
    <cellStyle name="Normal 3 4 3 2 6" xfId="13985" xr:uid="{00000000-0005-0000-0000-00005C330000}"/>
    <cellStyle name="Normal 3 4 3 2 7" xfId="13986" xr:uid="{00000000-0005-0000-0000-00005D330000}"/>
    <cellStyle name="Normal 3 4 3 2 8" xfId="13987" xr:uid="{00000000-0005-0000-0000-00005E330000}"/>
    <cellStyle name="Normal 3 4 3 2 9" xfId="13988" xr:uid="{00000000-0005-0000-0000-00005F330000}"/>
    <cellStyle name="Normal 3 4 3 20" xfId="13989" xr:uid="{00000000-0005-0000-0000-000060330000}"/>
    <cellStyle name="Normal 3 4 3 21" xfId="13990" xr:uid="{00000000-0005-0000-0000-000061330000}"/>
    <cellStyle name="Normal 3 4 3 3" xfId="13991" xr:uid="{00000000-0005-0000-0000-000062330000}"/>
    <cellStyle name="Normal 3 4 3 4" xfId="13992" xr:uid="{00000000-0005-0000-0000-000063330000}"/>
    <cellStyle name="Normal 3 4 3 5" xfId="13993" xr:uid="{00000000-0005-0000-0000-000064330000}"/>
    <cellStyle name="Normal 3 4 3 6" xfId="13994" xr:uid="{00000000-0005-0000-0000-000065330000}"/>
    <cellStyle name="Normal 3 4 3 7" xfId="13995" xr:uid="{00000000-0005-0000-0000-000066330000}"/>
    <cellStyle name="Normal 3 4 3 8" xfId="13996" xr:uid="{00000000-0005-0000-0000-000067330000}"/>
    <cellStyle name="Normal 3 4 3 9" xfId="13997" xr:uid="{00000000-0005-0000-0000-000068330000}"/>
    <cellStyle name="Normal 3 4 30" xfId="13998" xr:uid="{00000000-0005-0000-0000-000069330000}"/>
    <cellStyle name="Normal 3 4 31" xfId="13999" xr:uid="{00000000-0005-0000-0000-00006A330000}"/>
    <cellStyle name="Normal 3 4 32" xfId="14000" xr:uid="{00000000-0005-0000-0000-00006B330000}"/>
    <cellStyle name="Normal 3 4 33" xfId="14001" xr:uid="{00000000-0005-0000-0000-00006C330000}"/>
    <cellStyle name="Normal 3 4 34" xfId="14002" xr:uid="{00000000-0005-0000-0000-00006D330000}"/>
    <cellStyle name="Normal 3 4 35" xfId="14003" xr:uid="{00000000-0005-0000-0000-00006E330000}"/>
    <cellStyle name="Normal 3 4 36" xfId="14004" xr:uid="{00000000-0005-0000-0000-00006F330000}"/>
    <cellStyle name="Normal 3 4 37" xfId="14005" xr:uid="{00000000-0005-0000-0000-000070330000}"/>
    <cellStyle name="Normal 3 4 38" xfId="14006" xr:uid="{00000000-0005-0000-0000-000071330000}"/>
    <cellStyle name="Normal 3 4 39" xfId="14007" xr:uid="{00000000-0005-0000-0000-000072330000}"/>
    <cellStyle name="Normal 3 4 4" xfId="14008" xr:uid="{00000000-0005-0000-0000-000073330000}"/>
    <cellStyle name="Normal 3 4 4 10" xfId="14009" xr:uid="{00000000-0005-0000-0000-000074330000}"/>
    <cellStyle name="Normal 3 4 4 11" xfId="14010" xr:uid="{00000000-0005-0000-0000-000075330000}"/>
    <cellStyle name="Normal 3 4 4 12" xfId="14011" xr:uid="{00000000-0005-0000-0000-000076330000}"/>
    <cellStyle name="Normal 3 4 4 13" xfId="14012" xr:uid="{00000000-0005-0000-0000-000077330000}"/>
    <cellStyle name="Normal 3 4 4 14" xfId="14013" xr:uid="{00000000-0005-0000-0000-000078330000}"/>
    <cellStyle name="Normal 3 4 4 15" xfId="14014" xr:uid="{00000000-0005-0000-0000-000079330000}"/>
    <cellStyle name="Normal 3 4 4 16" xfId="14015" xr:uid="{00000000-0005-0000-0000-00007A330000}"/>
    <cellStyle name="Normal 3 4 4 17" xfId="14016" xr:uid="{00000000-0005-0000-0000-00007B330000}"/>
    <cellStyle name="Normal 3 4 4 2" xfId="14017" xr:uid="{00000000-0005-0000-0000-00007C330000}"/>
    <cellStyle name="Normal 3 4 4 3" xfId="14018" xr:uid="{00000000-0005-0000-0000-00007D330000}"/>
    <cellStyle name="Normal 3 4 4 4" xfId="14019" xr:uid="{00000000-0005-0000-0000-00007E330000}"/>
    <cellStyle name="Normal 3 4 4 5" xfId="14020" xr:uid="{00000000-0005-0000-0000-00007F330000}"/>
    <cellStyle name="Normal 3 4 4 6" xfId="14021" xr:uid="{00000000-0005-0000-0000-000080330000}"/>
    <cellStyle name="Normal 3 4 4 7" xfId="14022" xr:uid="{00000000-0005-0000-0000-000081330000}"/>
    <cellStyle name="Normal 3 4 4 8" xfId="14023" xr:uid="{00000000-0005-0000-0000-000082330000}"/>
    <cellStyle name="Normal 3 4 4 9" xfId="14024" xr:uid="{00000000-0005-0000-0000-000083330000}"/>
    <cellStyle name="Normal 3 4 40" xfId="14025" xr:uid="{00000000-0005-0000-0000-000084330000}"/>
    <cellStyle name="Normal 3 4 41" xfId="14026" xr:uid="{00000000-0005-0000-0000-000085330000}"/>
    <cellStyle name="Normal 3 4 42" xfId="14027" xr:uid="{00000000-0005-0000-0000-000086330000}"/>
    <cellStyle name="Normal 3 4 43" xfId="14028" xr:uid="{00000000-0005-0000-0000-000087330000}"/>
    <cellStyle name="Normal 3 4 44" xfId="14029" xr:uid="{00000000-0005-0000-0000-000088330000}"/>
    <cellStyle name="Normal 3 4 45" xfId="14030" xr:uid="{00000000-0005-0000-0000-000089330000}"/>
    <cellStyle name="Normal 3 4 46" xfId="14031" xr:uid="{00000000-0005-0000-0000-00008A330000}"/>
    <cellStyle name="Normal 3 4 47" xfId="14032" xr:uid="{00000000-0005-0000-0000-00008B330000}"/>
    <cellStyle name="Normal 3 4 48" xfId="14033" xr:uid="{00000000-0005-0000-0000-00008C330000}"/>
    <cellStyle name="Normal 3 4 49" xfId="14034" xr:uid="{00000000-0005-0000-0000-00008D330000}"/>
    <cellStyle name="Normal 3 4 5" xfId="14035" xr:uid="{00000000-0005-0000-0000-00008E330000}"/>
    <cellStyle name="Normal 3 4 5 10" xfId="14036" xr:uid="{00000000-0005-0000-0000-00008F330000}"/>
    <cellStyle name="Normal 3 4 5 11" xfId="14037" xr:uid="{00000000-0005-0000-0000-000090330000}"/>
    <cellStyle name="Normal 3 4 5 12" xfId="14038" xr:uid="{00000000-0005-0000-0000-000091330000}"/>
    <cellStyle name="Normal 3 4 5 13" xfId="14039" xr:uid="{00000000-0005-0000-0000-000092330000}"/>
    <cellStyle name="Normal 3 4 5 14" xfId="14040" xr:uid="{00000000-0005-0000-0000-000093330000}"/>
    <cellStyle name="Normal 3 4 5 15" xfId="14041" xr:uid="{00000000-0005-0000-0000-000094330000}"/>
    <cellStyle name="Normal 3 4 5 16" xfId="14042" xr:uid="{00000000-0005-0000-0000-000095330000}"/>
    <cellStyle name="Normal 3 4 5 17" xfId="14043" xr:uid="{00000000-0005-0000-0000-000096330000}"/>
    <cellStyle name="Normal 3 4 5 2" xfId="14044" xr:uid="{00000000-0005-0000-0000-000097330000}"/>
    <cellStyle name="Normal 3 4 5 2 2" xfId="14045" xr:uid="{00000000-0005-0000-0000-000098330000}"/>
    <cellStyle name="Normal 3 4 5 2 3" xfId="14046" xr:uid="{00000000-0005-0000-0000-000099330000}"/>
    <cellStyle name="Normal 3 4 5 3" xfId="14047" xr:uid="{00000000-0005-0000-0000-00009A330000}"/>
    <cellStyle name="Normal 3 4 5 4" xfId="14048" xr:uid="{00000000-0005-0000-0000-00009B330000}"/>
    <cellStyle name="Normal 3 4 5 5" xfId="14049" xr:uid="{00000000-0005-0000-0000-00009C330000}"/>
    <cellStyle name="Normal 3 4 5 6" xfId="14050" xr:uid="{00000000-0005-0000-0000-00009D330000}"/>
    <cellStyle name="Normal 3 4 5 7" xfId="14051" xr:uid="{00000000-0005-0000-0000-00009E330000}"/>
    <cellStyle name="Normal 3 4 5 8" xfId="14052" xr:uid="{00000000-0005-0000-0000-00009F330000}"/>
    <cellStyle name="Normal 3 4 5 9" xfId="14053" xr:uid="{00000000-0005-0000-0000-0000A0330000}"/>
    <cellStyle name="Normal 3 4 50" xfId="14054" xr:uid="{00000000-0005-0000-0000-0000A1330000}"/>
    <cellStyle name="Normal 3 4 51" xfId="14055" xr:uid="{00000000-0005-0000-0000-0000A2330000}"/>
    <cellStyle name="Normal 3 4 52" xfId="14056" xr:uid="{00000000-0005-0000-0000-0000A3330000}"/>
    <cellStyle name="Normal 3 4 53" xfId="14057" xr:uid="{00000000-0005-0000-0000-0000A4330000}"/>
    <cellStyle name="Normal 3 4 54" xfId="14058" xr:uid="{00000000-0005-0000-0000-0000A5330000}"/>
    <cellStyle name="Normal 3 4 55" xfId="14059" xr:uid="{00000000-0005-0000-0000-0000A6330000}"/>
    <cellStyle name="Normal 3 4 56" xfId="14060" xr:uid="{00000000-0005-0000-0000-0000A7330000}"/>
    <cellStyle name="Normal 3 4 57" xfId="14061" xr:uid="{00000000-0005-0000-0000-0000A8330000}"/>
    <cellStyle name="Normal 3 4 58" xfId="14062" xr:uid="{00000000-0005-0000-0000-0000A9330000}"/>
    <cellStyle name="Normal 3 4 59" xfId="14063" xr:uid="{00000000-0005-0000-0000-0000AA330000}"/>
    <cellStyle name="Normal 3 4 6" xfId="14064" xr:uid="{00000000-0005-0000-0000-0000AB330000}"/>
    <cellStyle name="Normal 3 4 60" xfId="14065" xr:uid="{00000000-0005-0000-0000-0000AC330000}"/>
    <cellStyle name="Normal 3 4 61" xfId="14066" xr:uid="{00000000-0005-0000-0000-0000AD330000}"/>
    <cellStyle name="Normal 3 4 62" xfId="14067" xr:uid="{00000000-0005-0000-0000-0000AE330000}"/>
    <cellStyle name="Normal 3 4 63" xfId="14068" xr:uid="{00000000-0005-0000-0000-0000AF330000}"/>
    <cellStyle name="Normal 3 4 64" xfId="14069" xr:uid="{00000000-0005-0000-0000-0000B0330000}"/>
    <cellStyle name="Normal 3 4 65" xfId="14070" xr:uid="{00000000-0005-0000-0000-0000B1330000}"/>
    <cellStyle name="Normal 3 4 66" xfId="14071" xr:uid="{00000000-0005-0000-0000-0000B2330000}"/>
    <cellStyle name="Normal 3 4 67" xfId="14072" xr:uid="{00000000-0005-0000-0000-0000B3330000}"/>
    <cellStyle name="Normal 3 4 68" xfId="14073" xr:uid="{00000000-0005-0000-0000-0000B4330000}"/>
    <cellStyle name="Normal 3 4 69" xfId="14074" xr:uid="{00000000-0005-0000-0000-0000B5330000}"/>
    <cellStyle name="Normal 3 4 7" xfId="14075" xr:uid="{00000000-0005-0000-0000-0000B6330000}"/>
    <cellStyle name="Normal 3 4 70" xfId="14076" xr:uid="{00000000-0005-0000-0000-0000B7330000}"/>
    <cellStyle name="Normal 3 4 71" xfId="14077" xr:uid="{00000000-0005-0000-0000-0000B8330000}"/>
    <cellStyle name="Normal 3 4 72" xfId="14078" xr:uid="{00000000-0005-0000-0000-0000B9330000}"/>
    <cellStyle name="Normal 3 4 73" xfId="14079" xr:uid="{00000000-0005-0000-0000-0000BA330000}"/>
    <cellStyle name="Normal 3 4 74" xfId="14080" xr:uid="{00000000-0005-0000-0000-0000BB330000}"/>
    <cellStyle name="Normal 3 4 75" xfId="14081" xr:uid="{00000000-0005-0000-0000-0000BC330000}"/>
    <cellStyle name="Normal 3 4 76" xfId="14082" xr:uid="{00000000-0005-0000-0000-0000BD330000}"/>
    <cellStyle name="Normal 3 4 77" xfId="14083" xr:uid="{00000000-0005-0000-0000-0000BE330000}"/>
    <cellStyle name="Normal 3 4 78" xfId="14084" xr:uid="{00000000-0005-0000-0000-0000BF330000}"/>
    <cellStyle name="Normal 3 4 79" xfId="14085" xr:uid="{00000000-0005-0000-0000-0000C0330000}"/>
    <cellStyle name="Normal 3 4 8" xfId="14086" xr:uid="{00000000-0005-0000-0000-0000C1330000}"/>
    <cellStyle name="Normal 3 4 80" xfId="14087" xr:uid="{00000000-0005-0000-0000-0000C2330000}"/>
    <cellStyle name="Normal 3 4 81" xfId="14088" xr:uid="{00000000-0005-0000-0000-0000C3330000}"/>
    <cellStyle name="Normal 3 4 82" xfId="14089" xr:uid="{00000000-0005-0000-0000-0000C4330000}"/>
    <cellStyle name="Normal 3 4 83" xfId="14090" xr:uid="{00000000-0005-0000-0000-0000C5330000}"/>
    <cellStyle name="Normal 3 4 9" xfId="14091" xr:uid="{00000000-0005-0000-0000-0000C6330000}"/>
    <cellStyle name="Normal 3 4_4 28 1_Asst_Health_Crit_AllTO_RIIO_20110714pm" xfId="14092" xr:uid="{00000000-0005-0000-0000-0000C7330000}"/>
    <cellStyle name="Normal 3 40" xfId="14093" xr:uid="{00000000-0005-0000-0000-0000C8330000}"/>
    <cellStyle name="Normal 3 41" xfId="14094" xr:uid="{00000000-0005-0000-0000-0000C9330000}"/>
    <cellStyle name="Normal 3 42" xfId="14095" xr:uid="{00000000-0005-0000-0000-0000CA330000}"/>
    <cellStyle name="Normal 3 43" xfId="14096" xr:uid="{00000000-0005-0000-0000-0000CB330000}"/>
    <cellStyle name="Normal 3 44" xfId="14097" xr:uid="{00000000-0005-0000-0000-0000CC330000}"/>
    <cellStyle name="Normal 3 45" xfId="14098" xr:uid="{00000000-0005-0000-0000-0000CD330000}"/>
    <cellStyle name="Normal 3 46" xfId="14099" xr:uid="{00000000-0005-0000-0000-0000CE330000}"/>
    <cellStyle name="Normal 3 47" xfId="14100" xr:uid="{00000000-0005-0000-0000-0000CF330000}"/>
    <cellStyle name="Normal 3 48" xfId="14101" xr:uid="{00000000-0005-0000-0000-0000D0330000}"/>
    <cellStyle name="Normal 3 49" xfId="14102" xr:uid="{00000000-0005-0000-0000-0000D1330000}"/>
    <cellStyle name="Normal 3 5" xfId="1076" xr:uid="{00000000-0005-0000-0000-0000D2330000}"/>
    <cellStyle name="Normal 3 5 10" xfId="14103" xr:uid="{00000000-0005-0000-0000-0000D3330000}"/>
    <cellStyle name="Normal 3 5 11" xfId="14104" xr:uid="{00000000-0005-0000-0000-0000D4330000}"/>
    <cellStyle name="Normal 3 5 12" xfId="14105" xr:uid="{00000000-0005-0000-0000-0000D5330000}"/>
    <cellStyle name="Normal 3 5 13" xfId="14106" xr:uid="{00000000-0005-0000-0000-0000D6330000}"/>
    <cellStyle name="Normal 3 5 14" xfId="14107" xr:uid="{00000000-0005-0000-0000-0000D7330000}"/>
    <cellStyle name="Normal 3 5 15" xfId="14108" xr:uid="{00000000-0005-0000-0000-0000D8330000}"/>
    <cellStyle name="Normal 3 5 16" xfId="14109" xr:uid="{00000000-0005-0000-0000-0000D9330000}"/>
    <cellStyle name="Normal 3 5 17" xfId="14110" xr:uid="{00000000-0005-0000-0000-0000DA330000}"/>
    <cellStyle name="Normal 3 5 18" xfId="14111" xr:uid="{00000000-0005-0000-0000-0000DB330000}"/>
    <cellStyle name="Normal 3 5 19" xfId="14112" xr:uid="{00000000-0005-0000-0000-0000DC330000}"/>
    <cellStyle name="Normal 3 5 2" xfId="14113" xr:uid="{00000000-0005-0000-0000-0000DD330000}"/>
    <cellStyle name="Normal 3 5 2 10" xfId="14114" xr:uid="{00000000-0005-0000-0000-0000DE330000}"/>
    <cellStyle name="Normal 3 5 2 11" xfId="14115" xr:uid="{00000000-0005-0000-0000-0000DF330000}"/>
    <cellStyle name="Normal 3 5 2 12" xfId="14116" xr:uid="{00000000-0005-0000-0000-0000E0330000}"/>
    <cellStyle name="Normal 3 5 2 13" xfId="14117" xr:uid="{00000000-0005-0000-0000-0000E1330000}"/>
    <cellStyle name="Normal 3 5 2 14" xfId="14118" xr:uid="{00000000-0005-0000-0000-0000E2330000}"/>
    <cellStyle name="Normal 3 5 2 15" xfId="14119" xr:uid="{00000000-0005-0000-0000-0000E3330000}"/>
    <cellStyle name="Normal 3 5 2 16" xfId="14120" xr:uid="{00000000-0005-0000-0000-0000E4330000}"/>
    <cellStyle name="Normal 3 5 2 17" xfId="14121" xr:uid="{00000000-0005-0000-0000-0000E5330000}"/>
    <cellStyle name="Normal 3 5 2 2" xfId="14122" xr:uid="{00000000-0005-0000-0000-0000E6330000}"/>
    <cellStyle name="Normal 3 5 2 3" xfId="14123" xr:uid="{00000000-0005-0000-0000-0000E7330000}"/>
    <cellStyle name="Normal 3 5 2 4" xfId="14124" xr:uid="{00000000-0005-0000-0000-0000E8330000}"/>
    <cellStyle name="Normal 3 5 2 5" xfId="14125" xr:uid="{00000000-0005-0000-0000-0000E9330000}"/>
    <cellStyle name="Normal 3 5 2 6" xfId="14126" xr:uid="{00000000-0005-0000-0000-0000EA330000}"/>
    <cellStyle name="Normal 3 5 2 7" xfId="14127" xr:uid="{00000000-0005-0000-0000-0000EB330000}"/>
    <cellStyle name="Normal 3 5 2 8" xfId="14128" xr:uid="{00000000-0005-0000-0000-0000EC330000}"/>
    <cellStyle name="Normal 3 5 2 9" xfId="14129" xr:uid="{00000000-0005-0000-0000-0000ED330000}"/>
    <cellStyle name="Normal 3 5 20" xfId="14130" xr:uid="{00000000-0005-0000-0000-0000EE330000}"/>
    <cellStyle name="Normal 3 5 21" xfId="14131" xr:uid="{00000000-0005-0000-0000-0000EF330000}"/>
    <cellStyle name="Normal 3 5 22" xfId="14132" xr:uid="{00000000-0005-0000-0000-0000F0330000}"/>
    <cellStyle name="Normal 3 5 23" xfId="14133" xr:uid="{00000000-0005-0000-0000-0000F1330000}"/>
    <cellStyle name="Normal 3 5 24" xfId="14134" xr:uid="{00000000-0005-0000-0000-0000F2330000}"/>
    <cellStyle name="Normal 3 5 25" xfId="14135" xr:uid="{00000000-0005-0000-0000-0000F3330000}"/>
    <cellStyle name="Normal 3 5 26" xfId="14136" xr:uid="{00000000-0005-0000-0000-0000F4330000}"/>
    <cellStyle name="Normal 3 5 27" xfId="14137" xr:uid="{00000000-0005-0000-0000-0000F5330000}"/>
    <cellStyle name="Normal 3 5 28" xfId="14138" xr:uid="{00000000-0005-0000-0000-0000F6330000}"/>
    <cellStyle name="Normal 3 5 29" xfId="14139" xr:uid="{00000000-0005-0000-0000-0000F7330000}"/>
    <cellStyle name="Normal 3 5 3" xfId="14140" xr:uid="{00000000-0005-0000-0000-0000F8330000}"/>
    <cellStyle name="Normal 3 5 3 10" xfId="14141" xr:uid="{00000000-0005-0000-0000-0000F9330000}"/>
    <cellStyle name="Normal 3 5 3 11" xfId="14142" xr:uid="{00000000-0005-0000-0000-0000FA330000}"/>
    <cellStyle name="Normal 3 5 3 12" xfId="14143" xr:uid="{00000000-0005-0000-0000-0000FB330000}"/>
    <cellStyle name="Normal 3 5 3 13" xfId="14144" xr:uid="{00000000-0005-0000-0000-0000FC330000}"/>
    <cellStyle name="Normal 3 5 3 14" xfId="14145" xr:uid="{00000000-0005-0000-0000-0000FD330000}"/>
    <cellStyle name="Normal 3 5 3 15" xfId="14146" xr:uid="{00000000-0005-0000-0000-0000FE330000}"/>
    <cellStyle name="Normal 3 5 3 16" xfId="14147" xr:uid="{00000000-0005-0000-0000-0000FF330000}"/>
    <cellStyle name="Normal 3 5 3 17" xfId="14148" xr:uid="{00000000-0005-0000-0000-000000340000}"/>
    <cellStyle name="Normal 3 5 3 2" xfId="14149" xr:uid="{00000000-0005-0000-0000-000001340000}"/>
    <cellStyle name="Normal 3 5 3 3" xfId="14150" xr:uid="{00000000-0005-0000-0000-000002340000}"/>
    <cellStyle name="Normal 3 5 3 4" xfId="14151" xr:uid="{00000000-0005-0000-0000-000003340000}"/>
    <cellStyle name="Normal 3 5 3 5" xfId="14152" xr:uid="{00000000-0005-0000-0000-000004340000}"/>
    <cellStyle name="Normal 3 5 3 6" xfId="14153" xr:uid="{00000000-0005-0000-0000-000005340000}"/>
    <cellStyle name="Normal 3 5 3 7" xfId="14154" xr:uid="{00000000-0005-0000-0000-000006340000}"/>
    <cellStyle name="Normal 3 5 3 8" xfId="14155" xr:uid="{00000000-0005-0000-0000-000007340000}"/>
    <cellStyle name="Normal 3 5 3 9" xfId="14156" xr:uid="{00000000-0005-0000-0000-000008340000}"/>
    <cellStyle name="Normal 3 5 30" xfId="14157" xr:uid="{00000000-0005-0000-0000-000009340000}"/>
    <cellStyle name="Normal 3 5 31" xfId="14158" xr:uid="{00000000-0005-0000-0000-00000A340000}"/>
    <cellStyle name="Normal 3 5 32" xfId="14159" xr:uid="{00000000-0005-0000-0000-00000B340000}"/>
    <cellStyle name="Normal 3 5 33" xfId="14160" xr:uid="{00000000-0005-0000-0000-00000C340000}"/>
    <cellStyle name="Normal 3 5 34" xfId="14161" xr:uid="{00000000-0005-0000-0000-00000D340000}"/>
    <cellStyle name="Normal 3 5 35" xfId="14162" xr:uid="{00000000-0005-0000-0000-00000E340000}"/>
    <cellStyle name="Normal 3 5 36" xfId="14163" xr:uid="{00000000-0005-0000-0000-00000F340000}"/>
    <cellStyle name="Normal 3 5 37" xfId="14164" xr:uid="{00000000-0005-0000-0000-000010340000}"/>
    <cellStyle name="Normal 3 5 38" xfId="14165" xr:uid="{00000000-0005-0000-0000-000011340000}"/>
    <cellStyle name="Normal 3 5 39" xfId="14166" xr:uid="{00000000-0005-0000-0000-000012340000}"/>
    <cellStyle name="Normal 3 5 4" xfId="14167" xr:uid="{00000000-0005-0000-0000-000013340000}"/>
    <cellStyle name="Normal 3 5 40" xfId="14168" xr:uid="{00000000-0005-0000-0000-000014340000}"/>
    <cellStyle name="Normal 3 5 41" xfId="14169" xr:uid="{00000000-0005-0000-0000-000015340000}"/>
    <cellStyle name="Normal 3 5 42" xfId="14170" xr:uid="{00000000-0005-0000-0000-000016340000}"/>
    <cellStyle name="Normal 3 5 43" xfId="14171" xr:uid="{00000000-0005-0000-0000-000017340000}"/>
    <cellStyle name="Normal 3 5 44" xfId="14172" xr:uid="{00000000-0005-0000-0000-000018340000}"/>
    <cellStyle name="Normal 3 5 45" xfId="14173" xr:uid="{00000000-0005-0000-0000-000019340000}"/>
    <cellStyle name="Normal 3 5 46" xfId="14174" xr:uid="{00000000-0005-0000-0000-00001A340000}"/>
    <cellStyle name="Normal 3 5 47" xfId="14175" xr:uid="{00000000-0005-0000-0000-00001B340000}"/>
    <cellStyle name="Normal 3 5 48" xfId="14176" xr:uid="{00000000-0005-0000-0000-00001C340000}"/>
    <cellStyle name="Normal 3 5 49" xfId="14177" xr:uid="{00000000-0005-0000-0000-00001D340000}"/>
    <cellStyle name="Normal 3 5 5" xfId="14178" xr:uid="{00000000-0005-0000-0000-00001E340000}"/>
    <cellStyle name="Normal 3 5 50" xfId="14179" xr:uid="{00000000-0005-0000-0000-00001F340000}"/>
    <cellStyle name="Normal 3 5 51" xfId="14180" xr:uid="{00000000-0005-0000-0000-000020340000}"/>
    <cellStyle name="Normal 3 5 52" xfId="14181" xr:uid="{00000000-0005-0000-0000-000021340000}"/>
    <cellStyle name="Normal 3 5 53" xfId="14182" xr:uid="{00000000-0005-0000-0000-000022340000}"/>
    <cellStyle name="Normal 3 5 54" xfId="14183" xr:uid="{00000000-0005-0000-0000-000023340000}"/>
    <cellStyle name="Normal 3 5 55" xfId="14184" xr:uid="{00000000-0005-0000-0000-000024340000}"/>
    <cellStyle name="Normal 3 5 56" xfId="14185" xr:uid="{00000000-0005-0000-0000-000025340000}"/>
    <cellStyle name="Normal 3 5 57" xfId="14186" xr:uid="{00000000-0005-0000-0000-000026340000}"/>
    <cellStyle name="Normal 3 5 58" xfId="14187" xr:uid="{00000000-0005-0000-0000-000027340000}"/>
    <cellStyle name="Normal 3 5 59" xfId="14188" xr:uid="{00000000-0005-0000-0000-000028340000}"/>
    <cellStyle name="Normal 3 5 6" xfId="14189" xr:uid="{00000000-0005-0000-0000-000029340000}"/>
    <cellStyle name="Normal 3 5 60" xfId="14190" xr:uid="{00000000-0005-0000-0000-00002A340000}"/>
    <cellStyle name="Normal 3 5 61" xfId="14191" xr:uid="{00000000-0005-0000-0000-00002B340000}"/>
    <cellStyle name="Normal 3 5 62" xfId="14192" xr:uid="{00000000-0005-0000-0000-00002C340000}"/>
    <cellStyle name="Normal 3 5 63" xfId="14193" xr:uid="{00000000-0005-0000-0000-00002D340000}"/>
    <cellStyle name="Normal 3 5 64" xfId="14194" xr:uid="{00000000-0005-0000-0000-00002E340000}"/>
    <cellStyle name="Normal 3 5 65" xfId="14195" xr:uid="{00000000-0005-0000-0000-00002F340000}"/>
    <cellStyle name="Normal 3 5 66" xfId="14196" xr:uid="{00000000-0005-0000-0000-000030340000}"/>
    <cellStyle name="Normal 3 5 67" xfId="14197" xr:uid="{00000000-0005-0000-0000-000031340000}"/>
    <cellStyle name="Normal 3 5 68" xfId="14198" xr:uid="{00000000-0005-0000-0000-000032340000}"/>
    <cellStyle name="Normal 3 5 69" xfId="14199" xr:uid="{00000000-0005-0000-0000-000033340000}"/>
    <cellStyle name="Normal 3 5 7" xfId="14200" xr:uid="{00000000-0005-0000-0000-000034340000}"/>
    <cellStyle name="Normal 3 5 70" xfId="14201" xr:uid="{00000000-0005-0000-0000-000035340000}"/>
    <cellStyle name="Normal 3 5 71" xfId="14202" xr:uid="{00000000-0005-0000-0000-000036340000}"/>
    <cellStyle name="Normal 3 5 72" xfId="14203" xr:uid="{00000000-0005-0000-0000-000037340000}"/>
    <cellStyle name="Normal 3 5 73" xfId="14204" xr:uid="{00000000-0005-0000-0000-000038340000}"/>
    <cellStyle name="Normal 3 5 74" xfId="14205" xr:uid="{00000000-0005-0000-0000-000039340000}"/>
    <cellStyle name="Normal 3 5 75" xfId="14206" xr:uid="{00000000-0005-0000-0000-00003A340000}"/>
    <cellStyle name="Normal 3 5 76" xfId="14207" xr:uid="{00000000-0005-0000-0000-00003B340000}"/>
    <cellStyle name="Normal 3 5 77" xfId="14208" xr:uid="{00000000-0005-0000-0000-00003C340000}"/>
    <cellStyle name="Normal 3 5 78" xfId="14209" xr:uid="{00000000-0005-0000-0000-00003D340000}"/>
    <cellStyle name="Normal 3 5 79" xfId="14210" xr:uid="{00000000-0005-0000-0000-00003E340000}"/>
    <cellStyle name="Normal 3 5 8" xfId="14211" xr:uid="{00000000-0005-0000-0000-00003F340000}"/>
    <cellStyle name="Normal 3 5 80" xfId="14212" xr:uid="{00000000-0005-0000-0000-000040340000}"/>
    <cellStyle name="Normal 3 5 81" xfId="14213" xr:uid="{00000000-0005-0000-0000-000041340000}"/>
    <cellStyle name="Normal 3 5 82" xfId="14214" xr:uid="{00000000-0005-0000-0000-000042340000}"/>
    <cellStyle name="Normal 3 5 9" xfId="14215" xr:uid="{00000000-0005-0000-0000-000043340000}"/>
    <cellStyle name="Normal 3 50" xfId="14216" xr:uid="{00000000-0005-0000-0000-000044340000}"/>
    <cellStyle name="Normal 3 51" xfId="14217" xr:uid="{00000000-0005-0000-0000-000045340000}"/>
    <cellStyle name="Normal 3 52" xfId="14218" xr:uid="{00000000-0005-0000-0000-000046340000}"/>
    <cellStyle name="Normal 3 53" xfId="14219" xr:uid="{00000000-0005-0000-0000-000047340000}"/>
    <cellStyle name="Normal 3 54" xfId="14220" xr:uid="{00000000-0005-0000-0000-000048340000}"/>
    <cellStyle name="Normal 3 55" xfId="14221" xr:uid="{00000000-0005-0000-0000-000049340000}"/>
    <cellStyle name="Normal 3 56" xfId="14222" xr:uid="{00000000-0005-0000-0000-00004A340000}"/>
    <cellStyle name="Normal 3 57" xfId="14223" xr:uid="{00000000-0005-0000-0000-00004B340000}"/>
    <cellStyle name="Normal 3 58" xfId="14224" xr:uid="{00000000-0005-0000-0000-00004C340000}"/>
    <cellStyle name="Normal 3 59" xfId="14225" xr:uid="{00000000-0005-0000-0000-00004D340000}"/>
    <cellStyle name="Normal 3 6" xfId="1077" xr:uid="{00000000-0005-0000-0000-00004E340000}"/>
    <cellStyle name="Normal 3 6 10" xfId="14226" xr:uid="{00000000-0005-0000-0000-00004F340000}"/>
    <cellStyle name="Normal 3 6 11" xfId="14227" xr:uid="{00000000-0005-0000-0000-000050340000}"/>
    <cellStyle name="Normal 3 6 12" xfId="14228" xr:uid="{00000000-0005-0000-0000-000051340000}"/>
    <cellStyle name="Normal 3 6 13" xfId="14229" xr:uid="{00000000-0005-0000-0000-000052340000}"/>
    <cellStyle name="Normal 3 6 14" xfId="14230" xr:uid="{00000000-0005-0000-0000-000053340000}"/>
    <cellStyle name="Normal 3 6 15" xfId="14231" xr:uid="{00000000-0005-0000-0000-000054340000}"/>
    <cellStyle name="Normal 3 6 16" xfId="14232" xr:uid="{00000000-0005-0000-0000-000055340000}"/>
    <cellStyle name="Normal 3 6 17" xfId="14233" xr:uid="{00000000-0005-0000-0000-000056340000}"/>
    <cellStyle name="Normal 3 6 18" xfId="14234" xr:uid="{00000000-0005-0000-0000-000057340000}"/>
    <cellStyle name="Normal 3 6 19" xfId="14235" xr:uid="{00000000-0005-0000-0000-000058340000}"/>
    <cellStyle name="Normal 3 6 2" xfId="14236" xr:uid="{00000000-0005-0000-0000-000059340000}"/>
    <cellStyle name="Normal 3 6 2 10" xfId="14237" xr:uid="{00000000-0005-0000-0000-00005A340000}"/>
    <cellStyle name="Normal 3 6 2 11" xfId="14238" xr:uid="{00000000-0005-0000-0000-00005B340000}"/>
    <cellStyle name="Normal 3 6 2 12" xfId="14239" xr:uid="{00000000-0005-0000-0000-00005C340000}"/>
    <cellStyle name="Normal 3 6 2 13" xfId="14240" xr:uid="{00000000-0005-0000-0000-00005D340000}"/>
    <cellStyle name="Normal 3 6 2 14" xfId="14241" xr:uid="{00000000-0005-0000-0000-00005E340000}"/>
    <cellStyle name="Normal 3 6 2 15" xfId="14242" xr:uid="{00000000-0005-0000-0000-00005F340000}"/>
    <cellStyle name="Normal 3 6 2 16" xfId="14243" xr:uid="{00000000-0005-0000-0000-000060340000}"/>
    <cellStyle name="Normal 3 6 2 17" xfId="14244" xr:uid="{00000000-0005-0000-0000-000061340000}"/>
    <cellStyle name="Normal 3 6 2 2" xfId="14245" xr:uid="{00000000-0005-0000-0000-000062340000}"/>
    <cellStyle name="Normal 3 6 2 3" xfId="14246" xr:uid="{00000000-0005-0000-0000-000063340000}"/>
    <cellStyle name="Normal 3 6 2 4" xfId="14247" xr:uid="{00000000-0005-0000-0000-000064340000}"/>
    <cellStyle name="Normal 3 6 2 5" xfId="14248" xr:uid="{00000000-0005-0000-0000-000065340000}"/>
    <cellStyle name="Normal 3 6 2 6" xfId="14249" xr:uid="{00000000-0005-0000-0000-000066340000}"/>
    <cellStyle name="Normal 3 6 2 7" xfId="14250" xr:uid="{00000000-0005-0000-0000-000067340000}"/>
    <cellStyle name="Normal 3 6 2 8" xfId="14251" xr:uid="{00000000-0005-0000-0000-000068340000}"/>
    <cellStyle name="Normal 3 6 2 9" xfId="14252" xr:uid="{00000000-0005-0000-0000-000069340000}"/>
    <cellStyle name="Normal 3 6 20" xfId="14253" xr:uid="{00000000-0005-0000-0000-00006A340000}"/>
    <cellStyle name="Normal 3 6 21" xfId="14254" xr:uid="{00000000-0005-0000-0000-00006B340000}"/>
    <cellStyle name="Normal 3 6 22" xfId="14255" xr:uid="{00000000-0005-0000-0000-00006C340000}"/>
    <cellStyle name="Normal 3 6 23" xfId="14256" xr:uid="{00000000-0005-0000-0000-00006D340000}"/>
    <cellStyle name="Normal 3 6 24" xfId="14257" xr:uid="{00000000-0005-0000-0000-00006E340000}"/>
    <cellStyle name="Normal 3 6 25" xfId="14258" xr:uid="{00000000-0005-0000-0000-00006F340000}"/>
    <cellStyle name="Normal 3 6 26" xfId="14259" xr:uid="{00000000-0005-0000-0000-000070340000}"/>
    <cellStyle name="Normal 3 6 27" xfId="14260" xr:uid="{00000000-0005-0000-0000-000071340000}"/>
    <cellStyle name="Normal 3 6 28" xfId="14261" xr:uid="{00000000-0005-0000-0000-000072340000}"/>
    <cellStyle name="Normal 3 6 29" xfId="14262" xr:uid="{00000000-0005-0000-0000-000073340000}"/>
    <cellStyle name="Normal 3 6 3" xfId="14263" xr:uid="{00000000-0005-0000-0000-000074340000}"/>
    <cellStyle name="Normal 3 6 3 10" xfId="14264" xr:uid="{00000000-0005-0000-0000-000075340000}"/>
    <cellStyle name="Normal 3 6 3 11" xfId="14265" xr:uid="{00000000-0005-0000-0000-000076340000}"/>
    <cellStyle name="Normal 3 6 3 12" xfId="14266" xr:uid="{00000000-0005-0000-0000-000077340000}"/>
    <cellStyle name="Normal 3 6 3 13" xfId="14267" xr:uid="{00000000-0005-0000-0000-000078340000}"/>
    <cellStyle name="Normal 3 6 3 14" xfId="14268" xr:uid="{00000000-0005-0000-0000-000079340000}"/>
    <cellStyle name="Normal 3 6 3 15" xfId="14269" xr:uid="{00000000-0005-0000-0000-00007A340000}"/>
    <cellStyle name="Normal 3 6 3 16" xfId="14270" xr:uid="{00000000-0005-0000-0000-00007B340000}"/>
    <cellStyle name="Normal 3 6 3 17" xfId="14271" xr:uid="{00000000-0005-0000-0000-00007C340000}"/>
    <cellStyle name="Normal 3 6 3 2" xfId="14272" xr:uid="{00000000-0005-0000-0000-00007D340000}"/>
    <cellStyle name="Normal 3 6 3 3" xfId="14273" xr:uid="{00000000-0005-0000-0000-00007E340000}"/>
    <cellStyle name="Normal 3 6 3 4" xfId="14274" xr:uid="{00000000-0005-0000-0000-00007F340000}"/>
    <cellStyle name="Normal 3 6 3 5" xfId="14275" xr:uid="{00000000-0005-0000-0000-000080340000}"/>
    <cellStyle name="Normal 3 6 3 6" xfId="14276" xr:uid="{00000000-0005-0000-0000-000081340000}"/>
    <cellStyle name="Normal 3 6 3 7" xfId="14277" xr:uid="{00000000-0005-0000-0000-000082340000}"/>
    <cellStyle name="Normal 3 6 3 8" xfId="14278" xr:uid="{00000000-0005-0000-0000-000083340000}"/>
    <cellStyle name="Normal 3 6 3 9" xfId="14279" xr:uid="{00000000-0005-0000-0000-000084340000}"/>
    <cellStyle name="Normal 3 6 30" xfId="14280" xr:uid="{00000000-0005-0000-0000-000085340000}"/>
    <cellStyle name="Normal 3 6 31" xfId="14281" xr:uid="{00000000-0005-0000-0000-000086340000}"/>
    <cellStyle name="Normal 3 6 32" xfId="14282" xr:uid="{00000000-0005-0000-0000-000087340000}"/>
    <cellStyle name="Normal 3 6 33" xfId="14283" xr:uid="{00000000-0005-0000-0000-000088340000}"/>
    <cellStyle name="Normal 3 6 34" xfId="14284" xr:uid="{00000000-0005-0000-0000-000089340000}"/>
    <cellStyle name="Normal 3 6 35" xfId="14285" xr:uid="{00000000-0005-0000-0000-00008A340000}"/>
    <cellStyle name="Normal 3 6 36" xfId="14286" xr:uid="{00000000-0005-0000-0000-00008B340000}"/>
    <cellStyle name="Normal 3 6 37" xfId="14287" xr:uid="{00000000-0005-0000-0000-00008C340000}"/>
    <cellStyle name="Normal 3 6 38" xfId="14288" xr:uid="{00000000-0005-0000-0000-00008D340000}"/>
    <cellStyle name="Normal 3 6 39" xfId="14289" xr:uid="{00000000-0005-0000-0000-00008E340000}"/>
    <cellStyle name="Normal 3 6 4" xfId="14290" xr:uid="{00000000-0005-0000-0000-00008F340000}"/>
    <cellStyle name="Normal 3 6 40" xfId="14291" xr:uid="{00000000-0005-0000-0000-000090340000}"/>
    <cellStyle name="Normal 3 6 41" xfId="14292" xr:uid="{00000000-0005-0000-0000-000091340000}"/>
    <cellStyle name="Normal 3 6 42" xfId="14293" xr:uid="{00000000-0005-0000-0000-000092340000}"/>
    <cellStyle name="Normal 3 6 43" xfId="14294" xr:uid="{00000000-0005-0000-0000-000093340000}"/>
    <cellStyle name="Normal 3 6 44" xfId="14295" xr:uid="{00000000-0005-0000-0000-000094340000}"/>
    <cellStyle name="Normal 3 6 45" xfId="14296" xr:uid="{00000000-0005-0000-0000-000095340000}"/>
    <cellStyle name="Normal 3 6 46" xfId="14297" xr:uid="{00000000-0005-0000-0000-000096340000}"/>
    <cellStyle name="Normal 3 6 47" xfId="14298" xr:uid="{00000000-0005-0000-0000-000097340000}"/>
    <cellStyle name="Normal 3 6 48" xfId="14299" xr:uid="{00000000-0005-0000-0000-000098340000}"/>
    <cellStyle name="Normal 3 6 49" xfId="14300" xr:uid="{00000000-0005-0000-0000-000099340000}"/>
    <cellStyle name="Normal 3 6 5" xfId="14301" xr:uid="{00000000-0005-0000-0000-00009A340000}"/>
    <cellStyle name="Normal 3 6 50" xfId="14302" xr:uid="{00000000-0005-0000-0000-00009B340000}"/>
    <cellStyle name="Normal 3 6 51" xfId="14303" xr:uid="{00000000-0005-0000-0000-00009C340000}"/>
    <cellStyle name="Normal 3 6 52" xfId="14304" xr:uid="{00000000-0005-0000-0000-00009D340000}"/>
    <cellStyle name="Normal 3 6 53" xfId="14305" xr:uid="{00000000-0005-0000-0000-00009E340000}"/>
    <cellStyle name="Normal 3 6 54" xfId="14306" xr:uid="{00000000-0005-0000-0000-00009F340000}"/>
    <cellStyle name="Normal 3 6 55" xfId="14307" xr:uid="{00000000-0005-0000-0000-0000A0340000}"/>
    <cellStyle name="Normal 3 6 56" xfId="14308" xr:uid="{00000000-0005-0000-0000-0000A1340000}"/>
    <cellStyle name="Normal 3 6 57" xfId="14309" xr:uid="{00000000-0005-0000-0000-0000A2340000}"/>
    <cellStyle name="Normal 3 6 58" xfId="14310" xr:uid="{00000000-0005-0000-0000-0000A3340000}"/>
    <cellStyle name="Normal 3 6 59" xfId="14311" xr:uid="{00000000-0005-0000-0000-0000A4340000}"/>
    <cellStyle name="Normal 3 6 6" xfId="14312" xr:uid="{00000000-0005-0000-0000-0000A5340000}"/>
    <cellStyle name="Normal 3 6 60" xfId="14313" xr:uid="{00000000-0005-0000-0000-0000A6340000}"/>
    <cellStyle name="Normal 3 6 61" xfId="14314" xr:uid="{00000000-0005-0000-0000-0000A7340000}"/>
    <cellStyle name="Normal 3 6 62" xfId="14315" xr:uid="{00000000-0005-0000-0000-0000A8340000}"/>
    <cellStyle name="Normal 3 6 63" xfId="14316" xr:uid="{00000000-0005-0000-0000-0000A9340000}"/>
    <cellStyle name="Normal 3 6 64" xfId="14317" xr:uid="{00000000-0005-0000-0000-0000AA340000}"/>
    <cellStyle name="Normal 3 6 65" xfId="14318" xr:uid="{00000000-0005-0000-0000-0000AB340000}"/>
    <cellStyle name="Normal 3 6 66" xfId="14319" xr:uid="{00000000-0005-0000-0000-0000AC340000}"/>
    <cellStyle name="Normal 3 6 67" xfId="14320" xr:uid="{00000000-0005-0000-0000-0000AD340000}"/>
    <cellStyle name="Normal 3 6 68" xfId="14321" xr:uid="{00000000-0005-0000-0000-0000AE340000}"/>
    <cellStyle name="Normal 3 6 69" xfId="14322" xr:uid="{00000000-0005-0000-0000-0000AF340000}"/>
    <cellStyle name="Normal 3 6 7" xfId="14323" xr:uid="{00000000-0005-0000-0000-0000B0340000}"/>
    <cellStyle name="Normal 3 6 70" xfId="14324" xr:uid="{00000000-0005-0000-0000-0000B1340000}"/>
    <cellStyle name="Normal 3 6 71" xfId="14325" xr:uid="{00000000-0005-0000-0000-0000B2340000}"/>
    <cellStyle name="Normal 3 6 72" xfId="14326" xr:uid="{00000000-0005-0000-0000-0000B3340000}"/>
    <cellStyle name="Normal 3 6 73" xfId="14327" xr:uid="{00000000-0005-0000-0000-0000B4340000}"/>
    <cellStyle name="Normal 3 6 74" xfId="14328" xr:uid="{00000000-0005-0000-0000-0000B5340000}"/>
    <cellStyle name="Normal 3 6 75" xfId="14329" xr:uid="{00000000-0005-0000-0000-0000B6340000}"/>
    <cellStyle name="Normal 3 6 76" xfId="14330" xr:uid="{00000000-0005-0000-0000-0000B7340000}"/>
    <cellStyle name="Normal 3 6 77" xfId="14331" xr:uid="{00000000-0005-0000-0000-0000B8340000}"/>
    <cellStyle name="Normal 3 6 78" xfId="14332" xr:uid="{00000000-0005-0000-0000-0000B9340000}"/>
    <cellStyle name="Normal 3 6 79" xfId="14333" xr:uid="{00000000-0005-0000-0000-0000BA340000}"/>
    <cellStyle name="Normal 3 6 8" xfId="14334" xr:uid="{00000000-0005-0000-0000-0000BB340000}"/>
    <cellStyle name="Normal 3 6 80" xfId="14335" xr:uid="{00000000-0005-0000-0000-0000BC340000}"/>
    <cellStyle name="Normal 3 6 81" xfId="14336" xr:uid="{00000000-0005-0000-0000-0000BD340000}"/>
    <cellStyle name="Normal 3 6 82" xfId="14337" xr:uid="{00000000-0005-0000-0000-0000BE340000}"/>
    <cellStyle name="Normal 3 6 9" xfId="14338" xr:uid="{00000000-0005-0000-0000-0000BF340000}"/>
    <cellStyle name="Normal 3 60" xfId="14339" xr:uid="{00000000-0005-0000-0000-0000C0340000}"/>
    <cellStyle name="Normal 3 61" xfId="14340" xr:uid="{00000000-0005-0000-0000-0000C1340000}"/>
    <cellStyle name="Normal 3 62" xfId="14341" xr:uid="{00000000-0005-0000-0000-0000C2340000}"/>
    <cellStyle name="Normal 3 63" xfId="14342" xr:uid="{00000000-0005-0000-0000-0000C3340000}"/>
    <cellStyle name="Normal 3 64" xfId="14343" xr:uid="{00000000-0005-0000-0000-0000C4340000}"/>
    <cellStyle name="Normal 3 65" xfId="14344" xr:uid="{00000000-0005-0000-0000-0000C5340000}"/>
    <cellStyle name="Normal 3 66" xfId="14345" xr:uid="{00000000-0005-0000-0000-0000C6340000}"/>
    <cellStyle name="Normal 3 67" xfId="14346" xr:uid="{00000000-0005-0000-0000-0000C7340000}"/>
    <cellStyle name="Normal 3 68" xfId="14347" xr:uid="{00000000-0005-0000-0000-0000C8340000}"/>
    <cellStyle name="Normal 3 69" xfId="14348" xr:uid="{00000000-0005-0000-0000-0000C9340000}"/>
    <cellStyle name="Normal 3 7" xfId="1078" xr:uid="{00000000-0005-0000-0000-0000CA340000}"/>
    <cellStyle name="Normal 3 7 10" xfId="14349" xr:uid="{00000000-0005-0000-0000-0000CB340000}"/>
    <cellStyle name="Normal 3 7 11" xfId="14350" xr:uid="{00000000-0005-0000-0000-0000CC340000}"/>
    <cellStyle name="Normal 3 7 12" xfId="14351" xr:uid="{00000000-0005-0000-0000-0000CD340000}"/>
    <cellStyle name="Normal 3 7 13" xfId="14352" xr:uid="{00000000-0005-0000-0000-0000CE340000}"/>
    <cellStyle name="Normal 3 7 14" xfId="14353" xr:uid="{00000000-0005-0000-0000-0000CF340000}"/>
    <cellStyle name="Normal 3 7 15" xfId="14354" xr:uid="{00000000-0005-0000-0000-0000D0340000}"/>
    <cellStyle name="Normal 3 7 16" xfId="14355" xr:uid="{00000000-0005-0000-0000-0000D1340000}"/>
    <cellStyle name="Normal 3 7 17" xfId="14356" xr:uid="{00000000-0005-0000-0000-0000D2340000}"/>
    <cellStyle name="Normal 3 7 18" xfId="14357" xr:uid="{00000000-0005-0000-0000-0000D3340000}"/>
    <cellStyle name="Normal 3 7 19" xfId="14358" xr:uid="{00000000-0005-0000-0000-0000D4340000}"/>
    <cellStyle name="Normal 3 7 2" xfId="14359" xr:uid="{00000000-0005-0000-0000-0000D5340000}"/>
    <cellStyle name="Normal 3 7 2 10" xfId="14360" xr:uid="{00000000-0005-0000-0000-0000D6340000}"/>
    <cellStyle name="Normal 3 7 2 11" xfId="14361" xr:uid="{00000000-0005-0000-0000-0000D7340000}"/>
    <cellStyle name="Normal 3 7 2 12" xfId="14362" xr:uid="{00000000-0005-0000-0000-0000D8340000}"/>
    <cellStyle name="Normal 3 7 2 13" xfId="14363" xr:uid="{00000000-0005-0000-0000-0000D9340000}"/>
    <cellStyle name="Normal 3 7 2 14" xfId="14364" xr:uid="{00000000-0005-0000-0000-0000DA340000}"/>
    <cellStyle name="Normal 3 7 2 15" xfId="14365" xr:uid="{00000000-0005-0000-0000-0000DB340000}"/>
    <cellStyle name="Normal 3 7 2 16" xfId="14366" xr:uid="{00000000-0005-0000-0000-0000DC340000}"/>
    <cellStyle name="Normal 3 7 2 17" xfId="14367" xr:uid="{00000000-0005-0000-0000-0000DD340000}"/>
    <cellStyle name="Normal 3 7 2 2" xfId="14368" xr:uid="{00000000-0005-0000-0000-0000DE340000}"/>
    <cellStyle name="Normal 3 7 2 3" xfId="14369" xr:uid="{00000000-0005-0000-0000-0000DF340000}"/>
    <cellStyle name="Normal 3 7 2 4" xfId="14370" xr:uid="{00000000-0005-0000-0000-0000E0340000}"/>
    <cellStyle name="Normal 3 7 2 5" xfId="14371" xr:uid="{00000000-0005-0000-0000-0000E1340000}"/>
    <cellStyle name="Normal 3 7 2 6" xfId="14372" xr:uid="{00000000-0005-0000-0000-0000E2340000}"/>
    <cellStyle name="Normal 3 7 2 7" xfId="14373" xr:uid="{00000000-0005-0000-0000-0000E3340000}"/>
    <cellStyle name="Normal 3 7 2 8" xfId="14374" xr:uid="{00000000-0005-0000-0000-0000E4340000}"/>
    <cellStyle name="Normal 3 7 2 9" xfId="14375" xr:uid="{00000000-0005-0000-0000-0000E5340000}"/>
    <cellStyle name="Normal 3 7 20" xfId="14376" xr:uid="{00000000-0005-0000-0000-0000E6340000}"/>
    <cellStyle name="Normal 3 7 21" xfId="14377" xr:uid="{00000000-0005-0000-0000-0000E7340000}"/>
    <cellStyle name="Normal 3 7 22" xfId="14378" xr:uid="{00000000-0005-0000-0000-0000E8340000}"/>
    <cellStyle name="Normal 3 7 23" xfId="14379" xr:uid="{00000000-0005-0000-0000-0000E9340000}"/>
    <cellStyle name="Normal 3 7 24" xfId="14380" xr:uid="{00000000-0005-0000-0000-0000EA340000}"/>
    <cellStyle name="Normal 3 7 25" xfId="14381" xr:uid="{00000000-0005-0000-0000-0000EB340000}"/>
    <cellStyle name="Normal 3 7 26" xfId="14382" xr:uid="{00000000-0005-0000-0000-0000EC340000}"/>
    <cellStyle name="Normal 3 7 27" xfId="14383" xr:uid="{00000000-0005-0000-0000-0000ED340000}"/>
    <cellStyle name="Normal 3 7 28" xfId="14384" xr:uid="{00000000-0005-0000-0000-0000EE340000}"/>
    <cellStyle name="Normal 3 7 29" xfId="14385" xr:uid="{00000000-0005-0000-0000-0000EF340000}"/>
    <cellStyle name="Normal 3 7 3" xfId="14386" xr:uid="{00000000-0005-0000-0000-0000F0340000}"/>
    <cellStyle name="Normal 3 7 3 10" xfId="14387" xr:uid="{00000000-0005-0000-0000-0000F1340000}"/>
    <cellStyle name="Normal 3 7 3 11" xfId="14388" xr:uid="{00000000-0005-0000-0000-0000F2340000}"/>
    <cellStyle name="Normal 3 7 3 12" xfId="14389" xr:uid="{00000000-0005-0000-0000-0000F3340000}"/>
    <cellStyle name="Normal 3 7 3 13" xfId="14390" xr:uid="{00000000-0005-0000-0000-0000F4340000}"/>
    <cellStyle name="Normal 3 7 3 14" xfId="14391" xr:uid="{00000000-0005-0000-0000-0000F5340000}"/>
    <cellStyle name="Normal 3 7 3 15" xfId="14392" xr:uid="{00000000-0005-0000-0000-0000F6340000}"/>
    <cellStyle name="Normal 3 7 3 16" xfId="14393" xr:uid="{00000000-0005-0000-0000-0000F7340000}"/>
    <cellStyle name="Normal 3 7 3 17" xfId="14394" xr:uid="{00000000-0005-0000-0000-0000F8340000}"/>
    <cellStyle name="Normal 3 7 3 2" xfId="14395" xr:uid="{00000000-0005-0000-0000-0000F9340000}"/>
    <cellStyle name="Normal 3 7 3 3" xfId="14396" xr:uid="{00000000-0005-0000-0000-0000FA340000}"/>
    <cellStyle name="Normal 3 7 3 4" xfId="14397" xr:uid="{00000000-0005-0000-0000-0000FB340000}"/>
    <cellStyle name="Normal 3 7 3 5" xfId="14398" xr:uid="{00000000-0005-0000-0000-0000FC340000}"/>
    <cellStyle name="Normal 3 7 3 6" xfId="14399" xr:uid="{00000000-0005-0000-0000-0000FD340000}"/>
    <cellStyle name="Normal 3 7 3 7" xfId="14400" xr:uid="{00000000-0005-0000-0000-0000FE340000}"/>
    <cellStyle name="Normal 3 7 3 8" xfId="14401" xr:uid="{00000000-0005-0000-0000-0000FF340000}"/>
    <cellStyle name="Normal 3 7 3 9" xfId="14402" xr:uid="{00000000-0005-0000-0000-000000350000}"/>
    <cellStyle name="Normal 3 7 30" xfId="14403" xr:uid="{00000000-0005-0000-0000-000001350000}"/>
    <cellStyle name="Normal 3 7 31" xfId="14404" xr:uid="{00000000-0005-0000-0000-000002350000}"/>
    <cellStyle name="Normal 3 7 32" xfId="14405" xr:uid="{00000000-0005-0000-0000-000003350000}"/>
    <cellStyle name="Normal 3 7 33" xfId="14406" xr:uid="{00000000-0005-0000-0000-000004350000}"/>
    <cellStyle name="Normal 3 7 34" xfId="14407" xr:uid="{00000000-0005-0000-0000-000005350000}"/>
    <cellStyle name="Normal 3 7 35" xfId="14408" xr:uid="{00000000-0005-0000-0000-000006350000}"/>
    <cellStyle name="Normal 3 7 36" xfId="14409" xr:uid="{00000000-0005-0000-0000-000007350000}"/>
    <cellStyle name="Normal 3 7 37" xfId="14410" xr:uid="{00000000-0005-0000-0000-000008350000}"/>
    <cellStyle name="Normal 3 7 38" xfId="14411" xr:uid="{00000000-0005-0000-0000-000009350000}"/>
    <cellStyle name="Normal 3 7 39" xfId="14412" xr:uid="{00000000-0005-0000-0000-00000A350000}"/>
    <cellStyle name="Normal 3 7 4" xfId="14413" xr:uid="{00000000-0005-0000-0000-00000B350000}"/>
    <cellStyle name="Normal 3 7 40" xfId="14414" xr:uid="{00000000-0005-0000-0000-00000C350000}"/>
    <cellStyle name="Normal 3 7 41" xfId="14415" xr:uid="{00000000-0005-0000-0000-00000D350000}"/>
    <cellStyle name="Normal 3 7 42" xfId="14416" xr:uid="{00000000-0005-0000-0000-00000E350000}"/>
    <cellStyle name="Normal 3 7 43" xfId="14417" xr:uid="{00000000-0005-0000-0000-00000F350000}"/>
    <cellStyle name="Normal 3 7 44" xfId="14418" xr:uid="{00000000-0005-0000-0000-000010350000}"/>
    <cellStyle name="Normal 3 7 45" xfId="14419" xr:uid="{00000000-0005-0000-0000-000011350000}"/>
    <cellStyle name="Normal 3 7 46" xfId="14420" xr:uid="{00000000-0005-0000-0000-000012350000}"/>
    <cellStyle name="Normal 3 7 47" xfId="14421" xr:uid="{00000000-0005-0000-0000-000013350000}"/>
    <cellStyle name="Normal 3 7 48" xfId="14422" xr:uid="{00000000-0005-0000-0000-000014350000}"/>
    <cellStyle name="Normal 3 7 49" xfId="14423" xr:uid="{00000000-0005-0000-0000-000015350000}"/>
    <cellStyle name="Normal 3 7 5" xfId="14424" xr:uid="{00000000-0005-0000-0000-000016350000}"/>
    <cellStyle name="Normal 3 7 50" xfId="14425" xr:uid="{00000000-0005-0000-0000-000017350000}"/>
    <cellStyle name="Normal 3 7 51" xfId="14426" xr:uid="{00000000-0005-0000-0000-000018350000}"/>
    <cellStyle name="Normal 3 7 52" xfId="14427" xr:uid="{00000000-0005-0000-0000-000019350000}"/>
    <cellStyle name="Normal 3 7 53" xfId="14428" xr:uid="{00000000-0005-0000-0000-00001A350000}"/>
    <cellStyle name="Normal 3 7 54" xfId="14429" xr:uid="{00000000-0005-0000-0000-00001B350000}"/>
    <cellStyle name="Normal 3 7 55" xfId="14430" xr:uid="{00000000-0005-0000-0000-00001C350000}"/>
    <cellStyle name="Normal 3 7 56" xfId="14431" xr:uid="{00000000-0005-0000-0000-00001D350000}"/>
    <cellStyle name="Normal 3 7 57" xfId="14432" xr:uid="{00000000-0005-0000-0000-00001E350000}"/>
    <cellStyle name="Normal 3 7 58" xfId="14433" xr:uid="{00000000-0005-0000-0000-00001F350000}"/>
    <cellStyle name="Normal 3 7 59" xfId="14434" xr:uid="{00000000-0005-0000-0000-000020350000}"/>
    <cellStyle name="Normal 3 7 6" xfId="14435" xr:uid="{00000000-0005-0000-0000-000021350000}"/>
    <cellStyle name="Normal 3 7 60" xfId="14436" xr:uid="{00000000-0005-0000-0000-000022350000}"/>
    <cellStyle name="Normal 3 7 61" xfId="14437" xr:uid="{00000000-0005-0000-0000-000023350000}"/>
    <cellStyle name="Normal 3 7 62" xfId="14438" xr:uid="{00000000-0005-0000-0000-000024350000}"/>
    <cellStyle name="Normal 3 7 63" xfId="14439" xr:uid="{00000000-0005-0000-0000-000025350000}"/>
    <cellStyle name="Normal 3 7 64" xfId="14440" xr:uid="{00000000-0005-0000-0000-000026350000}"/>
    <cellStyle name="Normal 3 7 65" xfId="14441" xr:uid="{00000000-0005-0000-0000-000027350000}"/>
    <cellStyle name="Normal 3 7 66" xfId="14442" xr:uid="{00000000-0005-0000-0000-000028350000}"/>
    <cellStyle name="Normal 3 7 67" xfId="14443" xr:uid="{00000000-0005-0000-0000-000029350000}"/>
    <cellStyle name="Normal 3 7 68" xfId="14444" xr:uid="{00000000-0005-0000-0000-00002A350000}"/>
    <cellStyle name="Normal 3 7 69" xfId="14445" xr:uid="{00000000-0005-0000-0000-00002B350000}"/>
    <cellStyle name="Normal 3 7 7" xfId="14446" xr:uid="{00000000-0005-0000-0000-00002C350000}"/>
    <cellStyle name="Normal 3 7 70" xfId="14447" xr:uid="{00000000-0005-0000-0000-00002D350000}"/>
    <cellStyle name="Normal 3 7 71" xfId="14448" xr:uid="{00000000-0005-0000-0000-00002E350000}"/>
    <cellStyle name="Normal 3 7 72" xfId="14449" xr:uid="{00000000-0005-0000-0000-00002F350000}"/>
    <cellStyle name="Normal 3 7 73" xfId="14450" xr:uid="{00000000-0005-0000-0000-000030350000}"/>
    <cellStyle name="Normal 3 7 74" xfId="14451" xr:uid="{00000000-0005-0000-0000-000031350000}"/>
    <cellStyle name="Normal 3 7 75" xfId="14452" xr:uid="{00000000-0005-0000-0000-000032350000}"/>
    <cellStyle name="Normal 3 7 76" xfId="14453" xr:uid="{00000000-0005-0000-0000-000033350000}"/>
    <cellStyle name="Normal 3 7 77" xfId="14454" xr:uid="{00000000-0005-0000-0000-000034350000}"/>
    <cellStyle name="Normal 3 7 78" xfId="14455" xr:uid="{00000000-0005-0000-0000-000035350000}"/>
    <cellStyle name="Normal 3 7 79" xfId="14456" xr:uid="{00000000-0005-0000-0000-000036350000}"/>
    <cellStyle name="Normal 3 7 8" xfId="14457" xr:uid="{00000000-0005-0000-0000-000037350000}"/>
    <cellStyle name="Normal 3 7 80" xfId="14458" xr:uid="{00000000-0005-0000-0000-000038350000}"/>
    <cellStyle name="Normal 3 7 81" xfId="14459" xr:uid="{00000000-0005-0000-0000-000039350000}"/>
    <cellStyle name="Normal 3 7 82" xfId="14460" xr:uid="{00000000-0005-0000-0000-00003A350000}"/>
    <cellStyle name="Normal 3 7 9" xfId="14461" xr:uid="{00000000-0005-0000-0000-00003B350000}"/>
    <cellStyle name="Normal 3 70" xfId="14462" xr:uid="{00000000-0005-0000-0000-00003C350000}"/>
    <cellStyle name="Normal 3 71" xfId="14463" xr:uid="{00000000-0005-0000-0000-00003D350000}"/>
    <cellStyle name="Normal 3 72" xfId="14464" xr:uid="{00000000-0005-0000-0000-00003E350000}"/>
    <cellStyle name="Normal 3 73" xfId="14465" xr:uid="{00000000-0005-0000-0000-00003F350000}"/>
    <cellStyle name="Normal 3 74" xfId="14466" xr:uid="{00000000-0005-0000-0000-000040350000}"/>
    <cellStyle name="Normal 3 75" xfId="14467" xr:uid="{00000000-0005-0000-0000-000041350000}"/>
    <cellStyle name="Normal 3 76" xfId="14468" xr:uid="{00000000-0005-0000-0000-000042350000}"/>
    <cellStyle name="Normal 3 77" xfId="14469" xr:uid="{00000000-0005-0000-0000-000043350000}"/>
    <cellStyle name="Normal 3 78" xfId="14470" xr:uid="{00000000-0005-0000-0000-000044350000}"/>
    <cellStyle name="Normal 3 79" xfId="14471" xr:uid="{00000000-0005-0000-0000-000045350000}"/>
    <cellStyle name="Normal 3 8" xfId="1079" xr:uid="{00000000-0005-0000-0000-000046350000}"/>
    <cellStyle name="Normal 3 8 10" xfId="14472" xr:uid="{00000000-0005-0000-0000-000047350000}"/>
    <cellStyle name="Normal 3 8 11" xfId="14473" xr:uid="{00000000-0005-0000-0000-000048350000}"/>
    <cellStyle name="Normal 3 8 12" xfId="14474" xr:uid="{00000000-0005-0000-0000-000049350000}"/>
    <cellStyle name="Normal 3 8 13" xfId="14475" xr:uid="{00000000-0005-0000-0000-00004A350000}"/>
    <cellStyle name="Normal 3 8 14" xfId="14476" xr:uid="{00000000-0005-0000-0000-00004B350000}"/>
    <cellStyle name="Normal 3 8 15" xfId="14477" xr:uid="{00000000-0005-0000-0000-00004C350000}"/>
    <cellStyle name="Normal 3 8 16" xfId="14478" xr:uid="{00000000-0005-0000-0000-00004D350000}"/>
    <cellStyle name="Normal 3 8 17" xfId="14479" xr:uid="{00000000-0005-0000-0000-00004E350000}"/>
    <cellStyle name="Normal 3 8 18" xfId="14480" xr:uid="{00000000-0005-0000-0000-00004F350000}"/>
    <cellStyle name="Normal 3 8 19" xfId="14481" xr:uid="{00000000-0005-0000-0000-000050350000}"/>
    <cellStyle name="Normal 3 8 2" xfId="14482" xr:uid="{00000000-0005-0000-0000-000051350000}"/>
    <cellStyle name="Normal 3 8 2 10" xfId="14483" xr:uid="{00000000-0005-0000-0000-000052350000}"/>
    <cellStyle name="Normal 3 8 2 11" xfId="14484" xr:uid="{00000000-0005-0000-0000-000053350000}"/>
    <cellStyle name="Normal 3 8 2 12" xfId="14485" xr:uid="{00000000-0005-0000-0000-000054350000}"/>
    <cellStyle name="Normal 3 8 2 13" xfId="14486" xr:uid="{00000000-0005-0000-0000-000055350000}"/>
    <cellStyle name="Normal 3 8 2 14" xfId="14487" xr:uid="{00000000-0005-0000-0000-000056350000}"/>
    <cellStyle name="Normal 3 8 2 15" xfId="14488" xr:uid="{00000000-0005-0000-0000-000057350000}"/>
    <cellStyle name="Normal 3 8 2 16" xfId="14489" xr:uid="{00000000-0005-0000-0000-000058350000}"/>
    <cellStyle name="Normal 3 8 2 17" xfId="14490" xr:uid="{00000000-0005-0000-0000-000059350000}"/>
    <cellStyle name="Normal 3 8 2 2" xfId="14491" xr:uid="{00000000-0005-0000-0000-00005A350000}"/>
    <cellStyle name="Normal 3 8 2 3" xfId="14492" xr:uid="{00000000-0005-0000-0000-00005B350000}"/>
    <cellStyle name="Normal 3 8 2 4" xfId="14493" xr:uid="{00000000-0005-0000-0000-00005C350000}"/>
    <cellStyle name="Normal 3 8 2 5" xfId="14494" xr:uid="{00000000-0005-0000-0000-00005D350000}"/>
    <cellStyle name="Normal 3 8 2 6" xfId="14495" xr:uid="{00000000-0005-0000-0000-00005E350000}"/>
    <cellStyle name="Normal 3 8 2 7" xfId="14496" xr:uid="{00000000-0005-0000-0000-00005F350000}"/>
    <cellStyle name="Normal 3 8 2 8" xfId="14497" xr:uid="{00000000-0005-0000-0000-000060350000}"/>
    <cellStyle name="Normal 3 8 2 9" xfId="14498" xr:uid="{00000000-0005-0000-0000-000061350000}"/>
    <cellStyle name="Normal 3 8 20" xfId="14499" xr:uid="{00000000-0005-0000-0000-000062350000}"/>
    <cellStyle name="Normal 3 8 21" xfId="14500" xr:uid="{00000000-0005-0000-0000-000063350000}"/>
    <cellStyle name="Normal 3 8 22" xfId="14501" xr:uid="{00000000-0005-0000-0000-000064350000}"/>
    <cellStyle name="Normal 3 8 23" xfId="14502" xr:uid="{00000000-0005-0000-0000-000065350000}"/>
    <cellStyle name="Normal 3 8 24" xfId="14503" xr:uid="{00000000-0005-0000-0000-000066350000}"/>
    <cellStyle name="Normal 3 8 25" xfId="14504" xr:uid="{00000000-0005-0000-0000-000067350000}"/>
    <cellStyle name="Normal 3 8 26" xfId="14505" xr:uid="{00000000-0005-0000-0000-000068350000}"/>
    <cellStyle name="Normal 3 8 27" xfId="14506" xr:uid="{00000000-0005-0000-0000-000069350000}"/>
    <cellStyle name="Normal 3 8 28" xfId="14507" xr:uid="{00000000-0005-0000-0000-00006A350000}"/>
    <cellStyle name="Normal 3 8 29" xfId="14508" xr:uid="{00000000-0005-0000-0000-00006B350000}"/>
    <cellStyle name="Normal 3 8 3" xfId="14509" xr:uid="{00000000-0005-0000-0000-00006C350000}"/>
    <cellStyle name="Normal 3 8 3 10" xfId="14510" xr:uid="{00000000-0005-0000-0000-00006D350000}"/>
    <cellStyle name="Normal 3 8 3 11" xfId="14511" xr:uid="{00000000-0005-0000-0000-00006E350000}"/>
    <cellStyle name="Normal 3 8 3 12" xfId="14512" xr:uid="{00000000-0005-0000-0000-00006F350000}"/>
    <cellStyle name="Normal 3 8 3 13" xfId="14513" xr:uid="{00000000-0005-0000-0000-000070350000}"/>
    <cellStyle name="Normal 3 8 3 14" xfId="14514" xr:uid="{00000000-0005-0000-0000-000071350000}"/>
    <cellStyle name="Normal 3 8 3 15" xfId="14515" xr:uid="{00000000-0005-0000-0000-000072350000}"/>
    <cellStyle name="Normal 3 8 3 16" xfId="14516" xr:uid="{00000000-0005-0000-0000-000073350000}"/>
    <cellStyle name="Normal 3 8 3 17" xfId="14517" xr:uid="{00000000-0005-0000-0000-000074350000}"/>
    <cellStyle name="Normal 3 8 3 2" xfId="14518" xr:uid="{00000000-0005-0000-0000-000075350000}"/>
    <cellStyle name="Normal 3 8 3 3" xfId="14519" xr:uid="{00000000-0005-0000-0000-000076350000}"/>
    <cellStyle name="Normal 3 8 3 4" xfId="14520" xr:uid="{00000000-0005-0000-0000-000077350000}"/>
    <cellStyle name="Normal 3 8 3 5" xfId="14521" xr:uid="{00000000-0005-0000-0000-000078350000}"/>
    <cellStyle name="Normal 3 8 3 6" xfId="14522" xr:uid="{00000000-0005-0000-0000-000079350000}"/>
    <cellStyle name="Normal 3 8 3 7" xfId="14523" xr:uid="{00000000-0005-0000-0000-00007A350000}"/>
    <cellStyle name="Normal 3 8 3 8" xfId="14524" xr:uid="{00000000-0005-0000-0000-00007B350000}"/>
    <cellStyle name="Normal 3 8 3 9" xfId="14525" xr:uid="{00000000-0005-0000-0000-00007C350000}"/>
    <cellStyle name="Normal 3 8 30" xfId="14526" xr:uid="{00000000-0005-0000-0000-00007D350000}"/>
    <cellStyle name="Normal 3 8 31" xfId="14527" xr:uid="{00000000-0005-0000-0000-00007E350000}"/>
    <cellStyle name="Normal 3 8 32" xfId="14528" xr:uid="{00000000-0005-0000-0000-00007F350000}"/>
    <cellStyle name="Normal 3 8 33" xfId="14529" xr:uid="{00000000-0005-0000-0000-000080350000}"/>
    <cellStyle name="Normal 3 8 34" xfId="14530" xr:uid="{00000000-0005-0000-0000-000081350000}"/>
    <cellStyle name="Normal 3 8 35" xfId="14531" xr:uid="{00000000-0005-0000-0000-000082350000}"/>
    <cellStyle name="Normal 3 8 36" xfId="14532" xr:uid="{00000000-0005-0000-0000-000083350000}"/>
    <cellStyle name="Normal 3 8 37" xfId="14533" xr:uid="{00000000-0005-0000-0000-000084350000}"/>
    <cellStyle name="Normal 3 8 38" xfId="14534" xr:uid="{00000000-0005-0000-0000-000085350000}"/>
    <cellStyle name="Normal 3 8 39" xfId="14535" xr:uid="{00000000-0005-0000-0000-000086350000}"/>
    <cellStyle name="Normal 3 8 4" xfId="14536" xr:uid="{00000000-0005-0000-0000-000087350000}"/>
    <cellStyle name="Normal 3 8 40" xfId="14537" xr:uid="{00000000-0005-0000-0000-000088350000}"/>
    <cellStyle name="Normal 3 8 41" xfId="14538" xr:uid="{00000000-0005-0000-0000-000089350000}"/>
    <cellStyle name="Normal 3 8 42" xfId="14539" xr:uid="{00000000-0005-0000-0000-00008A350000}"/>
    <cellStyle name="Normal 3 8 43" xfId="14540" xr:uid="{00000000-0005-0000-0000-00008B350000}"/>
    <cellStyle name="Normal 3 8 44" xfId="14541" xr:uid="{00000000-0005-0000-0000-00008C350000}"/>
    <cellStyle name="Normal 3 8 45" xfId="14542" xr:uid="{00000000-0005-0000-0000-00008D350000}"/>
    <cellStyle name="Normal 3 8 46" xfId="14543" xr:uid="{00000000-0005-0000-0000-00008E350000}"/>
    <cellStyle name="Normal 3 8 47" xfId="14544" xr:uid="{00000000-0005-0000-0000-00008F350000}"/>
    <cellStyle name="Normal 3 8 48" xfId="14545" xr:uid="{00000000-0005-0000-0000-000090350000}"/>
    <cellStyle name="Normal 3 8 49" xfId="14546" xr:uid="{00000000-0005-0000-0000-000091350000}"/>
    <cellStyle name="Normal 3 8 5" xfId="14547" xr:uid="{00000000-0005-0000-0000-000092350000}"/>
    <cellStyle name="Normal 3 8 50" xfId="14548" xr:uid="{00000000-0005-0000-0000-000093350000}"/>
    <cellStyle name="Normal 3 8 51" xfId="14549" xr:uid="{00000000-0005-0000-0000-000094350000}"/>
    <cellStyle name="Normal 3 8 52" xfId="14550" xr:uid="{00000000-0005-0000-0000-000095350000}"/>
    <cellStyle name="Normal 3 8 53" xfId="14551" xr:uid="{00000000-0005-0000-0000-000096350000}"/>
    <cellStyle name="Normal 3 8 54" xfId="14552" xr:uid="{00000000-0005-0000-0000-000097350000}"/>
    <cellStyle name="Normal 3 8 55" xfId="14553" xr:uid="{00000000-0005-0000-0000-000098350000}"/>
    <cellStyle name="Normal 3 8 56" xfId="14554" xr:uid="{00000000-0005-0000-0000-000099350000}"/>
    <cellStyle name="Normal 3 8 57" xfId="14555" xr:uid="{00000000-0005-0000-0000-00009A350000}"/>
    <cellStyle name="Normal 3 8 58" xfId="14556" xr:uid="{00000000-0005-0000-0000-00009B350000}"/>
    <cellStyle name="Normal 3 8 59" xfId="14557" xr:uid="{00000000-0005-0000-0000-00009C350000}"/>
    <cellStyle name="Normal 3 8 6" xfId="14558" xr:uid="{00000000-0005-0000-0000-00009D350000}"/>
    <cellStyle name="Normal 3 8 60" xfId="14559" xr:uid="{00000000-0005-0000-0000-00009E350000}"/>
    <cellStyle name="Normal 3 8 61" xfId="14560" xr:uid="{00000000-0005-0000-0000-00009F350000}"/>
    <cellStyle name="Normal 3 8 62" xfId="14561" xr:uid="{00000000-0005-0000-0000-0000A0350000}"/>
    <cellStyle name="Normal 3 8 63" xfId="14562" xr:uid="{00000000-0005-0000-0000-0000A1350000}"/>
    <cellStyle name="Normal 3 8 64" xfId="14563" xr:uid="{00000000-0005-0000-0000-0000A2350000}"/>
    <cellStyle name="Normal 3 8 65" xfId="14564" xr:uid="{00000000-0005-0000-0000-0000A3350000}"/>
    <cellStyle name="Normal 3 8 66" xfId="14565" xr:uid="{00000000-0005-0000-0000-0000A4350000}"/>
    <cellStyle name="Normal 3 8 67" xfId="14566" xr:uid="{00000000-0005-0000-0000-0000A5350000}"/>
    <cellStyle name="Normal 3 8 68" xfId="14567" xr:uid="{00000000-0005-0000-0000-0000A6350000}"/>
    <cellStyle name="Normal 3 8 69" xfId="14568" xr:uid="{00000000-0005-0000-0000-0000A7350000}"/>
    <cellStyle name="Normal 3 8 7" xfId="14569" xr:uid="{00000000-0005-0000-0000-0000A8350000}"/>
    <cellStyle name="Normal 3 8 70" xfId="14570" xr:uid="{00000000-0005-0000-0000-0000A9350000}"/>
    <cellStyle name="Normal 3 8 71" xfId="14571" xr:uid="{00000000-0005-0000-0000-0000AA350000}"/>
    <cellStyle name="Normal 3 8 72" xfId="14572" xr:uid="{00000000-0005-0000-0000-0000AB350000}"/>
    <cellStyle name="Normal 3 8 73" xfId="14573" xr:uid="{00000000-0005-0000-0000-0000AC350000}"/>
    <cellStyle name="Normal 3 8 74" xfId="14574" xr:uid="{00000000-0005-0000-0000-0000AD350000}"/>
    <cellStyle name="Normal 3 8 75" xfId="14575" xr:uid="{00000000-0005-0000-0000-0000AE350000}"/>
    <cellStyle name="Normal 3 8 76" xfId="14576" xr:uid="{00000000-0005-0000-0000-0000AF350000}"/>
    <cellStyle name="Normal 3 8 77" xfId="14577" xr:uid="{00000000-0005-0000-0000-0000B0350000}"/>
    <cellStyle name="Normal 3 8 78" xfId="14578" xr:uid="{00000000-0005-0000-0000-0000B1350000}"/>
    <cellStyle name="Normal 3 8 79" xfId="14579" xr:uid="{00000000-0005-0000-0000-0000B2350000}"/>
    <cellStyle name="Normal 3 8 8" xfId="14580" xr:uid="{00000000-0005-0000-0000-0000B3350000}"/>
    <cellStyle name="Normal 3 8 80" xfId="14581" xr:uid="{00000000-0005-0000-0000-0000B4350000}"/>
    <cellStyle name="Normal 3 8 81" xfId="14582" xr:uid="{00000000-0005-0000-0000-0000B5350000}"/>
    <cellStyle name="Normal 3 8 82" xfId="14583" xr:uid="{00000000-0005-0000-0000-0000B6350000}"/>
    <cellStyle name="Normal 3 8 9" xfId="14584" xr:uid="{00000000-0005-0000-0000-0000B7350000}"/>
    <cellStyle name="Normal 3 80" xfId="14585" xr:uid="{00000000-0005-0000-0000-0000B8350000}"/>
    <cellStyle name="Normal 3 81" xfId="14586" xr:uid="{00000000-0005-0000-0000-0000B9350000}"/>
    <cellStyle name="Normal 3 82" xfId="14587" xr:uid="{00000000-0005-0000-0000-0000BA350000}"/>
    <cellStyle name="Normal 3 83" xfId="14588" xr:uid="{00000000-0005-0000-0000-0000BB350000}"/>
    <cellStyle name="Normal 3 84" xfId="14589" xr:uid="{00000000-0005-0000-0000-0000BC350000}"/>
    <cellStyle name="Normal 3 85" xfId="14590" xr:uid="{00000000-0005-0000-0000-0000BD350000}"/>
    <cellStyle name="Normal 3 86" xfId="14591" xr:uid="{00000000-0005-0000-0000-0000BE350000}"/>
    <cellStyle name="Normal 3 87" xfId="14592" xr:uid="{00000000-0005-0000-0000-0000BF350000}"/>
    <cellStyle name="Normal 3 88" xfId="14593" xr:uid="{00000000-0005-0000-0000-0000C0350000}"/>
    <cellStyle name="Normal 3 89" xfId="14594" xr:uid="{00000000-0005-0000-0000-0000C1350000}"/>
    <cellStyle name="Normal 3 9" xfId="1080" xr:uid="{00000000-0005-0000-0000-0000C2350000}"/>
    <cellStyle name="Normal 3 9 10" xfId="14595" xr:uid="{00000000-0005-0000-0000-0000C3350000}"/>
    <cellStyle name="Normal 3 9 11" xfId="14596" xr:uid="{00000000-0005-0000-0000-0000C4350000}"/>
    <cellStyle name="Normal 3 9 12" xfId="14597" xr:uid="{00000000-0005-0000-0000-0000C5350000}"/>
    <cellStyle name="Normal 3 9 13" xfId="14598" xr:uid="{00000000-0005-0000-0000-0000C6350000}"/>
    <cellStyle name="Normal 3 9 14" xfId="14599" xr:uid="{00000000-0005-0000-0000-0000C7350000}"/>
    <cellStyle name="Normal 3 9 15" xfId="14600" xr:uid="{00000000-0005-0000-0000-0000C8350000}"/>
    <cellStyle name="Normal 3 9 16" xfId="14601" xr:uid="{00000000-0005-0000-0000-0000C9350000}"/>
    <cellStyle name="Normal 3 9 17" xfId="14602" xr:uid="{00000000-0005-0000-0000-0000CA350000}"/>
    <cellStyle name="Normal 3 9 18" xfId="14603" xr:uid="{00000000-0005-0000-0000-0000CB350000}"/>
    <cellStyle name="Normal 3 9 19" xfId="14604" xr:uid="{00000000-0005-0000-0000-0000CC350000}"/>
    <cellStyle name="Normal 3 9 2" xfId="14605" xr:uid="{00000000-0005-0000-0000-0000CD350000}"/>
    <cellStyle name="Normal 3 9 2 10" xfId="14606" xr:uid="{00000000-0005-0000-0000-0000CE350000}"/>
    <cellStyle name="Normal 3 9 2 11" xfId="14607" xr:uid="{00000000-0005-0000-0000-0000CF350000}"/>
    <cellStyle name="Normal 3 9 2 12" xfId="14608" xr:uid="{00000000-0005-0000-0000-0000D0350000}"/>
    <cellStyle name="Normal 3 9 2 13" xfId="14609" xr:uid="{00000000-0005-0000-0000-0000D1350000}"/>
    <cellStyle name="Normal 3 9 2 2" xfId="14610" xr:uid="{00000000-0005-0000-0000-0000D2350000}"/>
    <cellStyle name="Normal 3 9 2 3" xfId="14611" xr:uid="{00000000-0005-0000-0000-0000D3350000}"/>
    <cellStyle name="Normal 3 9 2 4" xfId="14612" xr:uid="{00000000-0005-0000-0000-0000D4350000}"/>
    <cellStyle name="Normal 3 9 2 5" xfId="14613" xr:uid="{00000000-0005-0000-0000-0000D5350000}"/>
    <cellStyle name="Normal 3 9 2 6" xfId="14614" xr:uid="{00000000-0005-0000-0000-0000D6350000}"/>
    <cellStyle name="Normal 3 9 2 7" xfId="14615" xr:uid="{00000000-0005-0000-0000-0000D7350000}"/>
    <cellStyle name="Normal 3 9 2 8" xfId="14616" xr:uid="{00000000-0005-0000-0000-0000D8350000}"/>
    <cellStyle name="Normal 3 9 2 9" xfId="14617" xr:uid="{00000000-0005-0000-0000-0000D9350000}"/>
    <cellStyle name="Normal 3 9 20" xfId="14618" xr:uid="{00000000-0005-0000-0000-0000DA350000}"/>
    <cellStyle name="Normal 3 9 21" xfId="14619" xr:uid="{00000000-0005-0000-0000-0000DB350000}"/>
    <cellStyle name="Normal 3 9 3" xfId="14620" xr:uid="{00000000-0005-0000-0000-0000DC350000}"/>
    <cellStyle name="Normal 3 9 4" xfId="14621" xr:uid="{00000000-0005-0000-0000-0000DD350000}"/>
    <cellStyle name="Normal 3 9 5" xfId="14622" xr:uid="{00000000-0005-0000-0000-0000DE350000}"/>
    <cellStyle name="Normal 3 9 6" xfId="14623" xr:uid="{00000000-0005-0000-0000-0000DF350000}"/>
    <cellStyle name="Normal 3 9 7" xfId="14624" xr:uid="{00000000-0005-0000-0000-0000E0350000}"/>
    <cellStyle name="Normal 3 9 8" xfId="14625" xr:uid="{00000000-0005-0000-0000-0000E1350000}"/>
    <cellStyle name="Normal 3 9 9" xfId="14626" xr:uid="{00000000-0005-0000-0000-0000E2350000}"/>
    <cellStyle name="Normal 3 90" xfId="14627" xr:uid="{00000000-0005-0000-0000-0000E3350000}"/>
    <cellStyle name="Normal 3_1.3s Accounting C Costs Scots" xfId="14628" xr:uid="{00000000-0005-0000-0000-0000E4350000}"/>
    <cellStyle name="Normal 30" xfId="14629" xr:uid="{00000000-0005-0000-0000-0000E5350000}"/>
    <cellStyle name="Normal 30 10" xfId="14630" xr:uid="{00000000-0005-0000-0000-0000E6350000}"/>
    <cellStyle name="Normal 30 10 2" xfId="14631" xr:uid="{00000000-0005-0000-0000-0000E7350000}"/>
    <cellStyle name="Normal 30 11" xfId="14632" xr:uid="{00000000-0005-0000-0000-0000E8350000}"/>
    <cellStyle name="Normal 30 11 2" xfId="14633" xr:uid="{00000000-0005-0000-0000-0000E9350000}"/>
    <cellStyle name="Normal 30 12" xfId="14634" xr:uid="{00000000-0005-0000-0000-0000EA350000}"/>
    <cellStyle name="Normal 30 12 2" xfId="14635" xr:uid="{00000000-0005-0000-0000-0000EB350000}"/>
    <cellStyle name="Normal 30 13" xfId="14636" xr:uid="{00000000-0005-0000-0000-0000EC350000}"/>
    <cellStyle name="Normal 30 13 2" xfId="14637" xr:uid="{00000000-0005-0000-0000-0000ED350000}"/>
    <cellStyle name="Normal 30 14" xfId="14638" xr:uid="{00000000-0005-0000-0000-0000EE350000}"/>
    <cellStyle name="Normal 30 14 2" xfId="14639" xr:uid="{00000000-0005-0000-0000-0000EF350000}"/>
    <cellStyle name="Normal 30 15" xfId="14640" xr:uid="{00000000-0005-0000-0000-0000F0350000}"/>
    <cellStyle name="Normal 30 15 2" xfId="14641" xr:uid="{00000000-0005-0000-0000-0000F1350000}"/>
    <cellStyle name="Normal 30 16" xfId="14642" xr:uid="{00000000-0005-0000-0000-0000F2350000}"/>
    <cellStyle name="Normal 30 16 2" xfId="14643" xr:uid="{00000000-0005-0000-0000-0000F3350000}"/>
    <cellStyle name="Normal 30 17" xfId="14644" xr:uid="{00000000-0005-0000-0000-0000F4350000}"/>
    <cellStyle name="Normal 30 17 2" xfId="14645" xr:uid="{00000000-0005-0000-0000-0000F5350000}"/>
    <cellStyle name="Normal 30 18" xfId="14646" xr:uid="{00000000-0005-0000-0000-0000F6350000}"/>
    <cellStyle name="Normal 30 18 2" xfId="14647" xr:uid="{00000000-0005-0000-0000-0000F7350000}"/>
    <cellStyle name="Normal 30 19" xfId="14648" xr:uid="{00000000-0005-0000-0000-0000F8350000}"/>
    <cellStyle name="Normal 30 19 2" xfId="14649" xr:uid="{00000000-0005-0000-0000-0000F9350000}"/>
    <cellStyle name="Normal 30 2" xfId="14650" xr:uid="{00000000-0005-0000-0000-0000FA350000}"/>
    <cellStyle name="Normal 30 2 2" xfId="14651" xr:uid="{00000000-0005-0000-0000-0000FB350000}"/>
    <cellStyle name="Normal 30 2 2 2" xfId="14652" xr:uid="{00000000-0005-0000-0000-0000FC350000}"/>
    <cellStyle name="Normal 30 2 2 3" xfId="14653" xr:uid="{00000000-0005-0000-0000-0000FD350000}"/>
    <cellStyle name="Normal 30 2 2 4" xfId="14654" xr:uid="{00000000-0005-0000-0000-0000FE350000}"/>
    <cellStyle name="Normal 30 2 3" xfId="14655" xr:uid="{00000000-0005-0000-0000-0000FF350000}"/>
    <cellStyle name="Normal 30 2 3 2" xfId="14656" xr:uid="{00000000-0005-0000-0000-000000360000}"/>
    <cellStyle name="Normal 30 2 3 3" xfId="14657" xr:uid="{00000000-0005-0000-0000-000001360000}"/>
    <cellStyle name="Normal 30 2 3 4" xfId="14658" xr:uid="{00000000-0005-0000-0000-000002360000}"/>
    <cellStyle name="Normal 30 2 4" xfId="14659" xr:uid="{00000000-0005-0000-0000-000003360000}"/>
    <cellStyle name="Normal 30 2 5" xfId="14660" xr:uid="{00000000-0005-0000-0000-000004360000}"/>
    <cellStyle name="Normal 30 2 6" xfId="14661" xr:uid="{00000000-0005-0000-0000-000005360000}"/>
    <cellStyle name="Normal 30 2 7" xfId="14662" xr:uid="{00000000-0005-0000-0000-000006360000}"/>
    <cellStyle name="Normal 30 20" xfId="14663" xr:uid="{00000000-0005-0000-0000-000007360000}"/>
    <cellStyle name="Normal 30 20 2" xfId="14664" xr:uid="{00000000-0005-0000-0000-000008360000}"/>
    <cellStyle name="Normal 30 21" xfId="14665" xr:uid="{00000000-0005-0000-0000-000009360000}"/>
    <cellStyle name="Normal 30 21 2" xfId="14666" xr:uid="{00000000-0005-0000-0000-00000A360000}"/>
    <cellStyle name="Normal 30 22" xfId="14667" xr:uid="{00000000-0005-0000-0000-00000B360000}"/>
    <cellStyle name="Normal 30 22 2" xfId="14668" xr:uid="{00000000-0005-0000-0000-00000C360000}"/>
    <cellStyle name="Normal 30 23" xfId="14669" xr:uid="{00000000-0005-0000-0000-00000D360000}"/>
    <cellStyle name="Normal 30 24" xfId="14670" xr:uid="{00000000-0005-0000-0000-00000E360000}"/>
    <cellStyle name="Normal 30 25" xfId="14671" xr:uid="{00000000-0005-0000-0000-00000F360000}"/>
    <cellStyle name="Normal 30 26" xfId="14672" xr:uid="{00000000-0005-0000-0000-000010360000}"/>
    <cellStyle name="Normal 30 27" xfId="14673" xr:uid="{00000000-0005-0000-0000-000011360000}"/>
    <cellStyle name="Normal 30 28" xfId="14674" xr:uid="{00000000-0005-0000-0000-000012360000}"/>
    <cellStyle name="Normal 30 29" xfId="14675" xr:uid="{00000000-0005-0000-0000-000013360000}"/>
    <cellStyle name="Normal 30 3" xfId="14676" xr:uid="{00000000-0005-0000-0000-000014360000}"/>
    <cellStyle name="Normal 30 3 2" xfId="14677" xr:uid="{00000000-0005-0000-0000-000015360000}"/>
    <cellStyle name="Normal 30 3 2 2" xfId="14678" xr:uid="{00000000-0005-0000-0000-000016360000}"/>
    <cellStyle name="Normal 30 3 2 3" xfId="14679" xr:uid="{00000000-0005-0000-0000-000017360000}"/>
    <cellStyle name="Normal 30 3 2 4" xfId="14680" xr:uid="{00000000-0005-0000-0000-000018360000}"/>
    <cellStyle name="Normal 30 3 3" xfId="14681" xr:uid="{00000000-0005-0000-0000-000019360000}"/>
    <cellStyle name="Normal 30 3 4" xfId="14682" xr:uid="{00000000-0005-0000-0000-00001A360000}"/>
    <cellStyle name="Normal 30 3 5" xfId="14683" xr:uid="{00000000-0005-0000-0000-00001B360000}"/>
    <cellStyle name="Normal 30 3 6" xfId="14684" xr:uid="{00000000-0005-0000-0000-00001C360000}"/>
    <cellStyle name="Normal 30 30" xfId="14685" xr:uid="{00000000-0005-0000-0000-00001D360000}"/>
    <cellStyle name="Normal 30 31" xfId="14686" xr:uid="{00000000-0005-0000-0000-00001E360000}"/>
    <cellStyle name="Normal 30 32" xfId="14687" xr:uid="{00000000-0005-0000-0000-00001F360000}"/>
    <cellStyle name="Normal 30 33" xfId="14688" xr:uid="{00000000-0005-0000-0000-000020360000}"/>
    <cellStyle name="Normal 30 34" xfId="14689" xr:uid="{00000000-0005-0000-0000-000021360000}"/>
    <cellStyle name="Normal 30 35" xfId="14690" xr:uid="{00000000-0005-0000-0000-000022360000}"/>
    <cellStyle name="Normal 30 36" xfId="14691" xr:uid="{00000000-0005-0000-0000-000023360000}"/>
    <cellStyle name="Normal 30 37" xfId="14692" xr:uid="{00000000-0005-0000-0000-000024360000}"/>
    <cellStyle name="Normal 30 38" xfId="14693" xr:uid="{00000000-0005-0000-0000-000025360000}"/>
    <cellStyle name="Normal 30 39" xfId="14694" xr:uid="{00000000-0005-0000-0000-000026360000}"/>
    <cellStyle name="Normal 30 4" xfId="14695" xr:uid="{00000000-0005-0000-0000-000027360000}"/>
    <cellStyle name="Normal 30 4 2" xfId="14696" xr:uid="{00000000-0005-0000-0000-000028360000}"/>
    <cellStyle name="Normal 30 4 3" xfId="14697" xr:uid="{00000000-0005-0000-0000-000029360000}"/>
    <cellStyle name="Normal 30 4 4" xfId="14698" xr:uid="{00000000-0005-0000-0000-00002A360000}"/>
    <cellStyle name="Normal 30 40" xfId="14699" xr:uid="{00000000-0005-0000-0000-00002B360000}"/>
    <cellStyle name="Normal 30 41" xfId="14700" xr:uid="{00000000-0005-0000-0000-00002C360000}"/>
    <cellStyle name="Normal 30 42" xfId="14701" xr:uid="{00000000-0005-0000-0000-00002D360000}"/>
    <cellStyle name="Normal 30 43" xfId="14702" xr:uid="{00000000-0005-0000-0000-00002E360000}"/>
    <cellStyle name="Normal 30 44" xfId="14703" xr:uid="{00000000-0005-0000-0000-00002F360000}"/>
    <cellStyle name="Normal 30 45" xfId="14704" xr:uid="{00000000-0005-0000-0000-000030360000}"/>
    <cellStyle name="Normal 30 46" xfId="14705" xr:uid="{00000000-0005-0000-0000-000031360000}"/>
    <cellStyle name="Normal 30 47" xfId="14706" xr:uid="{00000000-0005-0000-0000-000032360000}"/>
    <cellStyle name="Normal 30 48" xfId="14707" xr:uid="{00000000-0005-0000-0000-000033360000}"/>
    <cellStyle name="Normal 30 49" xfId="14708" xr:uid="{00000000-0005-0000-0000-000034360000}"/>
    <cellStyle name="Normal 30 5" xfId="14709" xr:uid="{00000000-0005-0000-0000-000035360000}"/>
    <cellStyle name="Normal 30 5 2" xfId="14710" xr:uid="{00000000-0005-0000-0000-000036360000}"/>
    <cellStyle name="Normal 30 5 3" xfId="14711" xr:uid="{00000000-0005-0000-0000-000037360000}"/>
    <cellStyle name="Normal 30 5 4" xfId="14712" xr:uid="{00000000-0005-0000-0000-000038360000}"/>
    <cellStyle name="Normal 30 50" xfId="14713" xr:uid="{00000000-0005-0000-0000-000039360000}"/>
    <cellStyle name="Normal 30 51" xfId="14714" xr:uid="{00000000-0005-0000-0000-00003A360000}"/>
    <cellStyle name="Normal 30 52" xfId="14715" xr:uid="{00000000-0005-0000-0000-00003B360000}"/>
    <cellStyle name="Normal 30 53" xfId="14716" xr:uid="{00000000-0005-0000-0000-00003C360000}"/>
    <cellStyle name="Normal 30 54" xfId="14717" xr:uid="{00000000-0005-0000-0000-00003D360000}"/>
    <cellStyle name="Normal 30 55" xfId="14718" xr:uid="{00000000-0005-0000-0000-00003E360000}"/>
    <cellStyle name="Normal 30 56" xfId="14719" xr:uid="{00000000-0005-0000-0000-00003F360000}"/>
    <cellStyle name="Normal 30 57" xfId="14720" xr:uid="{00000000-0005-0000-0000-000040360000}"/>
    <cellStyle name="Normal 30 58" xfId="14721" xr:uid="{00000000-0005-0000-0000-000041360000}"/>
    <cellStyle name="Normal 30 59" xfId="14722" xr:uid="{00000000-0005-0000-0000-000042360000}"/>
    <cellStyle name="Normal 30 6" xfId="14723" xr:uid="{00000000-0005-0000-0000-000043360000}"/>
    <cellStyle name="Normal 30 6 2" xfId="14724" xr:uid="{00000000-0005-0000-0000-000044360000}"/>
    <cellStyle name="Normal 30 60" xfId="14725" xr:uid="{00000000-0005-0000-0000-000045360000}"/>
    <cellStyle name="Normal 30 61" xfId="14726" xr:uid="{00000000-0005-0000-0000-000046360000}"/>
    <cellStyle name="Normal 30 62" xfId="14727" xr:uid="{00000000-0005-0000-0000-000047360000}"/>
    <cellStyle name="Normal 30 63" xfId="14728" xr:uid="{00000000-0005-0000-0000-000048360000}"/>
    <cellStyle name="Normal 30 64" xfId="14729" xr:uid="{00000000-0005-0000-0000-000049360000}"/>
    <cellStyle name="Normal 30 65" xfId="14730" xr:uid="{00000000-0005-0000-0000-00004A360000}"/>
    <cellStyle name="Normal 30 66" xfId="14731" xr:uid="{00000000-0005-0000-0000-00004B360000}"/>
    <cellStyle name="Normal 30 67" xfId="14732" xr:uid="{00000000-0005-0000-0000-00004C360000}"/>
    <cellStyle name="Normal 30 68" xfId="14733" xr:uid="{00000000-0005-0000-0000-00004D360000}"/>
    <cellStyle name="Normal 30 69" xfId="14734" xr:uid="{00000000-0005-0000-0000-00004E360000}"/>
    <cellStyle name="Normal 30 7" xfId="14735" xr:uid="{00000000-0005-0000-0000-00004F360000}"/>
    <cellStyle name="Normal 30 7 2" xfId="14736" xr:uid="{00000000-0005-0000-0000-000050360000}"/>
    <cellStyle name="Normal 30 70" xfId="14737" xr:uid="{00000000-0005-0000-0000-000051360000}"/>
    <cellStyle name="Normal 30 8" xfId="14738" xr:uid="{00000000-0005-0000-0000-000052360000}"/>
    <cellStyle name="Normal 30 8 2" xfId="14739" xr:uid="{00000000-0005-0000-0000-000053360000}"/>
    <cellStyle name="Normal 30 9" xfId="14740" xr:uid="{00000000-0005-0000-0000-000054360000}"/>
    <cellStyle name="Normal 30 9 2" xfId="14741" xr:uid="{00000000-0005-0000-0000-000055360000}"/>
    <cellStyle name="Normal 31" xfId="14742" xr:uid="{00000000-0005-0000-0000-000056360000}"/>
    <cellStyle name="Normal 31 10" xfId="14743" xr:uid="{00000000-0005-0000-0000-000057360000}"/>
    <cellStyle name="Normal 31 10 2" xfId="14744" xr:uid="{00000000-0005-0000-0000-000058360000}"/>
    <cellStyle name="Normal 31 11" xfId="14745" xr:uid="{00000000-0005-0000-0000-000059360000}"/>
    <cellStyle name="Normal 31 11 2" xfId="14746" xr:uid="{00000000-0005-0000-0000-00005A360000}"/>
    <cellStyle name="Normal 31 12" xfId="14747" xr:uid="{00000000-0005-0000-0000-00005B360000}"/>
    <cellStyle name="Normal 31 12 2" xfId="14748" xr:uid="{00000000-0005-0000-0000-00005C360000}"/>
    <cellStyle name="Normal 31 13" xfId="14749" xr:uid="{00000000-0005-0000-0000-00005D360000}"/>
    <cellStyle name="Normal 31 13 2" xfId="14750" xr:uid="{00000000-0005-0000-0000-00005E360000}"/>
    <cellStyle name="Normal 31 14" xfId="14751" xr:uid="{00000000-0005-0000-0000-00005F360000}"/>
    <cellStyle name="Normal 31 14 2" xfId="14752" xr:uid="{00000000-0005-0000-0000-000060360000}"/>
    <cellStyle name="Normal 31 15" xfId="14753" xr:uid="{00000000-0005-0000-0000-000061360000}"/>
    <cellStyle name="Normal 31 15 2" xfId="14754" xr:uid="{00000000-0005-0000-0000-000062360000}"/>
    <cellStyle name="Normal 31 16" xfId="14755" xr:uid="{00000000-0005-0000-0000-000063360000}"/>
    <cellStyle name="Normal 31 16 2" xfId="14756" xr:uid="{00000000-0005-0000-0000-000064360000}"/>
    <cellStyle name="Normal 31 17" xfId="14757" xr:uid="{00000000-0005-0000-0000-000065360000}"/>
    <cellStyle name="Normal 31 17 2" xfId="14758" xr:uid="{00000000-0005-0000-0000-000066360000}"/>
    <cellStyle name="Normal 31 18" xfId="14759" xr:uid="{00000000-0005-0000-0000-000067360000}"/>
    <cellStyle name="Normal 31 18 2" xfId="14760" xr:uid="{00000000-0005-0000-0000-000068360000}"/>
    <cellStyle name="Normal 31 19" xfId="14761" xr:uid="{00000000-0005-0000-0000-000069360000}"/>
    <cellStyle name="Normal 31 19 2" xfId="14762" xr:uid="{00000000-0005-0000-0000-00006A360000}"/>
    <cellStyle name="Normal 31 2" xfId="14763" xr:uid="{00000000-0005-0000-0000-00006B360000}"/>
    <cellStyle name="Normal 31 2 2" xfId="14764" xr:uid="{00000000-0005-0000-0000-00006C360000}"/>
    <cellStyle name="Normal 31 2 2 2" xfId="14765" xr:uid="{00000000-0005-0000-0000-00006D360000}"/>
    <cellStyle name="Normal 31 2 2 3" xfId="14766" xr:uid="{00000000-0005-0000-0000-00006E360000}"/>
    <cellStyle name="Normal 31 2 2 4" xfId="14767" xr:uid="{00000000-0005-0000-0000-00006F360000}"/>
    <cellStyle name="Normal 31 2 3" xfId="14768" xr:uid="{00000000-0005-0000-0000-000070360000}"/>
    <cellStyle name="Normal 31 2 3 2" xfId="14769" xr:uid="{00000000-0005-0000-0000-000071360000}"/>
    <cellStyle name="Normal 31 2 3 3" xfId="14770" xr:uid="{00000000-0005-0000-0000-000072360000}"/>
    <cellStyle name="Normal 31 2 3 4" xfId="14771" xr:uid="{00000000-0005-0000-0000-000073360000}"/>
    <cellStyle name="Normal 31 2 4" xfId="14772" xr:uid="{00000000-0005-0000-0000-000074360000}"/>
    <cellStyle name="Normal 31 2 5" xfId="14773" xr:uid="{00000000-0005-0000-0000-000075360000}"/>
    <cellStyle name="Normal 31 2 6" xfId="14774" xr:uid="{00000000-0005-0000-0000-000076360000}"/>
    <cellStyle name="Normal 31 2 7" xfId="14775" xr:uid="{00000000-0005-0000-0000-000077360000}"/>
    <cellStyle name="Normal 31 20" xfId="14776" xr:uid="{00000000-0005-0000-0000-000078360000}"/>
    <cellStyle name="Normal 31 20 2" xfId="14777" xr:uid="{00000000-0005-0000-0000-000079360000}"/>
    <cellStyle name="Normal 31 21" xfId="14778" xr:uid="{00000000-0005-0000-0000-00007A360000}"/>
    <cellStyle name="Normal 31 21 2" xfId="14779" xr:uid="{00000000-0005-0000-0000-00007B360000}"/>
    <cellStyle name="Normal 31 22" xfId="14780" xr:uid="{00000000-0005-0000-0000-00007C360000}"/>
    <cellStyle name="Normal 31 22 2" xfId="14781" xr:uid="{00000000-0005-0000-0000-00007D360000}"/>
    <cellStyle name="Normal 31 23" xfId="14782" xr:uid="{00000000-0005-0000-0000-00007E360000}"/>
    <cellStyle name="Normal 31 24" xfId="14783" xr:uid="{00000000-0005-0000-0000-00007F360000}"/>
    <cellStyle name="Normal 31 25" xfId="14784" xr:uid="{00000000-0005-0000-0000-000080360000}"/>
    <cellStyle name="Normal 31 26" xfId="14785" xr:uid="{00000000-0005-0000-0000-000081360000}"/>
    <cellStyle name="Normal 31 27" xfId="14786" xr:uid="{00000000-0005-0000-0000-000082360000}"/>
    <cellStyle name="Normal 31 28" xfId="14787" xr:uid="{00000000-0005-0000-0000-000083360000}"/>
    <cellStyle name="Normal 31 29" xfId="14788" xr:uid="{00000000-0005-0000-0000-000084360000}"/>
    <cellStyle name="Normal 31 3" xfId="14789" xr:uid="{00000000-0005-0000-0000-000085360000}"/>
    <cellStyle name="Normal 31 3 2" xfId="14790" xr:uid="{00000000-0005-0000-0000-000086360000}"/>
    <cellStyle name="Normal 31 3 2 2" xfId="14791" xr:uid="{00000000-0005-0000-0000-000087360000}"/>
    <cellStyle name="Normal 31 3 2 3" xfId="14792" xr:uid="{00000000-0005-0000-0000-000088360000}"/>
    <cellStyle name="Normal 31 3 2 4" xfId="14793" xr:uid="{00000000-0005-0000-0000-000089360000}"/>
    <cellStyle name="Normal 31 3 3" xfId="14794" xr:uid="{00000000-0005-0000-0000-00008A360000}"/>
    <cellStyle name="Normal 31 3 4" xfId="14795" xr:uid="{00000000-0005-0000-0000-00008B360000}"/>
    <cellStyle name="Normal 31 3 5" xfId="14796" xr:uid="{00000000-0005-0000-0000-00008C360000}"/>
    <cellStyle name="Normal 31 3 6" xfId="14797" xr:uid="{00000000-0005-0000-0000-00008D360000}"/>
    <cellStyle name="Normal 31 30" xfId="14798" xr:uid="{00000000-0005-0000-0000-00008E360000}"/>
    <cellStyle name="Normal 31 31" xfId="14799" xr:uid="{00000000-0005-0000-0000-00008F360000}"/>
    <cellStyle name="Normal 31 32" xfId="14800" xr:uid="{00000000-0005-0000-0000-000090360000}"/>
    <cellStyle name="Normal 31 33" xfId="14801" xr:uid="{00000000-0005-0000-0000-000091360000}"/>
    <cellStyle name="Normal 31 34" xfId="14802" xr:uid="{00000000-0005-0000-0000-000092360000}"/>
    <cellStyle name="Normal 31 35" xfId="14803" xr:uid="{00000000-0005-0000-0000-000093360000}"/>
    <cellStyle name="Normal 31 36" xfId="14804" xr:uid="{00000000-0005-0000-0000-000094360000}"/>
    <cellStyle name="Normal 31 37" xfId="14805" xr:uid="{00000000-0005-0000-0000-000095360000}"/>
    <cellStyle name="Normal 31 38" xfId="14806" xr:uid="{00000000-0005-0000-0000-000096360000}"/>
    <cellStyle name="Normal 31 39" xfId="14807" xr:uid="{00000000-0005-0000-0000-000097360000}"/>
    <cellStyle name="Normal 31 4" xfId="14808" xr:uid="{00000000-0005-0000-0000-000098360000}"/>
    <cellStyle name="Normal 31 4 2" xfId="14809" xr:uid="{00000000-0005-0000-0000-000099360000}"/>
    <cellStyle name="Normal 31 4 3" xfId="14810" xr:uid="{00000000-0005-0000-0000-00009A360000}"/>
    <cellStyle name="Normal 31 4 4" xfId="14811" xr:uid="{00000000-0005-0000-0000-00009B360000}"/>
    <cellStyle name="Normal 31 40" xfId="14812" xr:uid="{00000000-0005-0000-0000-00009C360000}"/>
    <cellStyle name="Normal 31 41" xfId="14813" xr:uid="{00000000-0005-0000-0000-00009D360000}"/>
    <cellStyle name="Normal 31 42" xfId="14814" xr:uid="{00000000-0005-0000-0000-00009E360000}"/>
    <cellStyle name="Normal 31 43" xfId="14815" xr:uid="{00000000-0005-0000-0000-00009F360000}"/>
    <cellStyle name="Normal 31 44" xfId="14816" xr:uid="{00000000-0005-0000-0000-0000A0360000}"/>
    <cellStyle name="Normal 31 45" xfId="14817" xr:uid="{00000000-0005-0000-0000-0000A1360000}"/>
    <cellStyle name="Normal 31 46" xfId="14818" xr:uid="{00000000-0005-0000-0000-0000A2360000}"/>
    <cellStyle name="Normal 31 47" xfId="14819" xr:uid="{00000000-0005-0000-0000-0000A3360000}"/>
    <cellStyle name="Normal 31 48" xfId="14820" xr:uid="{00000000-0005-0000-0000-0000A4360000}"/>
    <cellStyle name="Normal 31 49" xfId="14821" xr:uid="{00000000-0005-0000-0000-0000A5360000}"/>
    <cellStyle name="Normal 31 5" xfId="14822" xr:uid="{00000000-0005-0000-0000-0000A6360000}"/>
    <cellStyle name="Normal 31 5 2" xfId="14823" xr:uid="{00000000-0005-0000-0000-0000A7360000}"/>
    <cellStyle name="Normal 31 5 3" xfId="14824" xr:uid="{00000000-0005-0000-0000-0000A8360000}"/>
    <cellStyle name="Normal 31 5 4" xfId="14825" xr:uid="{00000000-0005-0000-0000-0000A9360000}"/>
    <cellStyle name="Normal 31 50" xfId="14826" xr:uid="{00000000-0005-0000-0000-0000AA360000}"/>
    <cellStyle name="Normal 31 51" xfId="14827" xr:uid="{00000000-0005-0000-0000-0000AB360000}"/>
    <cellStyle name="Normal 31 52" xfId="14828" xr:uid="{00000000-0005-0000-0000-0000AC360000}"/>
    <cellStyle name="Normal 31 53" xfId="14829" xr:uid="{00000000-0005-0000-0000-0000AD360000}"/>
    <cellStyle name="Normal 31 54" xfId="14830" xr:uid="{00000000-0005-0000-0000-0000AE360000}"/>
    <cellStyle name="Normal 31 55" xfId="14831" xr:uid="{00000000-0005-0000-0000-0000AF360000}"/>
    <cellStyle name="Normal 31 56" xfId="14832" xr:uid="{00000000-0005-0000-0000-0000B0360000}"/>
    <cellStyle name="Normal 31 57" xfId="14833" xr:uid="{00000000-0005-0000-0000-0000B1360000}"/>
    <cellStyle name="Normal 31 58" xfId="14834" xr:uid="{00000000-0005-0000-0000-0000B2360000}"/>
    <cellStyle name="Normal 31 59" xfId="14835" xr:uid="{00000000-0005-0000-0000-0000B3360000}"/>
    <cellStyle name="Normal 31 6" xfId="14836" xr:uid="{00000000-0005-0000-0000-0000B4360000}"/>
    <cellStyle name="Normal 31 6 2" xfId="14837" xr:uid="{00000000-0005-0000-0000-0000B5360000}"/>
    <cellStyle name="Normal 31 60" xfId="14838" xr:uid="{00000000-0005-0000-0000-0000B6360000}"/>
    <cellStyle name="Normal 31 61" xfId="14839" xr:uid="{00000000-0005-0000-0000-0000B7360000}"/>
    <cellStyle name="Normal 31 62" xfId="14840" xr:uid="{00000000-0005-0000-0000-0000B8360000}"/>
    <cellStyle name="Normal 31 63" xfId="14841" xr:uid="{00000000-0005-0000-0000-0000B9360000}"/>
    <cellStyle name="Normal 31 64" xfId="14842" xr:uid="{00000000-0005-0000-0000-0000BA360000}"/>
    <cellStyle name="Normal 31 65" xfId="14843" xr:uid="{00000000-0005-0000-0000-0000BB360000}"/>
    <cellStyle name="Normal 31 66" xfId="14844" xr:uid="{00000000-0005-0000-0000-0000BC360000}"/>
    <cellStyle name="Normal 31 67" xfId="14845" xr:uid="{00000000-0005-0000-0000-0000BD360000}"/>
    <cellStyle name="Normal 31 68" xfId="14846" xr:uid="{00000000-0005-0000-0000-0000BE360000}"/>
    <cellStyle name="Normal 31 69" xfId="14847" xr:uid="{00000000-0005-0000-0000-0000BF360000}"/>
    <cellStyle name="Normal 31 7" xfId="14848" xr:uid="{00000000-0005-0000-0000-0000C0360000}"/>
    <cellStyle name="Normal 31 7 2" xfId="14849" xr:uid="{00000000-0005-0000-0000-0000C1360000}"/>
    <cellStyle name="Normal 31 70" xfId="14850" xr:uid="{00000000-0005-0000-0000-0000C2360000}"/>
    <cellStyle name="Normal 31 8" xfId="14851" xr:uid="{00000000-0005-0000-0000-0000C3360000}"/>
    <cellStyle name="Normal 31 8 2" xfId="14852" xr:uid="{00000000-0005-0000-0000-0000C4360000}"/>
    <cellStyle name="Normal 31 9" xfId="14853" xr:uid="{00000000-0005-0000-0000-0000C5360000}"/>
    <cellStyle name="Normal 31 9 2" xfId="14854" xr:uid="{00000000-0005-0000-0000-0000C6360000}"/>
    <cellStyle name="Normal 32" xfId="14855" xr:uid="{00000000-0005-0000-0000-0000C7360000}"/>
    <cellStyle name="Normal 32 10" xfId="14856" xr:uid="{00000000-0005-0000-0000-0000C8360000}"/>
    <cellStyle name="Normal 32 10 2" xfId="14857" xr:uid="{00000000-0005-0000-0000-0000C9360000}"/>
    <cellStyle name="Normal 32 11" xfId="14858" xr:uid="{00000000-0005-0000-0000-0000CA360000}"/>
    <cellStyle name="Normal 32 11 2" xfId="14859" xr:uid="{00000000-0005-0000-0000-0000CB360000}"/>
    <cellStyle name="Normal 32 12" xfId="14860" xr:uid="{00000000-0005-0000-0000-0000CC360000}"/>
    <cellStyle name="Normal 32 12 2" xfId="14861" xr:uid="{00000000-0005-0000-0000-0000CD360000}"/>
    <cellStyle name="Normal 32 13" xfId="14862" xr:uid="{00000000-0005-0000-0000-0000CE360000}"/>
    <cellStyle name="Normal 32 13 2" xfId="14863" xr:uid="{00000000-0005-0000-0000-0000CF360000}"/>
    <cellStyle name="Normal 32 14" xfId="14864" xr:uid="{00000000-0005-0000-0000-0000D0360000}"/>
    <cellStyle name="Normal 32 14 2" xfId="14865" xr:uid="{00000000-0005-0000-0000-0000D1360000}"/>
    <cellStyle name="Normal 32 15" xfId="14866" xr:uid="{00000000-0005-0000-0000-0000D2360000}"/>
    <cellStyle name="Normal 32 15 2" xfId="14867" xr:uid="{00000000-0005-0000-0000-0000D3360000}"/>
    <cellStyle name="Normal 32 16" xfId="14868" xr:uid="{00000000-0005-0000-0000-0000D4360000}"/>
    <cellStyle name="Normal 32 16 2" xfId="14869" xr:uid="{00000000-0005-0000-0000-0000D5360000}"/>
    <cellStyle name="Normal 32 17" xfId="14870" xr:uid="{00000000-0005-0000-0000-0000D6360000}"/>
    <cellStyle name="Normal 32 17 2" xfId="14871" xr:uid="{00000000-0005-0000-0000-0000D7360000}"/>
    <cellStyle name="Normal 32 18" xfId="14872" xr:uid="{00000000-0005-0000-0000-0000D8360000}"/>
    <cellStyle name="Normal 32 18 2" xfId="14873" xr:uid="{00000000-0005-0000-0000-0000D9360000}"/>
    <cellStyle name="Normal 32 19" xfId="14874" xr:uid="{00000000-0005-0000-0000-0000DA360000}"/>
    <cellStyle name="Normal 32 19 2" xfId="14875" xr:uid="{00000000-0005-0000-0000-0000DB360000}"/>
    <cellStyle name="Normal 32 2" xfId="14876" xr:uid="{00000000-0005-0000-0000-0000DC360000}"/>
    <cellStyle name="Normal 32 2 2" xfId="14877" xr:uid="{00000000-0005-0000-0000-0000DD360000}"/>
    <cellStyle name="Normal 32 2 2 2" xfId="14878" xr:uid="{00000000-0005-0000-0000-0000DE360000}"/>
    <cellStyle name="Normal 32 2 2 3" xfId="14879" xr:uid="{00000000-0005-0000-0000-0000DF360000}"/>
    <cellStyle name="Normal 32 2 2 4" xfId="14880" xr:uid="{00000000-0005-0000-0000-0000E0360000}"/>
    <cellStyle name="Normal 32 2 3" xfId="14881" xr:uid="{00000000-0005-0000-0000-0000E1360000}"/>
    <cellStyle name="Normal 32 2 3 2" xfId="14882" xr:uid="{00000000-0005-0000-0000-0000E2360000}"/>
    <cellStyle name="Normal 32 2 3 3" xfId="14883" xr:uid="{00000000-0005-0000-0000-0000E3360000}"/>
    <cellStyle name="Normal 32 2 3 4" xfId="14884" xr:uid="{00000000-0005-0000-0000-0000E4360000}"/>
    <cellStyle name="Normal 32 2 4" xfId="14885" xr:uid="{00000000-0005-0000-0000-0000E5360000}"/>
    <cellStyle name="Normal 32 2 5" xfId="14886" xr:uid="{00000000-0005-0000-0000-0000E6360000}"/>
    <cellStyle name="Normal 32 2 6" xfId="14887" xr:uid="{00000000-0005-0000-0000-0000E7360000}"/>
    <cellStyle name="Normal 32 2 7" xfId="14888" xr:uid="{00000000-0005-0000-0000-0000E8360000}"/>
    <cellStyle name="Normal 32 20" xfId="14889" xr:uid="{00000000-0005-0000-0000-0000E9360000}"/>
    <cellStyle name="Normal 32 20 2" xfId="14890" xr:uid="{00000000-0005-0000-0000-0000EA360000}"/>
    <cellStyle name="Normal 32 21" xfId="14891" xr:uid="{00000000-0005-0000-0000-0000EB360000}"/>
    <cellStyle name="Normal 32 21 2" xfId="14892" xr:uid="{00000000-0005-0000-0000-0000EC360000}"/>
    <cellStyle name="Normal 32 22" xfId="14893" xr:uid="{00000000-0005-0000-0000-0000ED360000}"/>
    <cellStyle name="Normal 32 22 2" xfId="14894" xr:uid="{00000000-0005-0000-0000-0000EE360000}"/>
    <cellStyle name="Normal 32 23" xfId="14895" xr:uid="{00000000-0005-0000-0000-0000EF360000}"/>
    <cellStyle name="Normal 32 24" xfId="14896" xr:uid="{00000000-0005-0000-0000-0000F0360000}"/>
    <cellStyle name="Normal 32 25" xfId="14897" xr:uid="{00000000-0005-0000-0000-0000F1360000}"/>
    <cellStyle name="Normal 32 26" xfId="14898" xr:uid="{00000000-0005-0000-0000-0000F2360000}"/>
    <cellStyle name="Normal 32 27" xfId="14899" xr:uid="{00000000-0005-0000-0000-0000F3360000}"/>
    <cellStyle name="Normal 32 28" xfId="14900" xr:uid="{00000000-0005-0000-0000-0000F4360000}"/>
    <cellStyle name="Normal 32 29" xfId="14901" xr:uid="{00000000-0005-0000-0000-0000F5360000}"/>
    <cellStyle name="Normal 32 3" xfId="14902" xr:uid="{00000000-0005-0000-0000-0000F6360000}"/>
    <cellStyle name="Normal 32 3 2" xfId="14903" xr:uid="{00000000-0005-0000-0000-0000F7360000}"/>
    <cellStyle name="Normal 32 3 2 2" xfId="14904" xr:uid="{00000000-0005-0000-0000-0000F8360000}"/>
    <cellStyle name="Normal 32 3 2 3" xfId="14905" xr:uid="{00000000-0005-0000-0000-0000F9360000}"/>
    <cellStyle name="Normal 32 3 2 4" xfId="14906" xr:uid="{00000000-0005-0000-0000-0000FA360000}"/>
    <cellStyle name="Normal 32 3 3" xfId="14907" xr:uid="{00000000-0005-0000-0000-0000FB360000}"/>
    <cellStyle name="Normal 32 3 4" xfId="14908" xr:uid="{00000000-0005-0000-0000-0000FC360000}"/>
    <cellStyle name="Normal 32 3 5" xfId="14909" xr:uid="{00000000-0005-0000-0000-0000FD360000}"/>
    <cellStyle name="Normal 32 3 6" xfId="14910" xr:uid="{00000000-0005-0000-0000-0000FE360000}"/>
    <cellStyle name="Normal 32 30" xfId="14911" xr:uid="{00000000-0005-0000-0000-0000FF360000}"/>
    <cellStyle name="Normal 32 31" xfId="14912" xr:uid="{00000000-0005-0000-0000-000000370000}"/>
    <cellStyle name="Normal 32 32" xfId="14913" xr:uid="{00000000-0005-0000-0000-000001370000}"/>
    <cellStyle name="Normal 32 33" xfId="14914" xr:uid="{00000000-0005-0000-0000-000002370000}"/>
    <cellStyle name="Normal 32 34" xfId="14915" xr:uid="{00000000-0005-0000-0000-000003370000}"/>
    <cellStyle name="Normal 32 35" xfId="14916" xr:uid="{00000000-0005-0000-0000-000004370000}"/>
    <cellStyle name="Normal 32 36" xfId="14917" xr:uid="{00000000-0005-0000-0000-000005370000}"/>
    <cellStyle name="Normal 32 37" xfId="14918" xr:uid="{00000000-0005-0000-0000-000006370000}"/>
    <cellStyle name="Normal 32 38" xfId="14919" xr:uid="{00000000-0005-0000-0000-000007370000}"/>
    <cellStyle name="Normal 32 39" xfId="14920" xr:uid="{00000000-0005-0000-0000-000008370000}"/>
    <cellStyle name="Normal 32 4" xfId="14921" xr:uid="{00000000-0005-0000-0000-000009370000}"/>
    <cellStyle name="Normal 32 4 2" xfId="14922" xr:uid="{00000000-0005-0000-0000-00000A370000}"/>
    <cellStyle name="Normal 32 4 3" xfId="14923" xr:uid="{00000000-0005-0000-0000-00000B370000}"/>
    <cellStyle name="Normal 32 4 4" xfId="14924" xr:uid="{00000000-0005-0000-0000-00000C370000}"/>
    <cellStyle name="Normal 32 40" xfId="14925" xr:uid="{00000000-0005-0000-0000-00000D370000}"/>
    <cellStyle name="Normal 32 41" xfId="14926" xr:uid="{00000000-0005-0000-0000-00000E370000}"/>
    <cellStyle name="Normal 32 42" xfId="14927" xr:uid="{00000000-0005-0000-0000-00000F370000}"/>
    <cellStyle name="Normal 32 43" xfId="14928" xr:uid="{00000000-0005-0000-0000-000010370000}"/>
    <cellStyle name="Normal 32 44" xfId="14929" xr:uid="{00000000-0005-0000-0000-000011370000}"/>
    <cellStyle name="Normal 32 45" xfId="14930" xr:uid="{00000000-0005-0000-0000-000012370000}"/>
    <cellStyle name="Normal 32 46" xfId="14931" xr:uid="{00000000-0005-0000-0000-000013370000}"/>
    <cellStyle name="Normal 32 47" xfId="14932" xr:uid="{00000000-0005-0000-0000-000014370000}"/>
    <cellStyle name="Normal 32 48" xfId="14933" xr:uid="{00000000-0005-0000-0000-000015370000}"/>
    <cellStyle name="Normal 32 49" xfId="14934" xr:uid="{00000000-0005-0000-0000-000016370000}"/>
    <cellStyle name="Normal 32 5" xfId="14935" xr:uid="{00000000-0005-0000-0000-000017370000}"/>
    <cellStyle name="Normal 32 5 2" xfId="14936" xr:uid="{00000000-0005-0000-0000-000018370000}"/>
    <cellStyle name="Normal 32 5 3" xfId="14937" xr:uid="{00000000-0005-0000-0000-000019370000}"/>
    <cellStyle name="Normal 32 5 4" xfId="14938" xr:uid="{00000000-0005-0000-0000-00001A370000}"/>
    <cellStyle name="Normal 32 50" xfId="14939" xr:uid="{00000000-0005-0000-0000-00001B370000}"/>
    <cellStyle name="Normal 32 51" xfId="14940" xr:uid="{00000000-0005-0000-0000-00001C370000}"/>
    <cellStyle name="Normal 32 52" xfId="14941" xr:uid="{00000000-0005-0000-0000-00001D370000}"/>
    <cellStyle name="Normal 32 53" xfId="14942" xr:uid="{00000000-0005-0000-0000-00001E370000}"/>
    <cellStyle name="Normal 32 54" xfId="14943" xr:uid="{00000000-0005-0000-0000-00001F370000}"/>
    <cellStyle name="Normal 32 55" xfId="14944" xr:uid="{00000000-0005-0000-0000-000020370000}"/>
    <cellStyle name="Normal 32 56" xfId="14945" xr:uid="{00000000-0005-0000-0000-000021370000}"/>
    <cellStyle name="Normal 32 57" xfId="14946" xr:uid="{00000000-0005-0000-0000-000022370000}"/>
    <cellStyle name="Normal 32 58" xfId="14947" xr:uid="{00000000-0005-0000-0000-000023370000}"/>
    <cellStyle name="Normal 32 59" xfId="14948" xr:uid="{00000000-0005-0000-0000-000024370000}"/>
    <cellStyle name="Normal 32 6" xfId="14949" xr:uid="{00000000-0005-0000-0000-000025370000}"/>
    <cellStyle name="Normal 32 6 2" xfId="14950" xr:uid="{00000000-0005-0000-0000-000026370000}"/>
    <cellStyle name="Normal 32 60" xfId="14951" xr:uid="{00000000-0005-0000-0000-000027370000}"/>
    <cellStyle name="Normal 32 61" xfId="14952" xr:uid="{00000000-0005-0000-0000-000028370000}"/>
    <cellStyle name="Normal 32 62" xfId="14953" xr:uid="{00000000-0005-0000-0000-000029370000}"/>
    <cellStyle name="Normal 32 63" xfId="14954" xr:uid="{00000000-0005-0000-0000-00002A370000}"/>
    <cellStyle name="Normal 32 64" xfId="14955" xr:uid="{00000000-0005-0000-0000-00002B370000}"/>
    <cellStyle name="Normal 32 65" xfId="14956" xr:uid="{00000000-0005-0000-0000-00002C370000}"/>
    <cellStyle name="Normal 32 66" xfId="14957" xr:uid="{00000000-0005-0000-0000-00002D370000}"/>
    <cellStyle name="Normal 32 67" xfId="14958" xr:uid="{00000000-0005-0000-0000-00002E370000}"/>
    <cellStyle name="Normal 32 68" xfId="14959" xr:uid="{00000000-0005-0000-0000-00002F370000}"/>
    <cellStyle name="Normal 32 69" xfId="14960" xr:uid="{00000000-0005-0000-0000-000030370000}"/>
    <cellStyle name="Normal 32 7" xfId="14961" xr:uid="{00000000-0005-0000-0000-000031370000}"/>
    <cellStyle name="Normal 32 7 2" xfId="14962" xr:uid="{00000000-0005-0000-0000-000032370000}"/>
    <cellStyle name="Normal 32 70" xfId="14963" xr:uid="{00000000-0005-0000-0000-000033370000}"/>
    <cellStyle name="Normal 32 8" xfId="14964" xr:uid="{00000000-0005-0000-0000-000034370000}"/>
    <cellStyle name="Normal 32 8 2" xfId="14965" xr:uid="{00000000-0005-0000-0000-000035370000}"/>
    <cellStyle name="Normal 32 9" xfId="14966" xr:uid="{00000000-0005-0000-0000-000036370000}"/>
    <cellStyle name="Normal 32 9 2" xfId="14967" xr:uid="{00000000-0005-0000-0000-000037370000}"/>
    <cellStyle name="Normal 33" xfId="14968" xr:uid="{00000000-0005-0000-0000-000038370000}"/>
    <cellStyle name="Normal 33 10" xfId="14969" xr:uid="{00000000-0005-0000-0000-000039370000}"/>
    <cellStyle name="Normal 33 10 2" xfId="14970" xr:uid="{00000000-0005-0000-0000-00003A370000}"/>
    <cellStyle name="Normal 33 11" xfId="14971" xr:uid="{00000000-0005-0000-0000-00003B370000}"/>
    <cellStyle name="Normal 33 11 2" xfId="14972" xr:uid="{00000000-0005-0000-0000-00003C370000}"/>
    <cellStyle name="Normal 33 12" xfId="14973" xr:uid="{00000000-0005-0000-0000-00003D370000}"/>
    <cellStyle name="Normal 33 12 2" xfId="14974" xr:uid="{00000000-0005-0000-0000-00003E370000}"/>
    <cellStyle name="Normal 33 13" xfId="14975" xr:uid="{00000000-0005-0000-0000-00003F370000}"/>
    <cellStyle name="Normal 33 13 2" xfId="14976" xr:uid="{00000000-0005-0000-0000-000040370000}"/>
    <cellStyle name="Normal 33 14" xfId="14977" xr:uid="{00000000-0005-0000-0000-000041370000}"/>
    <cellStyle name="Normal 33 14 2" xfId="14978" xr:uid="{00000000-0005-0000-0000-000042370000}"/>
    <cellStyle name="Normal 33 15" xfId="14979" xr:uid="{00000000-0005-0000-0000-000043370000}"/>
    <cellStyle name="Normal 33 15 2" xfId="14980" xr:uid="{00000000-0005-0000-0000-000044370000}"/>
    <cellStyle name="Normal 33 16" xfId="14981" xr:uid="{00000000-0005-0000-0000-000045370000}"/>
    <cellStyle name="Normal 33 16 2" xfId="14982" xr:uid="{00000000-0005-0000-0000-000046370000}"/>
    <cellStyle name="Normal 33 17" xfId="14983" xr:uid="{00000000-0005-0000-0000-000047370000}"/>
    <cellStyle name="Normal 33 17 2" xfId="14984" xr:uid="{00000000-0005-0000-0000-000048370000}"/>
    <cellStyle name="Normal 33 18" xfId="14985" xr:uid="{00000000-0005-0000-0000-000049370000}"/>
    <cellStyle name="Normal 33 18 2" xfId="14986" xr:uid="{00000000-0005-0000-0000-00004A370000}"/>
    <cellStyle name="Normal 33 19" xfId="14987" xr:uid="{00000000-0005-0000-0000-00004B370000}"/>
    <cellStyle name="Normal 33 19 2" xfId="14988" xr:uid="{00000000-0005-0000-0000-00004C370000}"/>
    <cellStyle name="Normal 33 2" xfId="14989" xr:uid="{00000000-0005-0000-0000-00004D370000}"/>
    <cellStyle name="Normal 33 2 2" xfId="14990" xr:uid="{00000000-0005-0000-0000-00004E370000}"/>
    <cellStyle name="Normal 33 2 2 2" xfId="14991" xr:uid="{00000000-0005-0000-0000-00004F370000}"/>
    <cellStyle name="Normal 33 2 2 3" xfId="14992" xr:uid="{00000000-0005-0000-0000-000050370000}"/>
    <cellStyle name="Normal 33 2 2 4" xfId="14993" xr:uid="{00000000-0005-0000-0000-000051370000}"/>
    <cellStyle name="Normal 33 2 3" xfId="14994" xr:uid="{00000000-0005-0000-0000-000052370000}"/>
    <cellStyle name="Normal 33 2 3 2" xfId="14995" xr:uid="{00000000-0005-0000-0000-000053370000}"/>
    <cellStyle name="Normal 33 2 3 3" xfId="14996" xr:uid="{00000000-0005-0000-0000-000054370000}"/>
    <cellStyle name="Normal 33 2 3 4" xfId="14997" xr:uid="{00000000-0005-0000-0000-000055370000}"/>
    <cellStyle name="Normal 33 2 4" xfId="14998" xr:uid="{00000000-0005-0000-0000-000056370000}"/>
    <cellStyle name="Normal 33 2 5" xfId="14999" xr:uid="{00000000-0005-0000-0000-000057370000}"/>
    <cellStyle name="Normal 33 2 6" xfId="15000" xr:uid="{00000000-0005-0000-0000-000058370000}"/>
    <cellStyle name="Normal 33 2 7" xfId="15001" xr:uid="{00000000-0005-0000-0000-000059370000}"/>
    <cellStyle name="Normal 33 20" xfId="15002" xr:uid="{00000000-0005-0000-0000-00005A370000}"/>
    <cellStyle name="Normal 33 20 2" xfId="15003" xr:uid="{00000000-0005-0000-0000-00005B370000}"/>
    <cellStyle name="Normal 33 21" xfId="15004" xr:uid="{00000000-0005-0000-0000-00005C370000}"/>
    <cellStyle name="Normal 33 21 2" xfId="15005" xr:uid="{00000000-0005-0000-0000-00005D370000}"/>
    <cellStyle name="Normal 33 22" xfId="15006" xr:uid="{00000000-0005-0000-0000-00005E370000}"/>
    <cellStyle name="Normal 33 22 2" xfId="15007" xr:uid="{00000000-0005-0000-0000-00005F370000}"/>
    <cellStyle name="Normal 33 23" xfId="15008" xr:uid="{00000000-0005-0000-0000-000060370000}"/>
    <cellStyle name="Normal 33 24" xfId="15009" xr:uid="{00000000-0005-0000-0000-000061370000}"/>
    <cellStyle name="Normal 33 25" xfId="15010" xr:uid="{00000000-0005-0000-0000-000062370000}"/>
    <cellStyle name="Normal 33 26" xfId="15011" xr:uid="{00000000-0005-0000-0000-000063370000}"/>
    <cellStyle name="Normal 33 27" xfId="15012" xr:uid="{00000000-0005-0000-0000-000064370000}"/>
    <cellStyle name="Normal 33 28" xfId="15013" xr:uid="{00000000-0005-0000-0000-000065370000}"/>
    <cellStyle name="Normal 33 29" xfId="15014" xr:uid="{00000000-0005-0000-0000-000066370000}"/>
    <cellStyle name="Normal 33 3" xfId="15015" xr:uid="{00000000-0005-0000-0000-000067370000}"/>
    <cellStyle name="Normal 33 3 2" xfId="15016" xr:uid="{00000000-0005-0000-0000-000068370000}"/>
    <cellStyle name="Normal 33 3 2 2" xfId="15017" xr:uid="{00000000-0005-0000-0000-000069370000}"/>
    <cellStyle name="Normal 33 3 2 3" xfId="15018" xr:uid="{00000000-0005-0000-0000-00006A370000}"/>
    <cellStyle name="Normal 33 3 2 4" xfId="15019" xr:uid="{00000000-0005-0000-0000-00006B370000}"/>
    <cellStyle name="Normal 33 3 3" xfId="15020" xr:uid="{00000000-0005-0000-0000-00006C370000}"/>
    <cellStyle name="Normal 33 3 4" xfId="15021" xr:uid="{00000000-0005-0000-0000-00006D370000}"/>
    <cellStyle name="Normal 33 3 5" xfId="15022" xr:uid="{00000000-0005-0000-0000-00006E370000}"/>
    <cellStyle name="Normal 33 3 6" xfId="15023" xr:uid="{00000000-0005-0000-0000-00006F370000}"/>
    <cellStyle name="Normal 33 30" xfId="15024" xr:uid="{00000000-0005-0000-0000-000070370000}"/>
    <cellStyle name="Normal 33 31" xfId="15025" xr:uid="{00000000-0005-0000-0000-000071370000}"/>
    <cellStyle name="Normal 33 32" xfId="15026" xr:uid="{00000000-0005-0000-0000-000072370000}"/>
    <cellStyle name="Normal 33 33" xfId="15027" xr:uid="{00000000-0005-0000-0000-000073370000}"/>
    <cellStyle name="Normal 33 34" xfId="15028" xr:uid="{00000000-0005-0000-0000-000074370000}"/>
    <cellStyle name="Normal 33 35" xfId="15029" xr:uid="{00000000-0005-0000-0000-000075370000}"/>
    <cellStyle name="Normal 33 36" xfId="15030" xr:uid="{00000000-0005-0000-0000-000076370000}"/>
    <cellStyle name="Normal 33 37" xfId="15031" xr:uid="{00000000-0005-0000-0000-000077370000}"/>
    <cellStyle name="Normal 33 38" xfId="15032" xr:uid="{00000000-0005-0000-0000-000078370000}"/>
    <cellStyle name="Normal 33 39" xfId="15033" xr:uid="{00000000-0005-0000-0000-000079370000}"/>
    <cellStyle name="Normal 33 4" xfId="15034" xr:uid="{00000000-0005-0000-0000-00007A370000}"/>
    <cellStyle name="Normal 33 4 2" xfId="15035" xr:uid="{00000000-0005-0000-0000-00007B370000}"/>
    <cellStyle name="Normal 33 4 3" xfId="15036" xr:uid="{00000000-0005-0000-0000-00007C370000}"/>
    <cellStyle name="Normal 33 4 4" xfId="15037" xr:uid="{00000000-0005-0000-0000-00007D370000}"/>
    <cellStyle name="Normal 33 40" xfId="15038" xr:uid="{00000000-0005-0000-0000-00007E370000}"/>
    <cellStyle name="Normal 33 41" xfId="15039" xr:uid="{00000000-0005-0000-0000-00007F370000}"/>
    <cellStyle name="Normal 33 42" xfId="15040" xr:uid="{00000000-0005-0000-0000-000080370000}"/>
    <cellStyle name="Normal 33 43" xfId="15041" xr:uid="{00000000-0005-0000-0000-000081370000}"/>
    <cellStyle name="Normal 33 44" xfId="15042" xr:uid="{00000000-0005-0000-0000-000082370000}"/>
    <cellStyle name="Normal 33 45" xfId="15043" xr:uid="{00000000-0005-0000-0000-000083370000}"/>
    <cellStyle name="Normal 33 46" xfId="15044" xr:uid="{00000000-0005-0000-0000-000084370000}"/>
    <cellStyle name="Normal 33 47" xfId="15045" xr:uid="{00000000-0005-0000-0000-000085370000}"/>
    <cellStyle name="Normal 33 48" xfId="15046" xr:uid="{00000000-0005-0000-0000-000086370000}"/>
    <cellStyle name="Normal 33 49" xfId="15047" xr:uid="{00000000-0005-0000-0000-000087370000}"/>
    <cellStyle name="Normal 33 5" xfId="15048" xr:uid="{00000000-0005-0000-0000-000088370000}"/>
    <cellStyle name="Normal 33 5 2" xfId="15049" xr:uid="{00000000-0005-0000-0000-000089370000}"/>
    <cellStyle name="Normal 33 5 3" xfId="15050" xr:uid="{00000000-0005-0000-0000-00008A370000}"/>
    <cellStyle name="Normal 33 5 4" xfId="15051" xr:uid="{00000000-0005-0000-0000-00008B370000}"/>
    <cellStyle name="Normal 33 50" xfId="15052" xr:uid="{00000000-0005-0000-0000-00008C370000}"/>
    <cellStyle name="Normal 33 51" xfId="15053" xr:uid="{00000000-0005-0000-0000-00008D370000}"/>
    <cellStyle name="Normal 33 52" xfId="15054" xr:uid="{00000000-0005-0000-0000-00008E370000}"/>
    <cellStyle name="Normal 33 53" xfId="15055" xr:uid="{00000000-0005-0000-0000-00008F370000}"/>
    <cellStyle name="Normal 33 54" xfId="15056" xr:uid="{00000000-0005-0000-0000-000090370000}"/>
    <cellStyle name="Normal 33 55" xfId="15057" xr:uid="{00000000-0005-0000-0000-000091370000}"/>
    <cellStyle name="Normal 33 56" xfId="15058" xr:uid="{00000000-0005-0000-0000-000092370000}"/>
    <cellStyle name="Normal 33 57" xfId="15059" xr:uid="{00000000-0005-0000-0000-000093370000}"/>
    <cellStyle name="Normal 33 58" xfId="15060" xr:uid="{00000000-0005-0000-0000-000094370000}"/>
    <cellStyle name="Normal 33 59" xfId="15061" xr:uid="{00000000-0005-0000-0000-000095370000}"/>
    <cellStyle name="Normal 33 6" xfId="15062" xr:uid="{00000000-0005-0000-0000-000096370000}"/>
    <cellStyle name="Normal 33 6 2" xfId="15063" xr:uid="{00000000-0005-0000-0000-000097370000}"/>
    <cellStyle name="Normal 33 60" xfId="15064" xr:uid="{00000000-0005-0000-0000-000098370000}"/>
    <cellStyle name="Normal 33 61" xfId="15065" xr:uid="{00000000-0005-0000-0000-000099370000}"/>
    <cellStyle name="Normal 33 62" xfId="15066" xr:uid="{00000000-0005-0000-0000-00009A370000}"/>
    <cellStyle name="Normal 33 63" xfId="15067" xr:uid="{00000000-0005-0000-0000-00009B370000}"/>
    <cellStyle name="Normal 33 64" xfId="15068" xr:uid="{00000000-0005-0000-0000-00009C370000}"/>
    <cellStyle name="Normal 33 65" xfId="15069" xr:uid="{00000000-0005-0000-0000-00009D370000}"/>
    <cellStyle name="Normal 33 66" xfId="15070" xr:uid="{00000000-0005-0000-0000-00009E370000}"/>
    <cellStyle name="Normal 33 67" xfId="15071" xr:uid="{00000000-0005-0000-0000-00009F370000}"/>
    <cellStyle name="Normal 33 68" xfId="15072" xr:uid="{00000000-0005-0000-0000-0000A0370000}"/>
    <cellStyle name="Normal 33 69" xfId="15073" xr:uid="{00000000-0005-0000-0000-0000A1370000}"/>
    <cellStyle name="Normal 33 7" xfId="15074" xr:uid="{00000000-0005-0000-0000-0000A2370000}"/>
    <cellStyle name="Normal 33 7 2" xfId="15075" xr:uid="{00000000-0005-0000-0000-0000A3370000}"/>
    <cellStyle name="Normal 33 70" xfId="15076" xr:uid="{00000000-0005-0000-0000-0000A4370000}"/>
    <cellStyle name="Normal 33 8" xfId="15077" xr:uid="{00000000-0005-0000-0000-0000A5370000}"/>
    <cellStyle name="Normal 33 8 2" xfId="15078" xr:uid="{00000000-0005-0000-0000-0000A6370000}"/>
    <cellStyle name="Normal 33 9" xfId="15079" xr:uid="{00000000-0005-0000-0000-0000A7370000}"/>
    <cellStyle name="Normal 33 9 2" xfId="15080" xr:uid="{00000000-0005-0000-0000-0000A8370000}"/>
    <cellStyle name="Normal 34" xfId="15081" xr:uid="{00000000-0005-0000-0000-0000A9370000}"/>
    <cellStyle name="Normal 34 10" xfId="15082" xr:uid="{00000000-0005-0000-0000-0000AA370000}"/>
    <cellStyle name="Normal 34 10 2" xfId="15083" xr:uid="{00000000-0005-0000-0000-0000AB370000}"/>
    <cellStyle name="Normal 34 11" xfId="15084" xr:uid="{00000000-0005-0000-0000-0000AC370000}"/>
    <cellStyle name="Normal 34 11 2" xfId="15085" xr:uid="{00000000-0005-0000-0000-0000AD370000}"/>
    <cellStyle name="Normal 34 12" xfId="15086" xr:uid="{00000000-0005-0000-0000-0000AE370000}"/>
    <cellStyle name="Normal 34 12 2" xfId="15087" xr:uid="{00000000-0005-0000-0000-0000AF370000}"/>
    <cellStyle name="Normal 34 13" xfId="15088" xr:uid="{00000000-0005-0000-0000-0000B0370000}"/>
    <cellStyle name="Normal 34 13 2" xfId="15089" xr:uid="{00000000-0005-0000-0000-0000B1370000}"/>
    <cellStyle name="Normal 34 14" xfId="15090" xr:uid="{00000000-0005-0000-0000-0000B2370000}"/>
    <cellStyle name="Normal 34 14 2" xfId="15091" xr:uid="{00000000-0005-0000-0000-0000B3370000}"/>
    <cellStyle name="Normal 34 15" xfId="15092" xr:uid="{00000000-0005-0000-0000-0000B4370000}"/>
    <cellStyle name="Normal 34 15 2" xfId="15093" xr:uid="{00000000-0005-0000-0000-0000B5370000}"/>
    <cellStyle name="Normal 34 16" xfId="15094" xr:uid="{00000000-0005-0000-0000-0000B6370000}"/>
    <cellStyle name="Normal 34 16 2" xfId="15095" xr:uid="{00000000-0005-0000-0000-0000B7370000}"/>
    <cellStyle name="Normal 34 17" xfId="15096" xr:uid="{00000000-0005-0000-0000-0000B8370000}"/>
    <cellStyle name="Normal 34 17 2" xfId="15097" xr:uid="{00000000-0005-0000-0000-0000B9370000}"/>
    <cellStyle name="Normal 34 18" xfId="15098" xr:uid="{00000000-0005-0000-0000-0000BA370000}"/>
    <cellStyle name="Normal 34 18 2" xfId="15099" xr:uid="{00000000-0005-0000-0000-0000BB370000}"/>
    <cellStyle name="Normal 34 19" xfId="15100" xr:uid="{00000000-0005-0000-0000-0000BC370000}"/>
    <cellStyle name="Normal 34 19 2" xfId="15101" xr:uid="{00000000-0005-0000-0000-0000BD370000}"/>
    <cellStyle name="Normal 34 2" xfId="15102" xr:uid="{00000000-0005-0000-0000-0000BE370000}"/>
    <cellStyle name="Normal 34 2 2" xfId="15103" xr:uid="{00000000-0005-0000-0000-0000BF370000}"/>
    <cellStyle name="Normal 34 2 2 2" xfId="15104" xr:uid="{00000000-0005-0000-0000-0000C0370000}"/>
    <cellStyle name="Normal 34 2 2 3" xfId="15105" xr:uid="{00000000-0005-0000-0000-0000C1370000}"/>
    <cellStyle name="Normal 34 2 2 4" xfId="15106" xr:uid="{00000000-0005-0000-0000-0000C2370000}"/>
    <cellStyle name="Normal 34 2 3" xfId="15107" xr:uid="{00000000-0005-0000-0000-0000C3370000}"/>
    <cellStyle name="Normal 34 2 3 2" xfId="15108" xr:uid="{00000000-0005-0000-0000-0000C4370000}"/>
    <cellStyle name="Normal 34 2 3 3" xfId="15109" xr:uid="{00000000-0005-0000-0000-0000C5370000}"/>
    <cellStyle name="Normal 34 2 3 4" xfId="15110" xr:uid="{00000000-0005-0000-0000-0000C6370000}"/>
    <cellStyle name="Normal 34 2 4" xfId="15111" xr:uid="{00000000-0005-0000-0000-0000C7370000}"/>
    <cellStyle name="Normal 34 2 5" xfId="15112" xr:uid="{00000000-0005-0000-0000-0000C8370000}"/>
    <cellStyle name="Normal 34 2 6" xfId="15113" xr:uid="{00000000-0005-0000-0000-0000C9370000}"/>
    <cellStyle name="Normal 34 2 7" xfId="15114" xr:uid="{00000000-0005-0000-0000-0000CA370000}"/>
    <cellStyle name="Normal 34 20" xfId="15115" xr:uid="{00000000-0005-0000-0000-0000CB370000}"/>
    <cellStyle name="Normal 34 20 2" xfId="15116" xr:uid="{00000000-0005-0000-0000-0000CC370000}"/>
    <cellStyle name="Normal 34 21" xfId="15117" xr:uid="{00000000-0005-0000-0000-0000CD370000}"/>
    <cellStyle name="Normal 34 21 2" xfId="15118" xr:uid="{00000000-0005-0000-0000-0000CE370000}"/>
    <cellStyle name="Normal 34 22" xfId="15119" xr:uid="{00000000-0005-0000-0000-0000CF370000}"/>
    <cellStyle name="Normal 34 22 2" xfId="15120" xr:uid="{00000000-0005-0000-0000-0000D0370000}"/>
    <cellStyle name="Normal 34 23" xfId="15121" xr:uid="{00000000-0005-0000-0000-0000D1370000}"/>
    <cellStyle name="Normal 34 24" xfId="15122" xr:uid="{00000000-0005-0000-0000-0000D2370000}"/>
    <cellStyle name="Normal 34 25" xfId="15123" xr:uid="{00000000-0005-0000-0000-0000D3370000}"/>
    <cellStyle name="Normal 34 26" xfId="15124" xr:uid="{00000000-0005-0000-0000-0000D4370000}"/>
    <cellStyle name="Normal 34 27" xfId="15125" xr:uid="{00000000-0005-0000-0000-0000D5370000}"/>
    <cellStyle name="Normal 34 28" xfId="15126" xr:uid="{00000000-0005-0000-0000-0000D6370000}"/>
    <cellStyle name="Normal 34 29" xfId="15127" xr:uid="{00000000-0005-0000-0000-0000D7370000}"/>
    <cellStyle name="Normal 34 3" xfId="15128" xr:uid="{00000000-0005-0000-0000-0000D8370000}"/>
    <cellStyle name="Normal 34 3 2" xfId="15129" xr:uid="{00000000-0005-0000-0000-0000D9370000}"/>
    <cellStyle name="Normal 34 3 2 2" xfId="15130" xr:uid="{00000000-0005-0000-0000-0000DA370000}"/>
    <cellStyle name="Normal 34 3 2 3" xfId="15131" xr:uid="{00000000-0005-0000-0000-0000DB370000}"/>
    <cellStyle name="Normal 34 3 2 4" xfId="15132" xr:uid="{00000000-0005-0000-0000-0000DC370000}"/>
    <cellStyle name="Normal 34 3 3" xfId="15133" xr:uid="{00000000-0005-0000-0000-0000DD370000}"/>
    <cellStyle name="Normal 34 3 4" xfId="15134" xr:uid="{00000000-0005-0000-0000-0000DE370000}"/>
    <cellStyle name="Normal 34 3 5" xfId="15135" xr:uid="{00000000-0005-0000-0000-0000DF370000}"/>
    <cellStyle name="Normal 34 3 6" xfId="15136" xr:uid="{00000000-0005-0000-0000-0000E0370000}"/>
    <cellStyle name="Normal 34 30" xfId="15137" xr:uid="{00000000-0005-0000-0000-0000E1370000}"/>
    <cellStyle name="Normal 34 31" xfId="15138" xr:uid="{00000000-0005-0000-0000-0000E2370000}"/>
    <cellStyle name="Normal 34 32" xfId="15139" xr:uid="{00000000-0005-0000-0000-0000E3370000}"/>
    <cellStyle name="Normal 34 33" xfId="15140" xr:uid="{00000000-0005-0000-0000-0000E4370000}"/>
    <cellStyle name="Normal 34 34" xfId="15141" xr:uid="{00000000-0005-0000-0000-0000E5370000}"/>
    <cellStyle name="Normal 34 35" xfId="15142" xr:uid="{00000000-0005-0000-0000-0000E6370000}"/>
    <cellStyle name="Normal 34 36" xfId="15143" xr:uid="{00000000-0005-0000-0000-0000E7370000}"/>
    <cellStyle name="Normal 34 37" xfId="15144" xr:uid="{00000000-0005-0000-0000-0000E8370000}"/>
    <cellStyle name="Normal 34 38" xfId="15145" xr:uid="{00000000-0005-0000-0000-0000E9370000}"/>
    <cellStyle name="Normal 34 39" xfId="15146" xr:uid="{00000000-0005-0000-0000-0000EA370000}"/>
    <cellStyle name="Normal 34 4" xfId="15147" xr:uid="{00000000-0005-0000-0000-0000EB370000}"/>
    <cellStyle name="Normal 34 4 2" xfId="15148" xr:uid="{00000000-0005-0000-0000-0000EC370000}"/>
    <cellStyle name="Normal 34 4 3" xfId="15149" xr:uid="{00000000-0005-0000-0000-0000ED370000}"/>
    <cellStyle name="Normal 34 4 4" xfId="15150" xr:uid="{00000000-0005-0000-0000-0000EE370000}"/>
    <cellStyle name="Normal 34 40" xfId="15151" xr:uid="{00000000-0005-0000-0000-0000EF370000}"/>
    <cellStyle name="Normal 34 41" xfId="15152" xr:uid="{00000000-0005-0000-0000-0000F0370000}"/>
    <cellStyle name="Normal 34 42" xfId="15153" xr:uid="{00000000-0005-0000-0000-0000F1370000}"/>
    <cellStyle name="Normal 34 43" xfId="15154" xr:uid="{00000000-0005-0000-0000-0000F2370000}"/>
    <cellStyle name="Normal 34 44" xfId="15155" xr:uid="{00000000-0005-0000-0000-0000F3370000}"/>
    <cellStyle name="Normal 34 45" xfId="15156" xr:uid="{00000000-0005-0000-0000-0000F4370000}"/>
    <cellStyle name="Normal 34 46" xfId="15157" xr:uid="{00000000-0005-0000-0000-0000F5370000}"/>
    <cellStyle name="Normal 34 47" xfId="15158" xr:uid="{00000000-0005-0000-0000-0000F6370000}"/>
    <cellStyle name="Normal 34 48" xfId="15159" xr:uid="{00000000-0005-0000-0000-0000F7370000}"/>
    <cellStyle name="Normal 34 49" xfId="15160" xr:uid="{00000000-0005-0000-0000-0000F8370000}"/>
    <cellStyle name="Normal 34 5" xfId="15161" xr:uid="{00000000-0005-0000-0000-0000F9370000}"/>
    <cellStyle name="Normal 34 5 2" xfId="15162" xr:uid="{00000000-0005-0000-0000-0000FA370000}"/>
    <cellStyle name="Normal 34 5 3" xfId="15163" xr:uid="{00000000-0005-0000-0000-0000FB370000}"/>
    <cellStyle name="Normal 34 5 4" xfId="15164" xr:uid="{00000000-0005-0000-0000-0000FC370000}"/>
    <cellStyle name="Normal 34 50" xfId="15165" xr:uid="{00000000-0005-0000-0000-0000FD370000}"/>
    <cellStyle name="Normal 34 51" xfId="15166" xr:uid="{00000000-0005-0000-0000-0000FE370000}"/>
    <cellStyle name="Normal 34 52" xfId="15167" xr:uid="{00000000-0005-0000-0000-0000FF370000}"/>
    <cellStyle name="Normal 34 53" xfId="15168" xr:uid="{00000000-0005-0000-0000-000000380000}"/>
    <cellStyle name="Normal 34 54" xfId="15169" xr:uid="{00000000-0005-0000-0000-000001380000}"/>
    <cellStyle name="Normal 34 55" xfId="15170" xr:uid="{00000000-0005-0000-0000-000002380000}"/>
    <cellStyle name="Normal 34 56" xfId="15171" xr:uid="{00000000-0005-0000-0000-000003380000}"/>
    <cellStyle name="Normal 34 57" xfId="15172" xr:uid="{00000000-0005-0000-0000-000004380000}"/>
    <cellStyle name="Normal 34 58" xfId="15173" xr:uid="{00000000-0005-0000-0000-000005380000}"/>
    <cellStyle name="Normal 34 59" xfId="15174" xr:uid="{00000000-0005-0000-0000-000006380000}"/>
    <cellStyle name="Normal 34 6" xfId="15175" xr:uid="{00000000-0005-0000-0000-000007380000}"/>
    <cellStyle name="Normal 34 6 2" xfId="15176" xr:uid="{00000000-0005-0000-0000-000008380000}"/>
    <cellStyle name="Normal 34 60" xfId="15177" xr:uid="{00000000-0005-0000-0000-000009380000}"/>
    <cellStyle name="Normal 34 61" xfId="15178" xr:uid="{00000000-0005-0000-0000-00000A380000}"/>
    <cellStyle name="Normal 34 62" xfId="15179" xr:uid="{00000000-0005-0000-0000-00000B380000}"/>
    <cellStyle name="Normal 34 63" xfId="15180" xr:uid="{00000000-0005-0000-0000-00000C380000}"/>
    <cellStyle name="Normal 34 64" xfId="15181" xr:uid="{00000000-0005-0000-0000-00000D380000}"/>
    <cellStyle name="Normal 34 65" xfId="15182" xr:uid="{00000000-0005-0000-0000-00000E380000}"/>
    <cellStyle name="Normal 34 66" xfId="15183" xr:uid="{00000000-0005-0000-0000-00000F380000}"/>
    <cellStyle name="Normal 34 67" xfId="15184" xr:uid="{00000000-0005-0000-0000-000010380000}"/>
    <cellStyle name="Normal 34 68" xfId="15185" xr:uid="{00000000-0005-0000-0000-000011380000}"/>
    <cellStyle name="Normal 34 69" xfId="15186" xr:uid="{00000000-0005-0000-0000-000012380000}"/>
    <cellStyle name="Normal 34 7" xfId="15187" xr:uid="{00000000-0005-0000-0000-000013380000}"/>
    <cellStyle name="Normal 34 7 2" xfId="15188" xr:uid="{00000000-0005-0000-0000-000014380000}"/>
    <cellStyle name="Normal 34 70" xfId="15189" xr:uid="{00000000-0005-0000-0000-000015380000}"/>
    <cellStyle name="Normal 34 8" xfId="15190" xr:uid="{00000000-0005-0000-0000-000016380000}"/>
    <cellStyle name="Normal 34 8 2" xfId="15191" xr:uid="{00000000-0005-0000-0000-000017380000}"/>
    <cellStyle name="Normal 34 9" xfId="15192" xr:uid="{00000000-0005-0000-0000-000018380000}"/>
    <cellStyle name="Normal 34 9 2" xfId="15193" xr:uid="{00000000-0005-0000-0000-000019380000}"/>
    <cellStyle name="Normal 35" xfId="15194" xr:uid="{00000000-0005-0000-0000-00001A380000}"/>
    <cellStyle name="Normal 35 10" xfId="15195" xr:uid="{00000000-0005-0000-0000-00001B380000}"/>
    <cellStyle name="Normal 35 10 2" xfId="15196" xr:uid="{00000000-0005-0000-0000-00001C380000}"/>
    <cellStyle name="Normal 35 11" xfId="15197" xr:uid="{00000000-0005-0000-0000-00001D380000}"/>
    <cellStyle name="Normal 35 11 2" xfId="15198" xr:uid="{00000000-0005-0000-0000-00001E380000}"/>
    <cellStyle name="Normal 35 12" xfId="15199" xr:uid="{00000000-0005-0000-0000-00001F380000}"/>
    <cellStyle name="Normal 35 12 2" xfId="15200" xr:uid="{00000000-0005-0000-0000-000020380000}"/>
    <cellStyle name="Normal 35 13" xfId="15201" xr:uid="{00000000-0005-0000-0000-000021380000}"/>
    <cellStyle name="Normal 35 13 2" xfId="15202" xr:uid="{00000000-0005-0000-0000-000022380000}"/>
    <cellStyle name="Normal 35 14" xfId="15203" xr:uid="{00000000-0005-0000-0000-000023380000}"/>
    <cellStyle name="Normal 35 14 2" xfId="15204" xr:uid="{00000000-0005-0000-0000-000024380000}"/>
    <cellStyle name="Normal 35 15" xfId="15205" xr:uid="{00000000-0005-0000-0000-000025380000}"/>
    <cellStyle name="Normal 35 15 2" xfId="15206" xr:uid="{00000000-0005-0000-0000-000026380000}"/>
    <cellStyle name="Normal 35 16" xfId="15207" xr:uid="{00000000-0005-0000-0000-000027380000}"/>
    <cellStyle name="Normal 35 16 2" xfId="15208" xr:uid="{00000000-0005-0000-0000-000028380000}"/>
    <cellStyle name="Normal 35 17" xfId="15209" xr:uid="{00000000-0005-0000-0000-000029380000}"/>
    <cellStyle name="Normal 35 17 2" xfId="15210" xr:uid="{00000000-0005-0000-0000-00002A380000}"/>
    <cellStyle name="Normal 35 18" xfId="15211" xr:uid="{00000000-0005-0000-0000-00002B380000}"/>
    <cellStyle name="Normal 35 18 2" xfId="15212" xr:uid="{00000000-0005-0000-0000-00002C380000}"/>
    <cellStyle name="Normal 35 19" xfId="15213" xr:uid="{00000000-0005-0000-0000-00002D380000}"/>
    <cellStyle name="Normal 35 19 2" xfId="15214" xr:uid="{00000000-0005-0000-0000-00002E380000}"/>
    <cellStyle name="Normal 35 2" xfId="15215" xr:uid="{00000000-0005-0000-0000-00002F380000}"/>
    <cellStyle name="Normal 35 2 2" xfId="15216" xr:uid="{00000000-0005-0000-0000-000030380000}"/>
    <cellStyle name="Normal 35 2 2 2" xfId="15217" xr:uid="{00000000-0005-0000-0000-000031380000}"/>
    <cellStyle name="Normal 35 2 2 3" xfId="15218" xr:uid="{00000000-0005-0000-0000-000032380000}"/>
    <cellStyle name="Normal 35 2 2 4" xfId="15219" xr:uid="{00000000-0005-0000-0000-000033380000}"/>
    <cellStyle name="Normal 35 2 3" xfId="15220" xr:uid="{00000000-0005-0000-0000-000034380000}"/>
    <cellStyle name="Normal 35 2 3 2" xfId="15221" xr:uid="{00000000-0005-0000-0000-000035380000}"/>
    <cellStyle name="Normal 35 2 3 3" xfId="15222" xr:uid="{00000000-0005-0000-0000-000036380000}"/>
    <cellStyle name="Normal 35 2 3 4" xfId="15223" xr:uid="{00000000-0005-0000-0000-000037380000}"/>
    <cellStyle name="Normal 35 2 4" xfId="15224" xr:uid="{00000000-0005-0000-0000-000038380000}"/>
    <cellStyle name="Normal 35 2 5" xfId="15225" xr:uid="{00000000-0005-0000-0000-000039380000}"/>
    <cellStyle name="Normal 35 2 6" xfId="15226" xr:uid="{00000000-0005-0000-0000-00003A380000}"/>
    <cellStyle name="Normal 35 2 7" xfId="15227" xr:uid="{00000000-0005-0000-0000-00003B380000}"/>
    <cellStyle name="Normal 35 20" xfId="15228" xr:uid="{00000000-0005-0000-0000-00003C380000}"/>
    <cellStyle name="Normal 35 20 2" xfId="15229" xr:uid="{00000000-0005-0000-0000-00003D380000}"/>
    <cellStyle name="Normal 35 21" xfId="15230" xr:uid="{00000000-0005-0000-0000-00003E380000}"/>
    <cellStyle name="Normal 35 21 2" xfId="15231" xr:uid="{00000000-0005-0000-0000-00003F380000}"/>
    <cellStyle name="Normal 35 22" xfId="15232" xr:uid="{00000000-0005-0000-0000-000040380000}"/>
    <cellStyle name="Normal 35 22 2" xfId="15233" xr:uid="{00000000-0005-0000-0000-000041380000}"/>
    <cellStyle name="Normal 35 23" xfId="15234" xr:uid="{00000000-0005-0000-0000-000042380000}"/>
    <cellStyle name="Normal 35 24" xfId="15235" xr:uid="{00000000-0005-0000-0000-000043380000}"/>
    <cellStyle name="Normal 35 25" xfId="15236" xr:uid="{00000000-0005-0000-0000-000044380000}"/>
    <cellStyle name="Normal 35 26" xfId="15237" xr:uid="{00000000-0005-0000-0000-000045380000}"/>
    <cellStyle name="Normal 35 27" xfId="15238" xr:uid="{00000000-0005-0000-0000-000046380000}"/>
    <cellStyle name="Normal 35 28" xfId="15239" xr:uid="{00000000-0005-0000-0000-000047380000}"/>
    <cellStyle name="Normal 35 29" xfId="15240" xr:uid="{00000000-0005-0000-0000-000048380000}"/>
    <cellStyle name="Normal 35 3" xfId="15241" xr:uid="{00000000-0005-0000-0000-000049380000}"/>
    <cellStyle name="Normal 35 3 2" xfId="15242" xr:uid="{00000000-0005-0000-0000-00004A380000}"/>
    <cellStyle name="Normal 35 3 2 2" xfId="15243" xr:uid="{00000000-0005-0000-0000-00004B380000}"/>
    <cellStyle name="Normal 35 3 2 3" xfId="15244" xr:uid="{00000000-0005-0000-0000-00004C380000}"/>
    <cellStyle name="Normal 35 3 2 4" xfId="15245" xr:uid="{00000000-0005-0000-0000-00004D380000}"/>
    <cellStyle name="Normal 35 3 3" xfId="15246" xr:uid="{00000000-0005-0000-0000-00004E380000}"/>
    <cellStyle name="Normal 35 3 4" xfId="15247" xr:uid="{00000000-0005-0000-0000-00004F380000}"/>
    <cellStyle name="Normal 35 3 5" xfId="15248" xr:uid="{00000000-0005-0000-0000-000050380000}"/>
    <cellStyle name="Normal 35 3 6" xfId="15249" xr:uid="{00000000-0005-0000-0000-000051380000}"/>
    <cellStyle name="Normal 35 30" xfId="15250" xr:uid="{00000000-0005-0000-0000-000052380000}"/>
    <cellStyle name="Normal 35 31" xfId="15251" xr:uid="{00000000-0005-0000-0000-000053380000}"/>
    <cellStyle name="Normal 35 32" xfId="15252" xr:uid="{00000000-0005-0000-0000-000054380000}"/>
    <cellStyle name="Normal 35 33" xfId="15253" xr:uid="{00000000-0005-0000-0000-000055380000}"/>
    <cellStyle name="Normal 35 34" xfId="15254" xr:uid="{00000000-0005-0000-0000-000056380000}"/>
    <cellStyle name="Normal 35 35" xfId="15255" xr:uid="{00000000-0005-0000-0000-000057380000}"/>
    <cellStyle name="Normal 35 36" xfId="15256" xr:uid="{00000000-0005-0000-0000-000058380000}"/>
    <cellStyle name="Normal 35 37" xfId="15257" xr:uid="{00000000-0005-0000-0000-000059380000}"/>
    <cellStyle name="Normal 35 38" xfId="15258" xr:uid="{00000000-0005-0000-0000-00005A380000}"/>
    <cellStyle name="Normal 35 39" xfId="15259" xr:uid="{00000000-0005-0000-0000-00005B380000}"/>
    <cellStyle name="Normal 35 4" xfId="15260" xr:uid="{00000000-0005-0000-0000-00005C380000}"/>
    <cellStyle name="Normal 35 4 2" xfId="15261" xr:uid="{00000000-0005-0000-0000-00005D380000}"/>
    <cellStyle name="Normal 35 4 3" xfId="15262" xr:uid="{00000000-0005-0000-0000-00005E380000}"/>
    <cellStyle name="Normal 35 4 4" xfId="15263" xr:uid="{00000000-0005-0000-0000-00005F380000}"/>
    <cellStyle name="Normal 35 40" xfId="15264" xr:uid="{00000000-0005-0000-0000-000060380000}"/>
    <cellStyle name="Normal 35 41" xfId="15265" xr:uid="{00000000-0005-0000-0000-000061380000}"/>
    <cellStyle name="Normal 35 42" xfId="15266" xr:uid="{00000000-0005-0000-0000-000062380000}"/>
    <cellStyle name="Normal 35 43" xfId="15267" xr:uid="{00000000-0005-0000-0000-000063380000}"/>
    <cellStyle name="Normal 35 44" xfId="15268" xr:uid="{00000000-0005-0000-0000-000064380000}"/>
    <cellStyle name="Normal 35 45" xfId="15269" xr:uid="{00000000-0005-0000-0000-000065380000}"/>
    <cellStyle name="Normal 35 46" xfId="15270" xr:uid="{00000000-0005-0000-0000-000066380000}"/>
    <cellStyle name="Normal 35 47" xfId="15271" xr:uid="{00000000-0005-0000-0000-000067380000}"/>
    <cellStyle name="Normal 35 48" xfId="15272" xr:uid="{00000000-0005-0000-0000-000068380000}"/>
    <cellStyle name="Normal 35 49" xfId="15273" xr:uid="{00000000-0005-0000-0000-000069380000}"/>
    <cellStyle name="Normal 35 5" xfId="15274" xr:uid="{00000000-0005-0000-0000-00006A380000}"/>
    <cellStyle name="Normal 35 5 2" xfId="15275" xr:uid="{00000000-0005-0000-0000-00006B380000}"/>
    <cellStyle name="Normal 35 5 3" xfId="15276" xr:uid="{00000000-0005-0000-0000-00006C380000}"/>
    <cellStyle name="Normal 35 5 4" xfId="15277" xr:uid="{00000000-0005-0000-0000-00006D380000}"/>
    <cellStyle name="Normal 35 50" xfId="15278" xr:uid="{00000000-0005-0000-0000-00006E380000}"/>
    <cellStyle name="Normal 35 51" xfId="15279" xr:uid="{00000000-0005-0000-0000-00006F380000}"/>
    <cellStyle name="Normal 35 52" xfId="15280" xr:uid="{00000000-0005-0000-0000-000070380000}"/>
    <cellStyle name="Normal 35 53" xfId="15281" xr:uid="{00000000-0005-0000-0000-000071380000}"/>
    <cellStyle name="Normal 35 54" xfId="15282" xr:uid="{00000000-0005-0000-0000-000072380000}"/>
    <cellStyle name="Normal 35 55" xfId="15283" xr:uid="{00000000-0005-0000-0000-000073380000}"/>
    <cellStyle name="Normal 35 56" xfId="15284" xr:uid="{00000000-0005-0000-0000-000074380000}"/>
    <cellStyle name="Normal 35 57" xfId="15285" xr:uid="{00000000-0005-0000-0000-000075380000}"/>
    <cellStyle name="Normal 35 58" xfId="15286" xr:uid="{00000000-0005-0000-0000-000076380000}"/>
    <cellStyle name="Normal 35 59" xfId="15287" xr:uid="{00000000-0005-0000-0000-000077380000}"/>
    <cellStyle name="Normal 35 6" xfId="15288" xr:uid="{00000000-0005-0000-0000-000078380000}"/>
    <cellStyle name="Normal 35 6 2" xfId="15289" xr:uid="{00000000-0005-0000-0000-000079380000}"/>
    <cellStyle name="Normal 35 60" xfId="15290" xr:uid="{00000000-0005-0000-0000-00007A380000}"/>
    <cellStyle name="Normal 35 61" xfId="15291" xr:uid="{00000000-0005-0000-0000-00007B380000}"/>
    <cellStyle name="Normal 35 62" xfId="15292" xr:uid="{00000000-0005-0000-0000-00007C380000}"/>
    <cellStyle name="Normal 35 63" xfId="15293" xr:uid="{00000000-0005-0000-0000-00007D380000}"/>
    <cellStyle name="Normal 35 64" xfId="15294" xr:uid="{00000000-0005-0000-0000-00007E380000}"/>
    <cellStyle name="Normal 35 65" xfId="15295" xr:uid="{00000000-0005-0000-0000-00007F380000}"/>
    <cellStyle name="Normal 35 66" xfId="15296" xr:uid="{00000000-0005-0000-0000-000080380000}"/>
    <cellStyle name="Normal 35 67" xfId="15297" xr:uid="{00000000-0005-0000-0000-000081380000}"/>
    <cellStyle name="Normal 35 68" xfId="15298" xr:uid="{00000000-0005-0000-0000-000082380000}"/>
    <cellStyle name="Normal 35 69" xfId="15299" xr:uid="{00000000-0005-0000-0000-000083380000}"/>
    <cellStyle name="Normal 35 7" xfId="15300" xr:uid="{00000000-0005-0000-0000-000084380000}"/>
    <cellStyle name="Normal 35 7 2" xfId="15301" xr:uid="{00000000-0005-0000-0000-000085380000}"/>
    <cellStyle name="Normal 35 70" xfId="15302" xr:uid="{00000000-0005-0000-0000-000086380000}"/>
    <cellStyle name="Normal 35 8" xfId="15303" xr:uid="{00000000-0005-0000-0000-000087380000}"/>
    <cellStyle name="Normal 35 8 2" xfId="15304" xr:uid="{00000000-0005-0000-0000-000088380000}"/>
    <cellStyle name="Normal 35 9" xfId="15305" xr:uid="{00000000-0005-0000-0000-000089380000}"/>
    <cellStyle name="Normal 35 9 2" xfId="15306" xr:uid="{00000000-0005-0000-0000-00008A380000}"/>
    <cellStyle name="Normal 36" xfId="15307" xr:uid="{00000000-0005-0000-0000-00008B380000}"/>
    <cellStyle name="Normal 36 10" xfId="15308" xr:uid="{00000000-0005-0000-0000-00008C380000}"/>
    <cellStyle name="Normal 36 10 2" xfId="15309" xr:uid="{00000000-0005-0000-0000-00008D380000}"/>
    <cellStyle name="Normal 36 11" xfId="15310" xr:uid="{00000000-0005-0000-0000-00008E380000}"/>
    <cellStyle name="Normal 36 11 2" xfId="15311" xr:uid="{00000000-0005-0000-0000-00008F380000}"/>
    <cellStyle name="Normal 36 12" xfId="15312" xr:uid="{00000000-0005-0000-0000-000090380000}"/>
    <cellStyle name="Normal 36 12 2" xfId="15313" xr:uid="{00000000-0005-0000-0000-000091380000}"/>
    <cellStyle name="Normal 36 13" xfId="15314" xr:uid="{00000000-0005-0000-0000-000092380000}"/>
    <cellStyle name="Normal 36 13 2" xfId="15315" xr:uid="{00000000-0005-0000-0000-000093380000}"/>
    <cellStyle name="Normal 36 14" xfId="15316" xr:uid="{00000000-0005-0000-0000-000094380000}"/>
    <cellStyle name="Normal 36 14 2" xfId="15317" xr:uid="{00000000-0005-0000-0000-000095380000}"/>
    <cellStyle name="Normal 36 15" xfId="15318" xr:uid="{00000000-0005-0000-0000-000096380000}"/>
    <cellStyle name="Normal 36 15 2" xfId="15319" xr:uid="{00000000-0005-0000-0000-000097380000}"/>
    <cellStyle name="Normal 36 16" xfId="15320" xr:uid="{00000000-0005-0000-0000-000098380000}"/>
    <cellStyle name="Normal 36 16 2" xfId="15321" xr:uid="{00000000-0005-0000-0000-000099380000}"/>
    <cellStyle name="Normal 36 17" xfId="15322" xr:uid="{00000000-0005-0000-0000-00009A380000}"/>
    <cellStyle name="Normal 36 17 2" xfId="15323" xr:uid="{00000000-0005-0000-0000-00009B380000}"/>
    <cellStyle name="Normal 36 18" xfId="15324" xr:uid="{00000000-0005-0000-0000-00009C380000}"/>
    <cellStyle name="Normal 36 18 2" xfId="15325" xr:uid="{00000000-0005-0000-0000-00009D380000}"/>
    <cellStyle name="Normal 36 19" xfId="15326" xr:uid="{00000000-0005-0000-0000-00009E380000}"/>
    <cellStyle name="Normal 36 19 2" xfId="15327" xr:uid="{00000000-0005-0000-0000-00009F380000}"/>
    <cellStyle name="Normal 36 2" xfId="15328" xr:uid="{00000000-0005-0000-0000-0000A0380000}"/>
    <cellStyle name="Normal 36 2 2" xfId="15329" xr:uid="{00000000-0005-0000-0000-0000A1380000}"/>
    <cellStyle name="Normal 36 2 2 2" xfId="15330" xr:uid="{00000000-0005-0000-0000-0000A2380000}"/>
    <cellStyle name="Normal 36 2 2 3" xfId="15331" xr:uid="{00000000-0005-0000-0000-0000A3380000}"/>
    <cellStyle name="Normal 36 2 2 4" xfId="15332" xr:uid="{00000000-0005-0000-0000-0000A4380000}"/>
    <cellStyle name="Normal 36 2 3" xfId="15333" xr:uid="{00000000-0005-0000-0000-0000A5380000}"/>
    <cellStyle name="Normal 36 2 3 2" xfId="15334" xr:uid="{00000000-0005-0000-0000-0000A6380000}"/>
    <cellStyle name="Normal 36 2 3 3" xfId="15335" xr:uid="{00000000-0005-0000-0000-0000A7380000}"/>
    <cellStyle name="Normal 36 2 3 4" xfId="15336" xr:uid="{00000000-0005-0000-0000-0000A8380000}"/>
    <cellStyle name="Normal 36 2 4" xfId="15337" xr:uid="{00000000-0005-0000-0000-0000A9380000}"/>
    <cellStyle name="Normal 36 2 5" xfId="15338" xr:uid="{00000000-0005-0000-0000-0000AA380000}"/>
    <cellStyle name="Normal 36 2 6" xfId="15339" xr:uid="{00000000-0005-0000-0000-0000AB380000}"/>
    <cellStyle name="Normal 36 2 7" xfId="15340" xr:uid="{00000000-0005-0000-0000-0000AC380000}"/>
    <cellStyle name="Normal 36 20" xfId="15341" xr:uid="{00000000-0005-0000-0000-0000AD380000}"/>
    <cellStyle name="Normal 36 20 2" xfId="15342" xr:uid="{00000000-0005-0000-0000-0000AE380000}"/>
    <cellStyle name="Normal 36 21" xfId="15343" xr:uid="{00000000-0005-0000-0000-0000AF380000}"/>
    <cellStyle name="Normal 36 21 2" xfId="15344" xr:uid="{00000000-0005-0000-0000-0000B0380000}"/>
    <cellStyle name="Normal 36 22" xfId="15345" xr:uid="{00000000-0005-0000-0000-0000B1380000}"/>
    <cellStyle name="Normal 36 22 2" xfId="15346" xr:uid="{00000000-0005-0000-0000-0000B2380000}"/>
    <cellStyle name="Normal 36 23" xfId="15347" xr:uid="{00000000-0005-0000-0000-0000B3380000}"/>
    <cellStyle name="Normal 36 24" xfId="15348" xr:uid="{00000000-0005-0000-0000-0000B4380000}"/>
    <cellStyle name="Normal 36 25" xfId="15349" xr:uid="{00000000-0005-0000-0000-0000B5380000}"/>
    <cellStyle name="Normal 36 26" xfId="15350" xr:uid="{00000000-0005-0000-0000-0000B6380000}"/>
    <cellStyle name="Normal 36 27" xfId="15351" xr:uid="{00000000-0005-0000-0000-0000B7380000}"/>
    <cellStyle name="Normal 36 28" xfId="15352" xr:uid="{00000000-0005-0000-0000-0000B8380000}"/>
    <cellStyle name="Normal 36 29" xfId="15353" xr:uid="{00000000-0005-0000-0000-0000B9380000}"/>
    <cellStyle name="Normal 36 3" xfId="15354" xr:uid="{00000000-0005-0000-0000-0000BA380000}"/>
    <cellStyle name="Normal 36 3 2" xfId="15355" xr:uid="{00000000-0005-0000-0000-0000BB380000}"/>
    <cellStyle name="Normal 36 3 2 2" xfId="15356" xr:uid="{00000000-0005-0000-0000-0000BC380000}"/>
    <cellStyle name="Normal 36 3 2 3" xfId="15357" xr:uid="{00000000-0005-0000-0000-0000BD380000}"/>
    <cellStyle name="Normal 36 3 2 4" xfId="15358" xr:uid="{00000000-0005-0000-0000-0000BE380000}"/>
    <cellStyle name="Normal 36 3 3" xfId="15359" xr:uid="{00000000-0005-0000-0000-0000BF380000}"/>
    <cellStyle name="Normal 36 3 4" xfId="15360" xr:uid="{00000000-0005-0000-0000-0000C0380000}"/>
    <cellStyle name="Normal 36 3 5" xfId="15361" xr:uid="{00000000-0005-0000-0000-0000C1380000}"/>
    <cellStyle name="Normal 36 3 6" xfId="15362" xr:uid="{00000000-0005-0000-0000-0000C2380000}"/>
    <cellStyle name="Normal 36 30" xfId="15363" xr:uid="{00000000-0005-0000-0000-0000C3380000}"/>
    <cellStyle name="Normal 36 31" xfId="15364" xr:uid="{00000000-0005-0000-0000-0000C4380000}"/>
    <cellStyle name="Normal 36 32" xfId="15365" xr:uid="{00000000-0005-0000-0000-0000C5380000}"/>
    <cellStyle name="Normal 36 33" xfId="15366" xr:uid="{00000000-0005-0000-0000-0000C6380000}"/>
    <cellStyle name="Normal 36 34" xfId="15367" xr:uid="{00000000-0005-0000-0000-0000C7380000}"/>
    <cellStyle name="Normal 36 35" xfId="15368" xr:uid="{00000000-0005-0000-0000-0000C8380000}"/>
    <cellStyle name="Normal 36 36" xfId="15369" xr:uid="{00000000-0005-0000-0000-0000C9380000}"/>
    <cellStyle name="Normal 36 37" xfId="15370" xr:uid="{00000000-0005-0000-0000-0000CA380000}"/>
    <cellStyle name="Normal 36 38" xfId="15371" xr:uid="{00000000-0005-0000-0000-0000CB380000}"/>
    <cellStyle name="Normal 36 39" xfId="15372" xr:uid="{00000000-0005-0000-0000-0000CC380000}"/>
    <cellStyle name="Normal 36 4" xfId="15373" xr:uid="{00000000-0005-0000-0000-0000CD380000}"/>
    <cellStyle name="Normal 36 4 2" xfId="15374" xr:uid="{00000000-0005-0000-0000-0000CE380000}"/>
    <cellStyle name="Normal 36 4 3" xfId="15375" xr:uid="{00000000-0005-0000-0000-0000CF380000}"/>
    <cellStyle name="Normal 36 4 4" xfId="15376" xr:uid="{00000000-0005-0000-0000-0000D0380000}"/>
    <cellStyle name="Normal 36 40" xfId="15377" xr:uid="{00000000-0005-0000-0000-0000D1380000}"/>
    <cellStyle name="Normal 36 41" xfId="15378" xr:uid="{00000000-0005-0000-0000-0000D2380000}"/>
    <cellStyle name="Normal 36 42" xfId="15379" xr:uid="{00000000-0005-0000-0000-0000D3380000}"/>
    <cellStyle name="Normal 36 43" xfId="15380" xr:uid="{00000000-0005-0000-0000-0000D4380000}"/>
    <cellStyle name="Normal 36 44" xfId="15381" xr:uid="{00000000-0005-0000-0000-0000D5380000}"/>
    <cellStyle name="Normal 36 45" xfId="15382" xr:uid="{00000000-0005-0000-0000-0000D6380000}"/>
    <cellStyle name="Normal 36 46" xfId="15383" xr:uid="{00000000-0005-0000-0000-0000D7380000}"/>
    <cellStyle name="Normal 36 47" xfId="15384" xr:uid="{00000000-0005-0000-0000-0000D8380000}"/>
    <cellStyle name="Normal 36 48" xfId="15385" xr:uid="{00000000-0005-0000-0000-0000D9380000}"/>
    <cellStyle name="Normal 36 49" xfId="15386" xr:uid="{00000000-0005-0000-0000-0000DA380000}"/>
    <cellStyle name="Normal 36 5" xfId="15387" xr:uid="{00000000-0005-0000-0000-0000DB380000}"/>
    <cellStyle name="Normal 36 5 2" xfId="15388" xr:uid="{00000000-0005-0000-0000-0000DC380000}"/>
    <cellStyle name="Normal 36 5 3" xfId="15389" xr:uid="{00000000-0005-0000-0000-0000DD380000}"/>
    <cellStyle name="Normal 36 5 4" xfId="15390" xr:uid="{00000000-0005-0000-0000-0000DE380000}"/>
    <cellStyle name="Normal 36 50" xfId="15391" xr:uid="{00000000-0005-0000-0000-0000DF380000}"/>
    <cellStyle name="Normal 36 51" xfId="15392" xr:uid="{00000000-0005-0000-0000-0000E0380000}"/>
    <cellStyle name="Normal 36 52" xfId="15393" xr:uid="{00000000-0005-0000-0000-0000E1380000}"/>
    <cellStyle name="Normal 36 53" xfId="15394" xr:uid="{00000000-0005-0000-0000-0000E2380000}"/>
    <cellStyle name="Normal 36 54" xfId="15395" xr:uid="{00000000-0005-0000-0000-0000E3380000}"/>
    <cellStyle name="Normal 36 55" xfId="15396" xr:uid="{00000000-0005-0000-0000-0000E4380000}"/>
    <cellStyle name="Normal 36 56" xfId="15397" xr:uid="{00000000-0005-0000-0000-0000E5380000}"/>
    <cellStyle name="Normal 36 57" xfId="15398" xr:uid="{00000000-0005-0000-0000-0000E6380000}"/>
    <cellStyle name="Normal 36 58" xfId="15399" xr:uid="{00000000-0005-0000-0000-0000E7380000}"/>
    <cellStyle name="Normal 36 59" xfId="15400" xr:uid="{00000000-0005-0000-0000-0000E8380000}"/>
    <cellStyle name="Normal 36 6" xfId="15401" xr:uid="{00000000-0005-0000-0000-0000E9380000}"/>
    <cellStyle name="Normal 36 6 2" xfId="15402" xr:uid="{00000000-0005-0000-0000-0000EA380000}"/>
    <cellStyle name="Normal 36 60" xfId="15403" xr:uid="{00000000-0005-0000-0000-0000EB380000}"/>
    <cellStyle name="Normal 36 61" xfId="15404" xr:uid="{00000000-0005-0000-0000-0000EC380000}"/>
    <cellStyle name="Normal 36 62" xfId="15405" xr:uid="{00000000-0005-0000-0000-0000ED380000}"/>
    <cellStyle name="Normal 36 63" xfId="15406" xr:uid="{00000000-0005-0000-0000-0000EE380000}"/>
    <cellStyle name="Normal 36 64" xfId="15407" xr:uid="{00000000-0005-0000-0000-0000EF380000}"/>
    <cellStyle name="Normal 36 65" xfId="15408" xr:uid="{00000000-0005-0000-0000-0000F0380000}"/>
    <cellStyle name="Normal 36 66" xfId="15409" xr:uid="{00000000-0005-0000-0000-0000F1380000}"/>
    <cellStyle name="Normal 36 67" xfId="15410" xr:uid="{00000000-0005-0000-0000-0000F2380000}"/>
    <cellStyle name="Normal 36 68" xfId="15411" xr:uid="{00000000-0005-0000-0000-0000F3380000}"/>
    <cellStyle name="Normal 36 69" xfId="15412" xr:uid="{00000000-0005-0000-0000-0000F4380000}"/>
    <cellStyle name="Normal 36 7" xfId="15413" xr:uid="{00000000-0005-0000-0000-0000F5380000}"/>
    <cellStyle name="Normal 36 7 2" xfId="15414" xr:uid="{00000000-0005-0000-0000-0000F6380000}"/>
    <cellStyle name="Normal 36 70" xfId="15415" xr:uid="{00000000-0005-0000-0000-0000F7380000}"/>
    <cellStyle name="Normal 36 8" xfId="15416" xr:uid="{00000000-0005-0000-0000-0000F8380000}"/>
    <cellStyle name="Normal 36 8 2" xfId="15417" xr:uid="{00000000-0005-0000-0000-0000F9380000}"/>
    <cellStyle name="Normal 36 9" xfId="15418" xr:uid="{00000000-0005-0000-0000-0000FA380000}"/>
    <cellStyle name="Normal 36 9 2" xfId="15419" xr:uid="{00000000-0005-0000-0000-0000FB380000}"/>
    <cellStyle name="Normal 37" xfId="15420" xr:uid="{00000000-0005-0000-0000-0000FC380000}"/>
    <cellStyle name="Normal 37 10" xfId="15421" xr:uid="{00000000-0005-0000-0000-0000FD380000}"/>
    <cellStyle name="Normal 37 10 2" xfId="15422" xr:uid="{00000000-0005-0000-0000-0000FE380000}"/>
    <cellStyle name="Normal 37 11" xfId="15423" xr:uid="{00000000-0005-0000-0000-0000FF380000}"/>
    <cellStyle name="Normal 37 11 2" xfId="15424" xr:uid="{00000000-0005-0000-0000-000000390000}"/>
    <cellStyle name="Normal 37 12" xfId="15425" xr:uid="{00000000-0005-0000-0000-000001390000}"/>
    <cellStyle name="Normal 37 12 2" xfId="15426" xr:uid="{00000000-0005-0000-0000-000002390000}"/>
    <cellStyle name="Normal 37 13" xfId="15427" xr:uid="{00000000-0005-0000-0000-000003390000}"/>
    <cellStyle name="Normal 37 13 2" xfId="15428" xr:uid="{00000000-0005-0000-0000-000004390000}"/>
    <cellStyle name="Normal 37 14" xfId="15429" xr:uid="{00000000-0005-0000-0000-000005390000}"/>
    <cellStyle name="Normal 37 14 2" xfId="15430" xr:uid="{00000000-0005-0000-0000-000006390000}"/>
    <cellStyle name="Normal 37 15" xfId="15431" xr:uid="{00000000-0005-0000-0000-000007390000}"/>
    <cellStyle name="Normal 37 15 2" xfId="15432" xr:uid="{00000000-0005-0000-0000-000008390000}"/>
    <cellStyle name="Normal 37 16" xfId="15433" xr:uid="{00000000-0005-0000-0000-000009390000}"/>
    <cellStyle name="Normal 37 16 2" xfId="15434" xr:uid="{00000000-0005-0000-0000-00000A390000}"/>
    <cellStyle name="Normal 37 17" xfId="15435" xr:uid="{00000000-0005-0000-0000-00000B390000}"/>
    <cellStyle name="Normal 37 17 2" xfId="15436" xr:uid="{00000000-0005-0000-0000-00000C390000}"/>
    <cellStyle name="Normal 37 18" xfId="15437" xr:uid="{00000000-0005-0000-0000-00000D390000}"/>
    <cellStyle name="Normal 37 18 2" xfId="15438" xr:uid="{00000000-0005-0000-0000-00000E390000}"/>
    <cellStyle name="Normal 37 19" xfId="15439" xr:uid="{00000000-0005-0000-0000-00000F390000}"/>
    <cellStyle name="Normal 37 19 2" xfId="15440" xr:uid="{00000000-0005-0000-0000-000010390000}"/>
    <cellStyle name="Normal 37 2" xfId="15441" xr:uid="{00000000-0005-0000-0000-000011390000}"/>
    <cellStyle name="Normal 37 2 2" xfId="15442" xr:uid="{00000000-0005-0000-0000-000012390000}"/>
    <cellStyle name="Normal 37 2 2 2" xfId="15443" xr:uid="{00000000-0005-0000-0000-000013390000}"/>
    <cellStyle name="Normal 37 2 2 3" xfId="15444" xr:uid="{00000000-0005-0000-0000-000014390000}"/>
    <cellStyle name="Normal 37 2 2 4" xfId="15445" xr:uid="{00000000-0005-0000-0000-000015390000}"/>
    <cellStyle name="Normal 37 2 3" xfId="15446" xr:uid="{00000000-0005-0000-0000-000016390000}"/>
    <cellStyle name="Normal 37 2 3 2" xfId="15447" xr:uid="{00000000-0005-0000-0000-000017390000}"/>
    <cellStyle name="Normal 37 2 3 3" xfId="15448" xr:uid="{00000000-0005-0000-0000-000018390000}"/>
    <cellStyle name="Normal 37 2 3 4" xfId="15449" xr:uid="{00000000-0005-0000-0000-000019390000}"/>
    <cellStyle name="Normal 37 2 4" xfId="15450" xr:uid="{00000000-0005-0000-0000-00001A390000}"/>
    <cellStyle name="Normal 37 2 5" xfId="15451" xr:uid="{00000000-0005-0000-0000-00001B390000}"/>
    <cellStyle name="Normal 37 2 6" xfId="15452" xr:uid="{00000000-0005-0000-0000-00001C390000}"/>
    <cellStyle name="Normal 37 2 7" xfId="15453" xr:uid="{00000000-0005-0000-0000-00001D390000}"/>
    <cellStyle name="Normal 37 20" xfId="15454" xr:uid="{00000000-0005-0000-0000-00001E390000}"/>
    <cellStyle name="Normal 37 20 2" xfId="15455" xr:uid="{00000000-0005-0000-0000-00001F390000}"/>
    <cellStyle name="Normal 37 21" xfId="15456" xr:uid="{00000000-0005-0000-0000-000020390000}"/>
    <cellStyle name="Normal 37 21 2" xfId="15457" xr:uid="{00000000-0005-0000-0000-000021390000}"/>
    <cellStyle name="Normal 37 22" xfId="15458" xr:uid="{00000000-0005-0000-0000-000022390000}"/>
    <cellStyle name="Normal 37 22 2" xfId="15459" xr:uid="{00000000-0005-0000-0000-000023390000}"/>
    <cellStyle name="Normal 37 23" xfId="15460" xr:uid="{00000000-0005-0000-0000-000024390000}"/>
    <cellStyle name="Normal 37 24" xfId="15461" xr:uid="{00000000-0005-0000-0000-000025390000}"/>
    <cellStyle name="Normal 37 25" xfId="15462" xr:uid="{00000000-0005-0000-0000-000026390000}"/>
    <cellStyle name="Normal 37 26" xfId="15463" xr:uid="{00000000-0005-0000-0000-000027390000}"/>
    <cellStyle name="Normal 37 27" xfId="15464" xr:uid="{00000000-0005-0000-0000-000028390000}"/>
    <cellStyle name="Normal 37 28" xfId="15465" xr:uid="{00000000-0005-0000-0000-000029390000}"/>
    <cellStyle name="Normal 37 29" xfId="15466" xr:uid="{00000000-0005-0000-0000-00002A390000}"/>
    <cellStyle name="Normal 37 3" xfId="15467" xr:uid="{00000000-0005-0000-0000-00002B390000}"/>
    <cellStyle name="Normal 37 3 2" xfId="15468" xr:uid="{00000000-0005-0000-0000-00002C390000}"/>
    <cellStyle name="Normal 37 3 2 2" xfId="15469" xr:uid="{00000000-0005-0000-0000-00002D390000}"/>
    <cellStyle name="Normal 37 3 2 3" xfId="15470" xr:uid="{00000000-0005-0000-0000-00002E390000}"/>
    <cellStyle name="Normal 37 3 2 4" xfId="15471" xr:uid="{00000000-0005-0000-0000-00002F390000}"/>
    <cellStyle name="Normal 37 3 3" xfId="15472" xr:uid="{00000000-0005-0000-0000-000030390000}"/>
    <cellStyle name="Normal 37 3 4" xfId="15473" xr:uid="{00000000-0005-0000-0000-000031390000}"/>
    <cellStyle name="Normal 37 3 5" xfId="15474" xr:uid="{00000000-0005-0000-0000-000032390000}"/>
    <cellStyle name="Normal 37 3 6" xfId="15475" xr:uid="{00000000-0005-0000-0000-000033390000}"/>
    <cellStyle name="Normal 37 30" xfId="15476" xr:uid="{00000000-0005-0000-0000-000034390000}"/>
    <cellStyle name="Normal 37 31" xfId="15477" xr:uid="{00000000-0005-0000-0000-000035390000}"/>
    <cellStyle name="Normal 37 32" xfId="15478" xr:uid="{00000000-0005-0000-0000-000036390000}"/>
    <cellStyle name="Normal 37 33" xfId="15479" xr:uid="{00000000-0005-0000-0000-000037390000}"/>
    <cellStyle name="Normal 37 34" xfId="15480" xr:uid="{00000000-0005-0000-0000-000038390000}"/>
    <cellStyle name="Normal 37 35" xfId="15481" xr:uid="{00000000-0005-0000-0000-000039390000}"/>
    <cellStyle name="Normal 37 36" xfId="15482" xr:uid="{00000000-0005-0000-0000-00003A390000}"/>
    <cellStyle name="Normal 37 37" xfId="15483" xr:uid="{00000000-0005-0000-0000-00003B390000}"/>
    <cellStyle name="Normal 37 38" xfId="15484" xr:uid="{00000000-0005-0000-0000-00003C390000}"/>
    <cellStyle name="Normal 37 39" xfId="15485" xr:uid="{00000000-0005-0000-0000-00003D390000}"/>
    <cellStyle name="Normal 37 4" xfId="15486" xr:uid="{00000000-0005-0000-0000-00003E390000}"/>
    <cellStyle name="Normal 37 4 2" xfId="15487" xr:uid="{00000000-0005-0000-0000-00003F390000}"/>
    <cellStyle name="Normal 37 4 3" xfId="15488" xr:uid="{00000000-0005-0000-0000-000040390000}"/>
    <cellStyle name="Normal 37 4 4" xfId="15489" xr:uid="{00000000-0005-0000-0000-000041390000}"/>
    <cellStyle name="Normal 37 40" xfId="15490" xr:uid="{00000000-0005-0000-0000-000042390000}"/>
    <cellStyle name="Normal 37 41" xfId="15491" xr:uid="{00000000-0005-0000-0000-000043390000}"/>
    <cellStyle name="Normal 37 42" xfId="15492" xr:uid="{00000000-0005-0000-0000-000044390000}"/>
    <cellStyle name="Normal 37 43" xfId="15493" xr:uid="{00000000-0005-0000-0000-000045390000}"/>
    <cellStyle name="Normal 37 44" xfId="15494" xr:uid="{00000000-0005-0000-0000-000046390000}"/>
    <cellStyle name="Normal 37 45" xfId="15495" xr:uid="{00000000-0005-0000-0000-000047390000}"/>
    <cellStyle name="Normal 37 46" xfId="15496" xr:uid="{00000000-0005-0000-0000-000048390000}"/>
    <cellStyle name="Normal 37 47" xfId="15497" xr:uid="{00000000-0005-0000-0000-000049390000}"/>
    <cellStyle name="Normal 37 48" xfId="15498" xr:uid="{00000000-0005-0000-0000-00004A390000}"/>
    <cellStyle name="Normal 37 49" xfId="15499" xr:uid="{00000000-0005-0000-0000-00004B390000}"/>
    <cellStyle name="Normal 37 5" xfId="15500" xr:uid="{00000000-0005-0000-0000-00004C390000}"/>
    <cellStyle name="Normal 37 5 2" xfId="15501" xr:uid="{00000000-0005-0000-0000-00004D390000}"/>
    <cellStyle name="Normal 37 5 3" xfId="15502" xr:uid="{00000000-0005-0000-0000-00004E390000}"/>
    <cellStyle name="Normal 37 5 4" xfId="15503" xr:uid="{00000000-0005-0000-0000-00004F390000}"/>
    <cellStyle name="Normal 37 50" xfId="15504" xr:uid="{00000000-0005-0000-0000-000050390000}"/>
    <cellStyle name="Normal 37 51" xfId="15505" xr:uid="{00000000-0005-0000-0000-000051390000}"/>
    <cellStyle name="Normal 37 52" xfId="15506" xr:uid="{00000000-0005-0000-0000-000052390000}"/>
    <cellStyle name="Normal 37 53" xfId="15507" xr:uid="{00000000-0005-0000-0000-000053390000}"/>
    <cellStyle name="Normal 37 54" xfId="15508" xr:uid="{00000000-0005-0000-0000-000054390000}"/>
    <cellStyle name="Normal 37 55" xfId="15509" xr:uid="{00000000-0005-0000-0000-000055390000}"/>
    <cellStyle name="Normal 37 56" xfId="15510" xr:uid="{00000000-0005-0000-0000-000056390000}"/>
    <cellStyle name="Normal 37 57" xfId="15511" xr:uid="{00000000-0005-0000-0000-000057390000}"/>
    <cellStyle name="Normal 37 58" xfId="15512" xr:uid="{00000000-0005-0000-0000-000058390000}"/>
    <cellStyle name="Normal 37 59" xfId="15513" xr:uid="{00000000-0005-0000-0000-000059390000}"/>
    <cellStyle name="Normal 37 6" xfId="15514" xr:uid="{00000000-0005-0000-0000-00005A390000}"/>
    <cellStyle name="Normal 37 6 2" xfId="15515" xr:uid="{00000000-0005-0000-0000-00005B390000}"/>
    <cellStyle name="Normal 37 60" xfId="15516" xr:uid="{00000000-0005-0000-0000-00005C390000}"/>
    <cellStyle name="Normal 37 61" xfId="15517" xr:uid="{00000000-0005-0000-0000-00005D390000}"/>
    <cellStyle name="Normal 37 62" xfId="15518" xr:uid="{00000000-0005-0000-0000-00005E390000}"/>
    <cellStyle name="Normal 37 63" xfId="15519" xr:uid="{00000000-0005-0000-0000-00005F390000}"/>
    <cellStyle name="Normal 37 64" xfId="15520" xr:uid="{00000000-0005-0000-0000-000060390000}"/>
    <cellStyle name="Normal 37 65" xfId="15521" xr:uid="{00000000-0005-0000-0000-000061390000}"/>
    <cellStyle name="Normal 37 66" xfId="15522" xr:uid="{00000000-0005-0000-0000-000062390000}"/>
    <cellStyle name="Normal 37 67" xfId="15523" xr:uid="{00000000-0005-0000-0000-000063390000}"/>
    <cellStyle name="Normal 37 68" xfId="15524" xr:uid="{00000000-0005-0000-0000-000064390000}"/>
    <cellStyle name="Normal 37 69" xfId="15525" xr:uid="{00000000-0005-0000-0000-000065390000}"/>
    <cellStyle name="Normal 37 7" xfId="15526" xr:uid="{00000000-0005-0000-0000-000066390000}"/>
    <cellStyle name="Normal 37 7 2" xfId="15527" xr:uid="{00000000-0005-0000-0000-000067390000}"/>
    <cellStyle name="Normal 37 70" xfId="15528" xr:uid="{00000000-0005-0000-0000-000068390000}"/>
    <cellStyle name="Normal 37 8" xfId="15529" xr:uid="{00000000-0005-0000-0000-000069390000}"/>
    <cellStyle name="Normal 37 8 2" xfId="15530" xr:uid="{00000000-0005-0000-0000-00006A390000}"/>
    <cellStyle name="Normal 37 9" xfId="15531" xr:uid="{00000000-0005-0000-0000-00006B390000}"/>
    <cellStyle name="Normal 37 9 2" xfId="15532" xr:uid="{00000000-0005-0000-0000-00006C390000}"/>
    <cellStyle name="Normal 38" xfId="15533" xr:uid="{00000000-0005-0000-0000-00006D390000}"/>
    <cellStyle name="Normal 38 10" xfId="15534" xr:uid="{00000000-0005-0000-0000-00006E390000}"/>
    <cellStyle name="Normal 38 10 2" xfId="15535" xr:uid="{00000000-0005-0000-0000-00006F390000}"/>
    <cellStyle name="Normal 38 11" xfId="15536" xr:uid="{00000000-0005-0000-0000-000070390000}"/>
    <cellStyle name="Normal 38 11 2" xfId="15537" xr:uid="{00000000-0005-0000-0000-000071390000}"/>
    <cellStyle name="Normal 38 12" xfId="15538" xr:uid="{00000000-0005-0000-0000-000072390000}"/>
    <cellStyle name="Normal 38 12 2" xfId="15539" xr:uid="{00000000-0005-0000-0000-000073390000}"/>
    <cellStyle name="Normal 38 13" xfId="15540" xr:uid="{00000000-0005-0000-0000-000074390000}"/>
    <cellStyle name="Normal 38 13 2" xfId="15541" xr:uid="{00000000-0005-0000-0000-000075390000}"/>
    <cellStyle name="Normal 38 14" xfId="15542" xr:uid="{00000000-0005-0000-0000-000076390000}"/>
    <cellStyle name="Normal 38 14 2" xfId="15543" xr:uid="{00000000-0005-0000-0000-000077390000}"/>
    <cellStyle name="Normal 38 15" xfId="15544" xr:uid="{00000000-0005-0000-0000-000078390000}"/>
    <cellStyle name="Normal 38 15 2" xfId="15545" xr:uid="{00000000-0005-0000-0000-000079390000}"/>
    <cellStyle name="Normal 38 16" xfId="15546" xr:uid="{00000000-0005-0000-0000-00007A390000}"/>
    <cellStyle name="Normal 38 16 2" xfId="15547" xr:uid="{00000000-0005-0000-0000-00007B390000}"/>
    <cellStyle name="Normal 38 17" xfId="15548" xr:uid="{00000000-0005-0000-0000-00007C390000}"/>
    <cellStyle name="Normal 38 17 2" xfId="15549" xr:uid="{00000000-0005-0000-0000-00007D390000}"/>
    <cellStyle name="Normal 38 18" xfId="15550" xr:uid="{00000000-0005-0000-0000-00007E390000}"/>
    <cellStyle name="Normal 38 18 2" xfId="15551" xr:uid="{00000000-0005-0000-0000-00007F390000}"/>
    <cellStyle name="Normal 38 19" xfId="15552" xr:uid="{00000000-0005-0000-0000-000080390000}"/>
    <cellStyle name="Normal 38 19 2" xfId="15553" xr:uid="{00000000-0005-0000-0000-000081390000}"/>
    <cellStyle name="Normal 38 2" xfId="15554" xr:uid="{00000000-0005-0000-0000-000082390000}"/>
    <cellStyle name="Normal 38 2 2" xfId="15555" xr:uid="{00000000-0005-0000-0000-000083390000}"/>
    <cellStyle name="Normal 38 2 2 2" xfId="15556" xr:uid="{00000000-0005-0000-0000-000084390000}"/>
    <cellStyle name="Normal 38 2 2 3" xfId="15557" xr:uid="{00000000-0005-0000-0000-000085390000}"/>
    <cellStyle name="Normal 38 2 2 4" xfId="15558" xr:uid="{00000000-0005-0000-0000-000086390000}"/>
    <cellStyle name="Normal 38 2 3" xfId="15559" xr:uid="{00000000-0005-0000-0000-000087390000}"/>
    <cellStyle name="Normal 38 2 3 2" xfId="15560" xr:uid="{00000000-0005-0000-0000-000088390000}"/>
    <cellStyle name="Normal 38 2 3 3" xfId="15561" xr:uid="{00000000-0005-0000-0000-000089390000}"/>
    <cellStyle name="Normal 38 2 3 4" xfId="15562" xr:uid="{00000000-0005-0000-0000-00008A390000}"/>
    <cellStyle name="Normal 38 2 4" xfId="15563" xr:uid="{00000000-0005-0000-0000-00008B390000}"/>
    <cellStyle name="Normal 38 2 5" xfId="15564" xr:uid="{00000000-0005-0000-0000-00008C390000}"/>
    <cellStyle name="Normal 38 2 6" xfId="15565" xr:uid="{00000000-0005-0000-0000-00008D390000}"/>
    <cellStyle name="Normal 38 2 7" xfId="15566" xr:uid="{00000000-0005-0000-0000-00008E390000}"/>
    <cellStyle name="Normal 38 20" xfId="15567" xr:uid="{00000000-0005-0000-0000-00008F390000}"/>
    <cellStyle name="Normal 38 20 2" xfId="15568" xr:uid="{00000000-0005-0000-0000-000090390000}"/>
    <cellStyle name="Normal 38 21" xfId="15569" xr:uid="{00000000-0005-0000-0000-000091390000}"/>
    <cellStyle name="Normal 38 21 2" xfId="15570" xr:uid="{00000000-0005-0000-0000-000092390000}"/>
    <cellStyle name="Normal 38 22" xfId="15571" xr:uid="{00000000-0005-0000-0000-000093390000}"/>
    <cellStyle name="Normal 38 22 2" xfId="15572" xr:uid="{00000000-0005-0000-0000-000094390000}"/>
    <cellStyle name="Normal 38 23" xfId="15573" xr:uid="{00000000-0005-0000-0000-000095390000}"/>
    <cellStyle name="Normal 38 24" xfId="15574" xr:uid="{00000000-0005-0000-0000-000096390000}"/>
    <cellStyle name="Normal 38 25" xfId="15575" xr:uid="{00000000-0005-0000-0000-000097390000}"/>
    <cellStyle name="Normal 38 26" xfId="15576" xr:uid="{00000000-0005-0000-0000-000098390000}"/>
    <cellStyle name="Normal 38 27" xfId="15577" xr:uid="{00000000-0005-0000-0000-000099390000}"/>
    <cellStyle name="Normal 38 28" xfId="15578" xr:uid="{00000000-0005-0000-0000-00009A390000}"/>
    <cellStyle name="Normal 38 29" xfId="15579" xr:uid="{00000000-0005-0000-0000-00009B390000}"/>
    <cellStyle name="Normal 38 3" xfId="15580" xr:uid="{00000000-0005-0000-0000-00009C390000}"/>
    <cellStyle name="Normal 38 3 2" xfId="15581" xr:uid="{00000000-0005-0000-0000-00009D390000}"/>
    <cellStyle name="Normal 38 3 2 2" xfId="15582" xr:uid="{00000000-0005-0000-0000-00009E390000}"/>
    <cellStyle name="Normal 38 3 2 3" xfId="15583" xr:uid="{00000000-0005-0000-0000-00009F390000}"/>
    <cellStyle name="Normal 38 3 2 4" xfId="15584" xr:uid="{00000000-0005-0000-0000-0000A0390000}"/>
    <cellStyle name="Normal 38 3 3" xfId="15585" xr:uid="{00000000-0005-0000-0000-0000A1390000}"/>
    <cellStyle name="Normal 38 3 4" xfId="15586" xr:uid="{00000000-0005-0000-0000-0000A2390000}"/>
    <cellStyle name="Normal 38 3 5" xfId="15587" xr:uid="{00000000-0005-0000-0000-0000A3390000}"/>
    <cellStyle name="Normal 38 3 6" xfId="15588" xr:uid="{00000000-0005-0000-0000-0000A4390000}"/>
    <cellStyle name="Normal 38 30" xfId="15589" xr:uid="{00000000-0005-0000-0000-0000A5390000}"/>
    <cellStyle name="Normal 38 31" xfId="15590" xr:uid="{00000000-0005-0000-0000-0000A6390000}"/>
    <cellStyle name="Normal 38 32" xfId="15591" xr:uid="{00000000-0005-0000-0000-0000A7390000}"/>
    <cellStyle name="Normal 38 33" xfId="15592" xr:uid="{00000000-0005-0000-0000-0000A8390000}"/>
    <cellStyle name="Normal 38 34" xfId="15593" xr:uid="{00000000-0005-0000-0000-0000A9390000}"/>
    <cellStyle name="Normal 38 35" xfId="15594" xr:uid="{00000000-0005-0000-0000-0000AA390000}"/>
    <cellStyle name="Normal 38 36" xfId="15595" xr:uid="{00000000-0005-0000-0000-0000AB390000}"/>
    <cellStyle name="Normal 38 37" xfId="15596" xr:uid="{00000000-0005-0000-0000-0000AC390000}"/>
    <cellStyle name="Normal 38 38" xfId="15597" xr:uid="{00000000-0005-0000-0000-0000AD390000}"/>
    <cellStyle name="Normal 38 39" xfId="15598" xr:uid="{00000000-0005-0000-0000-0000AE390000}"/>
    <cellStyle name="Normal 38 4" xfId="15599" xr:uid="{00000000-0005-0000-0000-0000AF390000}"/>
    <cellStyle name="Normal 38 4 2" xfId="15600" xr:uid="{00000000-0005-0000-0000-0000B0390000}"/>
    <cellStyle name="Normal 38 4 3" xfId="15601" xr:uid="{00000000-0005-0000-0000-0000B1390000}"/>
    <cellStyle name="Normal 38 4 4" xfId="15602" xr:uid="{00000000-0005-0000-0000-0000B2390000}"/>
    <cellStyle name="Normal 38 40" xfId="15603" xr:uid="{00000000-0005-0000-0000-0000B3390000}"/>
    <cellStyle name="Normal 38 41" xfId="15604" xr:uid="{00000000-0005-0000-0000-0000B4390000}"/>
    <cellStyle name="Normal 38 42" xfId="15605" xr:uid="{00000000-0005-0000-0000-0000B5390000}"/>
    <cellStyle name="Normal 38 43" xfId="15606" xr:uid="{00000000-0005-0000-0000-0000B6390000}"/>
    <cellStyle name="Normal 38 44" xfId="15607" xr:uid="{00000000-0005-0000-0000-0000B7390000}"/>
    <cellStyle name="Normal 38 45" xfId="15608" xr:uid="{00000000-0005-0000-0000-0000B8390000}"/>
    <cellStyle name="Normal 38 46" xfId="15609" xr:uid="{00000000-0005-0000-0000-0000B9390000}"/>
    <cellStyle name="Normal 38 47" xfId="15610" xr:uid="{00000000-0005-0000-0000-0000BA390000}"/>
    <cellStyle name="Normal 38 48" xfId="15611" xr:uid="{00000000-0005-0000-0000-0000BB390000}"/>
    <cellStyle name="Normal 38 49" xfId="15612" xr:uid="{00000000-0005-0000-0000-0000BC390000}"/>
    <cellStyle name="Normal 38 5" xfId="15613" xr:uid="{00000000-0005-0000-0000-0000BD390000}"/>
    <cellStyle name="Normal 38 5 2" xfId="15614" xr:uid="{00000000-0005-0000-0000-0000BE390000}"/>
    <cellStyle name="Normal 38 5 3" xfId="15615" xr:uid="{00000000-0005-0000-0000-0000BF390000}"/>
    <cellStyle name="Normal 38 5 4" xfId="15616" xr:uid="{00000000-0005-0000-0000-0000C0390000}"/>
    <cellStyle name="Normal 38 50" xfId="15617" xr:uid="{00000000-0005-0000-0000-0000C1390000}"/>
    <cellStyle name="Normal 38 51" xfId="15618" xr:uid="{00000000-0005-0000-0000-0000C2390000}"/>
    <cellStyle name="Normal 38 52" xfId="15619" xr:uid="{00000000-0005-0000-0000-0000C3390000}"/>
    <cellStyle name="Normal 38 53" xfId="15620" xr:uid="{00000000-0005-0000-0000-0000C4390000}"/>
    <cellStyle name="Normal 38 54" xfId="15621" xr:uid="{00000000-0005-0000-0000-0000C5390000}"/>
    <cellStyle name="Normal 38 55" xfId="15622" xr:uid="{00000000-0005-0000-0000-0000C6390000}"/>
    <cellStyle name="Normal 38 56" xfId="15623" xr:uid="{00000000-0005-0000-0000-0000C7390000}"/>
    <cellStyle name="Normal 38 57" xfId="15624" xr:uid="{00000000-0005-0000-0000-0000C8390000}"/>
    <cellStyle name="Normal 38 58" xfId="15625" xr:uid="{00000000-0005-0000-0000-0000C9390000}"/>
    <cellStyle name="Normal 38 59" xfId="15626" xr:uid="{00000000-0005-0000-0000-0000CA390000}"/>
    <cellStyle name="Normal 38 6" xfId="15627" xr:uid="{00000000-0005-0000-0000-0000CB390000}"/>
    <cellStyle name="Normal 38 6 2" xfId="15628" xr:uid="{00000000-0005-0000-0000-0000CC390000}"/>
    <cellStyle name="Normal 38 60" xfId="15629" xr:uid="{00000000-0005-0000-0000-0000CD390000}"/>
    <cellStyle name="Normal 38 61" xfId="15630" xr:uid="{00000000-0005-0000-0000-0000CE390000}"/>
    <cellStyle name="Normal 38 62" xfId="15631" xr:uid="{00000000-0005-0000-0000-0000CF390000}"/>
    <cellStyle name="Normal 38 63" xfId="15632" xr:uid="{00000000-0005-0000-0000-0000D0390000}"/>
    <cellStyle name="Normal 38 64" xfId="15633" xr:uid="{00000000-0005-0000-0000-0000D1390000}"/>
    <cellStyle name="Normal 38 65" xfId="15634" xr:uid="{00000000-0005-0000-0000-0000D2390000}"/>
    <cellStyle name="Normal 38 66" xfId="15635" xr:uid="{00000000-0005-0000-0000-0000D3390000}"/>
    <cellStyle name="Normal 38 67" xfId="15636" xr:uid="{00000000-0005-0000-0000-0000D4390000}"/>
    <cellStyle name="Normal 38 68" xfId="15637" xr:uid="{00000000-0005-0000-0000-0000D5390000}"/>
    <cellStyle name="Normal 38 69" xfId="15638" xr:uid="{00000000-0005-0000-0000-0000D6390000}"/>
    <cellStyle name="Normal 38 7" xfId="15639" xr:uid="{00000000-0005-0000-0000-0000D7390000}"/>
    <cellStyle name="Normal 38 7 2" xfId="15640" xr:uid="{00000000-0005-0000-0000-0000D8390000}"/>
    <cellStyle name="Normal 38 70" xfId="15641" xr:uid="{00000000-0005-0000-0000-0000D9390000}"/>
    <cellStyle name="Normal 38 8" xfId="15642" xr:uid="{00000000-0005-0000-0000-0000DA390000}"/>
    <cellStyle name="Normal 38 8 2" xfId="15643" xr:uid="{00000000-0005-0000-0000-0000DB390000}"/>
    <cellStyle name="Normal 38 9" xfId="15644" xr:uid="{00000000-0005-0000-0000-0000DC390000}"/>
    <cellStyle name="Normal 38 9 2" xfId="15645" xr:uid="{00000000-0005-0000-0000-0000DD390000}"/>
    <cellStyle name="Normal 39" xfId="15646" xr:uid="{00000000-0005-0000-0000-0000DE390000}"/>
    <cellStyle name="Normal 39 10" xfId="15647" xr:uid="{00000000-0005-0000-0000-0000DF390000}"/>
    <cellStyle name="Normal 39 10 2" xfId="15648" xr:uid="{00000000-0005-0000-0000-0000E0390000}"/>
    <cellStyle name="Normal 39 11" xfId="15649" xr:uid="{00000000-0005-0000-0000-0000E1390000}"/>
    <cellStyle name="Normal 39 11 2" xfId="15650" xr:uid="{00000000-0005-0000-0000-0000E2390000}"/>
    <cellStyle name="Normal 39 12" xfId="15651" xr:uid="{00000000-0005-0000-0000-0000E3390000}"/>
    <cellStyle name="Normal 39 12 2" xfId="15652" xr:uid="{00000000-0005-0000-0000-0000E4390000}"/>
    <cellStyle name="Normal 39 13" xfId="15653" xr:uid="{00000000-0005-0000-0000-0000E5390000}"/>
    <cellStyle name="Normal 39 13 2" xfId="15654" xr:uid="{00000000-0005-0000-0000-0000E6390000}"/>
    <cellStyle name="Normal 39 14" xfId="15655" xr:uid="{00000000-0005-0000-0000-0000E7390000}"/>
    <cellStyle name="Normal 39 14 2" xfId="15656" xr:uid="{00000000-0005-0000-0000-0000E8390000}"/>
    <cellStyle name="Normal 39 15" xfId="15657" xr:uid="{00000000-0005-0000-0000-0000E9390000}"/>
    <cellStyle name="Normal 39 15 2" xfId="15658" xr:uid="{00000000-0005-0000-0000-0000EA390000}"/>
    <cellStyle name="Normal 39 16" xfId="15659" xr:uid="{00000000-0005-0000-0000-0000EB390000}"/>
    <cellStyle name="Normal 39 16 2" xfId="15660" xr:uid="{00000000-0005-0000-0000-0000EC390000}"/>
    <cellStyle name="Normal 39 17" xfId="15661" xr:uid="{00000000-0005-0000-0000-0000ED390000}"/>
    <cellStyle name="Normal 39 17 2" xfId="15662" xr:uid="{00000000-0005-0000-0000-0000EE390000}"/>
    <cellStyle name="Normal 39 18" xfId="15663" xr:uid="{00000000-0005-0000-0000-0000EF390000}"/>
    <cellStyle name="Normal 39 18 2" xfId="15664" xr:uid="{00000000-0005-0000-0000-0000F0390000}"/>
    <cellStyle name="Normal 39 19" xfId="15665" xr:uid="{00000000-0005-0000-0000-0000F1390000}"/>
    <cellStyle name="Normal 39 19 2" xfId="15666" xr:uid="{00000000-0005-0000-0000-0000F2390000}"/>
    <cellStyle name="Normal 39 2" xfId="15667" xr:uid="{00000000-0005-0000-0000-0000F3390000}"/>
    <cellStyle name="Normal 39 2 2" xfId="15668" xr:uid="{00000000-0005-0000-0000-0000F4390000}"/>
    <cellStyle name="Normal 39 2 2 2" xfId="15669" xr:uid="{00000000-0005-0000-0000-0000F5390000}"/>
    <cellStyle name="Normal 39 2 2 3" xfId="15670" xr:uid="{00000000-0005-0000-0000-0000F6390000}"/>
    <cellStyle name="Normal 39 2 2 4" xfId="15671" xr:uid="{00000000-0005-0000-0000-0000F7390000}"/>
    <cellStyle name="Normal 39 2 3" xfId="15672" xr:uid="{00000000-0005-0000-0000-0000F8390000}"/>
    <cellStyle name="Normal 39 2 3 2" xfId="15673" xr:uid="{00000000-0005-0000-0000-0000F9390000}"/>
    <cellStyle name="Normal 39 2 3 3" xfId="15674" xr:uid="{00000000-0005-0000-0000-0000FA390000}"/>
    <cellStyle name="Normal 39 2 3 4" xfId="15675" xr:uid="{00000000-0005-0000-0000-0000FB390000}"/>
    <cellStyle name="Normal 39 2 4" xfId="15676" xr:uid="{00000000-0005-0000-0000-0000FC390000}"/>
    <cellStyle name="Normal 39 2 5" xfId="15677" xr:uid="{00000000-0005-0000-0000-0000FD390000}"/>
    <cellStyle name="Normal 39 2 6" xfId="15678" xr:uid="{00000000-0005-0000-0000-0000FE390000}"/>
    <cellStyle name="Normal 39 2 7" xfId="15679" xr:uid="{00000000-0005-0000-0000-0000FF390000}"/>
    <cellStyle name="Normal 39 20" xfId="15680" xr:uid="{00000000-0005-0000-0000-0000003A0000}"/>
    <cellStyle name="Normal 39 20 2" xfId="15681" xr:uid="{00000000-0005-0000-0000-0000013A0000}"/>
    <cellStyle name="Normal 39 21" xfId="15682" xr:uid="{00000000-0005-0000-0000-0000023A0000}"/>
    <cellStyle name="Normal 39 21 2" xfId="15683" xr:uid="{00000000-0005-0000-0000-0000033A0000}"/>
    <cellStyle name="Normal 39 22" xfId="15684" xr:uid="{00000000-0005-0000-0000-0000043A0000}"/>
    <cellStyle name="Normal 39 22 2" xfId="15685" xr:uid="{00000000-0005-0000-0000-0000053A0000}"/>
    <cellStyle name="Normal 39 23" xfId="15686" xr:uid="{00000000-0005-0000-0000-0000063A0000}"/>
    <cellStyle name="Normal 39 24" xfId="15687" xr:uid="{00000000-0005-0000-0000-0000073A0000}"/>
    <cellStyle name="Normal 39 25" xfId="15688" xr:uid="{00000000-0005-0000-0000-0000083A0000}"/>
    <cellStyle name="Normal 39 26" xfId="15689" xr:uid="{00000000-0005-0000-0000-0000093A0000}"/>
    <cellStyle name="Normal 39 27" xfId="15690" xr:uid="{00000000-0005-0000-0000-00000A3A0000}"/>
    <cellStyle name="Normal 39 28" xfId="15691" xr:uid="{00000000-0005-0000-0000-00000B3A0000}"/>
    <cellStyle name="Normal 39 29" xfId="15692" xr:uid="{00000000-0005-0000-0000-00000C3A0000}"/>
    <cellStyle name="Normal 39 3" xfId="15693" xr:uid="{00000000-0005-0000-0000-00000D3A0000}"/>
    <cellStyle name="Normal 39 3 2" xfId="15694" xr:uid="{00000000-0005-0000-0000-00000E3A0000}"/>
    <cellStyle name="Normal 39 3 2 2" xfId="15695" xr:uid="{00000000-0005-0000-0000-00000F3A0000}"/>
    <cellStyle name="Normal 39 3 2 3" xfId="15696" xr:uid="{00000000-0005-0000-0000-0000103A0000}"/>
    <cellStyle name="Normal 39 3 2 4" xfId="15697" xr:uid="{00000000-0005-0000-0000-0000113A0000}"/>
    <cellStyle name="Normal 39 3 3" xfId="15698" xr:uid="{00000000-0005-0000-0000-0000123A0000}"/>
    <cellStyle name="Normal 39 3 4" xfId="15699" xr:uid="{00000000-0005-0000-0000-0000133A0000}"/>
    <cellStyle name="Normal 39 3 5" xfId="15700" xr:uid="{00000000-0005-0000-0000-0000143A0000}"/>
    <cellStyle name="Normal 39 3 6" xfId="15701" xr:uid="{00000000-0005-0000-0000-0000153A0000}"/>
    <cellStyle name="Normal 39 30" xfId="15702" xr:uid="{00000000-0005-0000-0000-0000163A0000}"/>
    <cellStyle name="Normal 39 31" xfId="15703" xr:uid="{00000000-0005-0000-0000-0000173A0000}"/>
    <cellStyle name="Normal 39 32" xfId="15704" xr:uid="{00000000-0005-0000-0000-0000183A0000}"/>
    <cellStyle name="Normal 39 33" xfId="15705" xr:uid="{00000000-0005-0000-0000-0000193A0000}"/>
    <cellStyle name="Normal 39 34" xfId="15706" xr:uid="{00000000-0005-0000-0000-00001A3A0000}"/>
    <cellStyle name="Normal 39 35" xfId="15707" xr:uid="{00000000-0005-0000-0000-00001B3A0000}"/>
    <cellStyle name="Normal 39 36" xfId="15708" xr:uid="{00000000-0005-0000-0000-00001C3A0000}"/>
    <cellStyle name="Normal 39 37" xfId="15709" xr:uid="{00000000-0005-0000-0000-00001D3A0000}"/>
    <cellStyle name="Normal 39 38" xfId="15710" xr:uid="{00000000-0005-0000-0000-00001E3A0000}"/>
    <cellStyle name="Normal 39 39" xfId="15711" xr:uid="{00000000-0005-0000-0000-00001F3A0000}"/>
    <cellStyle name="Normal 39 4" xfId="15712" xr:uid="{00000000-0005-0000-0000-0000203A0000}"/>
    <cellStyle name="Normal 39 4 2" xfId="15713" xr:uid="{00000000-0005-0000-0000-0000213A0000}"/>
    <cellStyle name="Normal 39 4 3" xfId="15714" xr:uid="{00000000-0005-0000-0000-0000223A0000}"/>
    <cellStyle name="Normal 39 4 4" xfId="15715" xr:uid="{00000000-0005-0000-0000-0000233A0000}"/>
    <cellStyle name="Normal 39 40" xfId="15716" xr:uid="{00000000-0005-0000-0000-0000243A0000}"/>
    <cellStyle name="Normal 39 41" xfId="15717" xr:uid="{00000000-0005-0000-0000-0000253A0000}"/>
    <cellStyle name="Normal 39 42" xfId="15718" xr:uid="{00000000-0005-0000-0000-0000263A0000}"/>
    <cellStyle name="Normal 39 43" xfId="15719" xr:uid="{00000000-0005-0000-0000-0000273A0000}"/>
    <cellStyle name="Normal 39 44" xfId="15720" xr:uid="{00000000-0005-0000-0000-0000283A0000}"/>
    <cellStyle name="Normal 39 45" xfId="15721" xr:uid="{00000000-0005-0000-0000-0000293A0000}"/>
    <cellStyle name="Normal 39 46" xfId="15722" xr:uid="{00000000-0005-0000-0000-00002A3A0000}"/>
    <cellStyle name="Normal 39 47" xfId="15723" xr:uid="{00000000-0005-0000-0000-00002B3A0000}"/>
    <cellStyle name="Normal 39 48" xfId="15724" xr:uid="{00000000-0005-0000-0000-00002C3A0000}"/>
    <cellStyle name="Normal 39 49" xfId="15725" xr:uid="{00000000-0005-0000-0000-00002D3A0000}"/>
    <cellStyle name="Normal 39 5" xfId="15726" xr:uid="{00000000-0005-0000-0000-00002E3A0000}"/>
    <cellStyle name="Normal 39 5 2" xfId="15727" xr:uid="{00000000-0005-0000-0000-00002F3A0000}"/>
    <cellStyle name="Normal 39 5 3" xfId="15728" xr:uid="{00000000-0005-0000-0000-0000303A0000}"/>
    <cellStyle name="Normal 39 5 4" xfId="15729" xr:uid="{00000000-0005-0000-0000-0000313A0000}"/>
    <cellStyle name="Normal 39 50" xfId="15730" xr:uid="{00000000-0005-0000-0000-0000323A0000}"/>
    <cellStyle name="Normal 39 51" xfId="15731" xr:uid="{00000000-0005-0000-0000-0000333A0000}"/>
    <cellStyle name="Normal 39 52" xfId="15732" xr:uid="{00000000-0005-0000-0000-0000343A0000}"/>
    <cellStyle name="Normal 39 53" xfId="15733" xr:uid="{00000000-0005-0000-0000-0000353A0000}"/>
    <cellStyle name="Normal 39 54" xfId="15734" xr:uid="{00000000-0005-0000-0000-0000363A0000}"/>
    <cellStyle name="Normal 39 55" xfId="15735" xr:uid="{00000000-0005-0000-0000-0000373A0000}"/>
    <cellStyle name="Normal 39 56" xfId="15736" xr:uid="{00000000-0005-0000-0000-0000383A0000}"/>
    <cellStyle name="Normal 39 57" xfId="15737" xr:uid="{00000000-0005-0000-0000-0000393A0000}"/>
    <cellStyle name="Normal 39 58" xfId="15738" xr:uid="{00000000-0005-0000-0000-00003A3A0000}"/>
    <cellStyle name="Normal 39 59" xfId="15739" xr:uid="{00000000-0005-0000-0000-00003B3A0000}"/>
    <cellStyle name="Normal 39 6" xfId="15740" xr:uid="{00000000-0005-0000-0000-00003C3A0000}"/>
    <cellStyle name="Normal 39 6 2" xfId="15741" xr:uid="{00000000-0005-0000-0000-00003D3A0000}"/>
    <cellStyle name="Normal 39 60" xfId="15742" xr:uid="{00000000-0005-0000-0000-00003E3A0000}"/>
    <cellStyle name="Normal 39 61" xfId="15743" xr:uid="{00000000-0005-0000-0000-00003F3A0000}"/>
    <cellStyle name="Normal 39 62" xfId="15744" xr:uid="{00000000-0005-0000-0000-0000403A0000}"/>
    <cellStyle name="Normal 39 63" xfId="15745" xr:uid="{00000000-0005-0000-0000-0000413A0000}"/>
    <cellStyle name="Normal 39 64" xfId="15746" xr:uid="{00000000-0005-0000-0000-0000423A0000}"/>
    <cellStyle name="Normal 39 65" xfId="15747" xr:uid="{00000000-0005-0000-0000-0000433A0000}"/>
    <cellStyle name="Normal 39 66" xfId="15748" xr:uid="{00000000-0005-0000-0000-0000443A0000}"/>
    <cellStyle name="Normal 39 67" xfId="15749" xr:uid="{00000000-0005-0000-0000-0000453A0000}"/>
    <cellStyle name="Normal 39 68" xfId="15750" xr:uid="{00000000-0005-0000-0000-0000463A0000}"/>
    <cellStyle name="Normal 39 69" xfId="15751" xr:uid="{00000000-0005-0000-0000-0000473A0000}"/>
    <cellStyle name="Normal 39 7" xfId="15752" xr:uid="{00000000-0005-0000-0000-0000483A0000}"/>
    <cellStyle name="Normal 39 7 2" xfId="15753" xr:uid="{00000000-0005-0000-0000-0000493A0000}"/>
    <cellStyle name="Normal 39 70" xfId="15754" xr:uid="{00000000-0005-0000-0000-00004A3A0000}"/>
    <cellStyle name="Normal 39 8" xfId="15755" xr:uid="{00000000-0005-0000-0000-00004B3A0000}"/>
    <cellStyle name="Normal 39 8 2" xfId="15756" xr:uid="{00000000-0005-0000-0000-00004C3A0000}"/>
    <cellStyle name="Normal 39 9" xfId="15757" xr:uid="{00000000-0005-0000-0000-00004D3A0000}"/>
    <cellStyle name="Normal 39 9 2" xfId="15758" xr:uid="{00000000-0005-0000-0000-00004E3A0000}"/>
    <cellStyle name="Normal 4" xfId="1081" xr:uid="{00000000-0005-0000-0000-00004F3A0000}"/>
    <cellStyle name="Normal 4 10" xfId="15759" xr:uid="{00000000-0005-0000-0000-0000503A0000}"/>
    <cellStyle name="Normal 4 11" xfId="15760" xr:uid="{00000000-0005-0000-0000-0000513A0000}"/>
    <cellStyle name="Normal 4 12" xfId="15761" xr:uid="{00000000-0005-0000-0000-0000523A0000}"/>
    <cellStyle name="Normal 4 13" xfId="15762" xr:uid="{00000000-0005-0000-0000-0000533A0000}"/>
    <cellStyle name="Normal 4 14" xfId="15763" xr:uid="{00000000-0005-0000-0000-0000543A0000}"/>
    <cellStyle name="Normal 4 15" xfId="15764" xr:uid="{00000000-0005-0000-0000-0000553A0000}"/>
    <cellStyle name="Normal 4 16" xfId="15765" xr:uid="{00000000-0005-0000-0000-0000563A0000}"/>
    <cellStyle name="Normal 4 17" xfId="15766" xr:uid="{00000000-0005-0000-0000-0000573A0000}"/>
    <cellStyle name="Normal 4 18" xfId="15767" xr:uid="{00000000-0005-0000-0000-0000583A0000}"/>
    <cellStyle name="Normal 4 19" xfId="15768" xr:uid="{00000000-0005-0000-0000-0000593A0000}"/>
    <cellStyle name="Normal 4 2" xfId="7" xr:uid="{00000000-0005-0000-0000-00005A3A0000}"/>
    <cellStyle name="Normal 4 2 10" xfId="15769" xr:uid="{00000000-0005-0000-0000-00005B3A0000}"/>
    <cellStyle name="Normal 4 2 11" xfId="15770" xr:uid="{00000000-0005-0000-0000-00005C3A0000}"/>
    <cellStyle name="Normal 4 2 12" xfId="15771" xr:uid="{00000000-0005-0000-0000-00005D3A0000}"/>
    <cellStyle name="Normal 4 2 13" xfId="15772" xr:uid="{00000000-0005-0000-0000-00005E3A0000}"/>
    <cellStyle name="Normal 4 2 14" xfId="15773" xr:uid="{00000000-0005-0000-0000-00005F3A0000}"/>
    <cellStyle name="Normal 4 2 15" xfId="15774" xr:uid="{00000000-0005-0000-0000-0000603A0000}"/>
    <cellStyle name="Normal 4 2 16" xfId="15775" xr:uid="{00000000-0005-0000-0000-0000613A0000}"/>
    <cellStyle name="Normal 4 2 17" xfId="15776" xr:uid="{00000000-0005-0000-0000-0000623A0000}"/>
    <cellStyle name="Normal 4 2 18" xfId="15777" xr:uid="{00000000-0005-0000-0000-0000633A0000}"/>
    <cellStyle name="Normal 4 2 19" xfId="15778" xr:uid="{00000000-0005-0000-0000-0000643A0000}"/>
    <cellStyle name="Normal 4 2 2" xfId="1082" xr:uid="{00000000-0005-0000-0000-0000653A0000}"/>
    <cellStyle name="Normal 4 2 2 10" xfId="15779" xr:uid="{00000000-0005-0000-0000-0000663A0000}"/>
    <cellStyle name="Normal 4 2 2 11" xfId="15780" xr:uid="{00000000-0005-0000-0000-0000673A0000}"/>
    <cellStyle name="Normal 4 2 2 12" xfId="15781" xr:uid="{00000000-0005-0000-0000-0000683A0000}"/>
    <cellStyle name="Normal 4 2 2 13" xfId="15782" xr:uid="{00000000-0005-0000-0000-0000693A0000}"/>
    <cellStyle name="Normal 4 2 2 14" xfId="15783" xr:uid="{00000000-0005-0000-0000-00006A3A0000}"/>
    <cellStyle name="Normal 4 2 2 15" xfId="15784" xr:uid="{00000000-0005-0000-0000-00006B3A0000}"/>
    <cellStyle name="Normal 4 2 2 16" xfId="15785" xr:uid="{00000000-0005-0000-0000-00006C3A0000}"/>
    <cellStyle name="Normal 4 2 2 17" xfId="15786" xr:uid="{00000000-0005-0000-0000-00006D3A0000}"/>
    <cellStyle name="Normal 4 2 2 18" xfId="15787" xr:uid="{00000000-0005-0000-0000-00006E3A0000}"/>
    <cellStyle name="Normal 4 2 2 19" xfId="15788" xr:uid="{00000000-0005-0000-0000-00006F3A0000}"/>
    <cellStyle name="Normal 4 2 2 2" xfId="1083" xr:uid="{00000000-0005-0000-0000-0000703A0000}"/>
    <cellStyle name="Normal 4 2 2 2 10" xfId="15789" xr:uid="{00000000-0005-0000-0000-0000713A0000}"/>
    <cellStyle name="Normal 4 2 2 2 11" xfId="15790" xr:uid="{00000000-0005-0000-0000-0000723A0000}"/>
    <cellStyle name="Normal 4 2 2 2 12" xfId="15791" xr:uid="{00000000-0005-0000-0000-0000733A0000}"/>
    <cellStyle name="Normal 4 2 2 2 13" xfId="15792" xr:uid="{00000000-0005-0000-0000-0000743A0000}"/>
    <cellStyle name="Normal 4 2 2 2 14" xfId="15793" xr:uid="{00000000-0005-0000-0000-0000753A0000}"/>
    <cellStyle name="Normal 4 2 2 2 15" xfId="15794" xr:uid="{00000000-0005-0000-0000-0000763A0000}"/>
    <cellStyle name="Normal 4 2 2 2 16" xfId="15795" xr:uid="{00000000-0005-0000-0000-0000773A0000}"/>
    <cellStyle name="Normal 4 2 2 2 17" xfId="15796" xr:uid="{00000000-0005-0000-0000-0000783A0000}"/>
    <cellStyle name="Normal 4 2 2 2 18" xfId="15797" xr:uid="{00000000-0005-0000-0000-0000793A0000}"/>
    <cellStyle name="Normal 4 2 2 2 19" xfId="15798" xr:uid="{00000000-0005-0000-0000-00007A3A0000}"/>
    <cellStyle name="Normal 4 2 2 2 2" xfId="1084" xr:uid="{00000000-0005-0000-0000-00007B3A0000}"/>
    <cellStyle name="Normal 4 2 2 2 2 10" xfId="15799" xr:uid="{00000000-0005-0000-0000-00007C3A0000}"/>
    <cellStyle name="Normal 4 2 2 2 2 11" xfId="15800" xr:uid="{00000000-0005-0000-0000-00007D3A0000}"/>
    <cellStyle name="Normal 4 2 2 2 2 12" xfId="15801" xr:uid="{00000000-0005-0000-0000-00007E3A0000}"/>
    <cellStyle name="Normal 4 2 2 2 2 13" xfId="15802" xr:uid="{00000000-0005-0000-0000-00007F3A0000}"/>
    <cellStyle name="Normal 4 2 2 2 2 14" xfId="15803" xr:uid="{00000000-0005-0000-0000-0000803A0000}"/>
    <cellStyle name="Normal 4 2 2 2 2 15" xfId="15804" xr:uid="{00000000-0005-0000-0000-0000813A0000}"/>
    <cellStyle name="Normal 4 2 2 2 2 16" xfId="15805" xr:uid="{00000000-0005-0000-0000-0000823A0000}"/>
    <cellStyle name="Normal 4 2 2 2 2 17" xfId="15806" xr:uid="{00000000-0005-0000-0000-0000833A0000}"/>
    <cellStyle name="Normal 4 2 2 2 2 18" xfId="15807" xr:uid="{00000000-0005-0000-0000-0000843A0000}"/>
    <cellStyle name="Normal 4 2 2 2 2 19" xfId="15808" xr:uid="{00000000-0005-0000-0000-0000853A0000}"/>
    <cellStyle name="Normal 4 2 2 2 2 2" xfId="1085" xr:uid="{00000000-0005-0000-0000-0000863A0000}"/>
    <cellStyle name="Normal 4 2 2 2 2 2 10" xfId="15809" xr:uid="{00000000-0005-0000-0000-0000873A0000}"/>
    <cellStyle name="Normal 4 2 2 2 2 2 11" xfId="15810" xr:uid="{00000000-0005-0000-0000-0000883A0000}"/>
    <cellStyle name="Normal 4 2 2 2 2 2 12" xfId="15811" xr:uid="{00000000-0005-0000-0000-0000893A0000}"/>
    <cellStyle name="Normal 4 2 2 2 2 2 13" xfId="15812" xr:uid="{00000000-0005-0000-0000-00008A3A0000}"/>
    <cellStyle name="Normal 4 2 2 2 2 2 14" xfId="15813" xr:uid="{00000000-0005-0000-0000-00008B3A0000}"/>
    <cellStyle name="Normal 4 2 2 2 2 2 15" xfId="15814" xr:uid="{00000000-0005-0000-0000-00008C3A0000}"/>
    <cellStyle name="Normal 4 2 2 2 2 2 16" xfId="15815" xr:uid="{00000000-0005-0000-0000-00008D3A0000}"/>
    <cellStyle name="Normal 4 2 2 2 2 2 17" xfId="15816" xr:uid="{00000000-0005-0000-0000-00008E3A0000}"/>
    <cellStyle name="Normal 4 2 2 2 2 2 18" xfId="15817" xr:uid="{00000000-0005-0000-0000-00008F3A0000}"/>
    <cellStyle name="Normal 4 2 2 2 2 2 2" xfId="15818" xr:uid="{00000000-0005-0000-0000-0000903A0000}"/>
    <cellStyle name="Normal 4 2 2 2 2 2 3" xfId="15819" xr:uid="{00000000-0005-0000-0000-0000913A0000}"/>
    <cellStyle name="Normal 4 2 2 2 2 2 4" xfId="15820" xr:uid="{00000000-0005-0000-0000-0000923A0000}"/>
    <cellStyle name="Normal 4 2 2 2 2 2 5" xfId="15821" xr:uid="{00000000-0005-0000-0000-0000933A0000}"/>
    <cellStyle name="Normal 4 2 2 2 2 2 6" xfId="15822" xr:uid="{00000000-0005-0000-0000-0000943A0000}"/>
    <cellStyle name="Normal 4 2 2 2 2 2 7" xfId="15823" xr:uid="{00000000-0005-0000-0000-0000953A0000}"/>
    <cellStyle name="Normal 4 2 2 2 2 2 8" xfId="15824" xr:uid="{00000000-0005-0000-0000-0000963A0000}"/>
    <cellStyle name="Normal 4 2 2 2 2 2 9" xfId="15825" xr:uid="{00000000-0005-0000-0000-0000973A0000}"/>
    <cellStyle name="Normal 4 2 2 2 2 3" xfId="1086" xr:uid="{00000000-0005-0000-0000-0000983A0000}"/>
    <cellStyle name="Normal 4 2 2 2 2 4" xfId="15826" xr:uid="{00000000-0005-0000-0000-0000993A0000}"/>
    <cellStyle name="Normal 4 2 2 2 2 5" xfId="15827" xr:uid="{00000000-0005-0000-0000-00009A3A0000}"/>
    <cellStyle name="Normal 4 2 2 2 2 6" xfId="15828" xr:uid="{00000000-0005-0000-0000-00009B3A0000}"/>
    <cellStyle name="Normal 4 2 2 2 2 7" xfId="15829" xr:uid="{00000000-0005-0000-0000-00009C3A0000}"/>
    <cellStyle name="Normal 4 2 2 2 2 8" xfId="15830" xr:uid="{00000000-0005-0000-0000-00009D3A0000}"/>
    <cellStyle name="Normal 4 2 2 2 2 9" xfId="15831" xr:uid="{00000000-0005-0000-0000-00009E3A0000}"/>
    <cellStyle name="Normal 4 2 2 2 2_ELEC SAP FCST UPLOAD" xfId="1087" xr:uid="{00000000-0005-0000-0000-00009F3A0000}"/>
    <cellStyle name="Normal 4 2 2 2 20" xfId="15832" xr:uid="{00000000-0005-0000-0000-0000A03A0000}"/>
    <cellStyle name="Normal 4 2 2 2 21" xfId="15833" xr:uid="{00000000-0005-0000-0000-0000A13A0000}"/>
    <cellStyle name="Normal 4 2 2 2 22" xfId="15834" xr:uid="{00000000-0005-0000-0000-0000A23A0000}"/>
    <cellStyle name="Normal 4 2 2 2 3" xfId="1088" xr:uid="{00000000-0005-0000-0000-0000A33A0000}"/>
    <cellStyle name="Normal 4 2 2 2 4" xfId="1089" xr:uid="{00000000-0005-0000-0000-0000A43A0000}"/>
    <cellStyle name="Normal 4 2 2 2 5" xfId="1090" xr:uid="{00000000-0005-0000-0000-0000A53A0000}"/>
    <cellStyle name="Normal 4 2 2 2 6" xfId="1091" xr:uid="{00000000-0005-0000-0000-0000A63A0000}"/>
    <cellStyle name="Normal 4 2 2 2 7" xfId="15835" xr:uid="{00000000-0005-0000-0000-0000A73A0000}"/>
    <cellStyle name="Normal 4 2 2 2 8" xfId="15836" xr:uid="{00000000-0005-0000-0000-0000A83A0000}"/>
    <cellStyle name="Normal 4 2 2 2 9" xfId="15837" xr:uid="{00000000-0005-0000-0000-0000A93A0000}"/>
    <cellStyle name="Normal 4 2 2 2_ELEC SAP FCST UPLOAD" xfId="1092" xr:uid="{00000000-0005-0000-0000-0000AA3A0000}"/>
    <cellStyle name="Normal 4 2 2 20" xfId="15838" xr:uid="{00000000-0005-0000-0000-0000AB3A0000}"/>
    <cellStyle name="Normal 4 2 2 21" xfId="15839" xr:uid="{00000000-0005-0000-0000-0000AC3A0000}"/>
    <cellStyle name="Normal 4 2 2 22" xfId="15840" xr:uid="{00000000-0005-0000-0000-0000AD3A0000}"/>
    <cellStyle name="Normal 4 2 2 3" xfId="1093" xr:uid="{00000000-0005-0000-0000-0000AE3A0000}"/>
    <cellStyle name="Normal 4 2 2 3 2" xfId="1094" xr:uid="{00000000-0005-0000-0000-0000AF3A0000}"/>
    <cellStyle name="Normal 4 2 2 3 3" xfId="1095" xr:uid="{00000000-0005-0000-0000-0000B03A0000}"/>
    <cellStyle name="Normal 4 2 2 3_ELEC SAP FCST UPLOAD" xfId="1096" xr:uid="{00000000-0005-0000-0000-0000B13A0000}"/>
    <cellStyle name="Normal 4 2 2 4" xfId="1097" xr:uid="{00000000-0005-0000-0000-0000B23A0000}"/>
    <cellStyle name="Normal 4 2 2 5" xfId="1098" xr:uid="{00000000-0005-0000-0000-0000B33A0000}"/>
    <cellStyle name="Normal 4 2 2 6" xfId="1099" xr:uid="{00000000-0005-0000-0000-0000B43A0000}"/>
    <cellStyle name="Normal 4 2 2 7" xfId="15841" xr:uid="{00000000-0005-0000-0000-0000B53A0000}"/>
    <cellStyle name="Normal 4 2 2 8" xfId="15842" xr:uid="{00000000-0005-0000-0000-0000B63A0000}"/>
    <cellStyle name="Normal 4 2 2 9" xfId="15843" xr:uid="{00000000-0005-0000-0000-0000B73A0000}"/>
    <cellStyle name="Normal 4 2 2_ELEC SAP FCST UPLOAD" xfId="1100" xr:uid="{00000000-0005-0000-0000-0000B83A0000}"/>
    <cellStyle name="Normal 4 2 20" xfId="15844" xr:uid="{00000000-0005-0000-0000-0000B93A0000}"/>
    <cellStyle name="Normal 4 2 21" xfId="15845" xr:uid="{00000000-0005-0000-0000-0000BA3A0000}"/>
    <cellStyle name="Normal 4 2 22" xfId="15846" xr:uid="{00000000-0005-0000-0000-0000BB3A0000}"/>
    <cellStyle name="Normal 4 2 23" xfId="15847" xr:uid="{00000000-0005-0000-0000-0000BC3A0000}"/>
    <cellStyle name="Normal 4 2 24" xfId="48784" xr:uid="{00000000-0005-0000-0000-0000BD3A0000}"/>
    <cellStyle name="Normal 4 2 25" xfId="48783" xr:uid="{00000000-0005-0000-0000-0000BE3A0000}"/>
    <cellStyle name="Normal 4 2 3" xfId="1101" xr:uid="{00000000-0005-0000-0000-0000BF3A0000}"/>
    <cellStyle name="Normal 4 2 3 2" xfId="1102" xr:uid="{00000000-0005-0000-0000-0000C03A0000}"/>
    <cellStyle name="Normal 4 2 3 3" xfId="1103" xr:uid="{00000000-0005-0000-0000-0000C13A0000}"/>
    <cellStyle name="Normal 4 2 3_ELEC SAP FCST UPLOAD" xfId="1104" xr:uid="{00000000-0005-0000-0000-0000C23A0000}"/>
    <cellStyle name="Normal 4 2 4" xfId="1105" xr:uid="{00000000-0005-0000-0000-0000C33A0000}"/>
    <cellStyle name="Normal 4 2 5" xfId="1106" xr:uid="{00000000-0005-0000-0000-0000C43A0000}"/>
    <cellStyle name="Normal 4 2 6" xfId="1107" xr:uid="{00000000-0005-0000-0000-0000C53A0000}"/>
    <cellStyle name="Normal 4 2 7" xfId="1108" xr:uid="{00000000-0005-0000-0000-0000C63A0000}"/>
    <cellStyle name="Normal 4 2 8" xfId="1899" xr:uid="{00000000-0005-0000-0000-0000C73A0000}"/>
    <cellStyle name="Normal 4 2 9" xfId="15848" xr:uid="{00000000-0005-0000-0000-0000C83A0000}"/>
    <cellStyle name="Normal 4 2_ELEC SAP FCST UPLOAD" xfId="1109" xr:uid="{00000000-0005-0000-0000-0000C93A0000}"/>
    <cellStyle name="Normal 4 20" xfId="15849" xr:uid="{00000000-0005-0000-0000-0000CA3A0000}"/>
    <cellStyle name="Normal 4 21" xfId="15850" xr:uid="{00000000-0005-0000-0000-0000CB3A0000}"/>
    <cellStyle name="Normal 4 22" xfId="15851" xr:uid="{00000000-0005-0000-0000-0000CC3A0000}"/>
    <cellStyle name="Normal 4 23" xfId="15852" xr:uid="{00000000-0005-0000-0000-0000CD3A0000}"/>
    <cellStyle name="Normal 4 24" xfId="15853" xr:uid="{00000000-0005-0000-0000-0000CE3A0000}"/>
    <cellStyle name="Normal 4 25" xfId="15854" xr:uid="{00000000-0005-0000-0000-0000CF3A0000}"/>
    <cellStyle name="Normal 4 26" xfId="15855" xr:uid="{00000000-0005-0000-0000-0000D03A0000}"/>
    <cellStyle name="Normal 4 27" xfId="15856" xr:uid="{00000000-0005-0000-0000-0000D13A0000}"/>
    <cellStyle name="Normal 4 28" xfId="15857" xr:uid="{00000000-0005-0000-0000-0000D23A0000}"/>
    <cellStyle name="Normal 4 29" xfId="15858" xr:uid="{00000000-0005-0000-0000-0000D33A0000}"/>
    <cellStyle name="Normal 4 3" xfId="1110" xr:uid="{00000000-0005-0000-0000-0000D43A0000}"/>
    <cellStyle name="Normal 4 3 2" xfId="1111" xr:uid="{00000000-0005-0000-0000-0000D53A0000}"/>
    <cellStyle name="Normal 4 3 2 2" xfId="1112" xr:uid="{00000000-0005-0000-0000-0000D63A0000}"/>
    <cellStyle name="Normal 4 3 2 3" xfId="1113" xr:uid="{00000000-0005-0000-0000-0000D73A0000}"/>
    <cellStyle name="Normal 4 3 2_ELEC SAP FCST UPLOAD" xfId="1114" xr:uid="{00000000-0005-0000-0000-0000D83A0000}"/>
    <cellStyle name="Normal 4 3 3" xfId="1115" xr:uid="{00000000-0005-0000-0000-0000D93A0000}"/>
    <cellStyle name="Normal 4 3 4" xfId="1116" xr:uid="{00000000-0005-0000-0000-0000DA3A0000}"/>
    <cellStyle name="Normal 4 3 5" xfId="1117" xr:uid="{00000000-0005-0000-0000-0000DB3A0000}"/>
    <cellStyle name="Normal 4 3 6" xfId="1118" xr:uid="{00000000-0005-0000-0000-0000DC3A0000}"/>
    <cellStyle name="Normal 4 3_ELEC SAP FCST UPLOAD" xfId="1119" xr:uid="{00000000-0005-0000-0000-0000DD3A0000}"/>
    <cellStyle name="Normal 4 30" xfId="15859" xr:uid="{00000000-0005-0000-0000-0000DE3A0000}"/>
    <cellStyle name="Normal 4 31" xfId="15860" xr:uid="{00000000-0005-0000-0000-0000DF3A0000}"/>
    <cellStyle name="Normal 4 32" xfId="15861" xr:uid="{00000000-0005-0000-0000-0000E03A0000}"/>
    <cellStyle name="Normal 4 33" xfId="15862" xr:uid="{00000000-0005-0000-0000-0000E13A0000}"/>
    <cellStyle name="Normal 4 34" xfId="15863" xr:uid="{00000000-0005-0000-0000-0000E23A0000}"/>
    <cellStyle name="Normal 4 35" xfId="15864" xr:uid="{00000000-0005-0000-0000-0000E33A0000}"/>
    <cellStyle name="Normal 4 36" xfId="15865" xr:uid="{00000000-0005-0000-0000-0000E43A0000}"/>
    <cellStyle name="Normal 4 37" xfId="15866" xr:uid="{00000000-0005-0000-0000-0000E53A0000}"/>
    <cellStyle name="Normal 4 38" xfId="15867" xr:uid="{00000000-0005-0000-0000-0000E63A0000}"/>
    <cellStyle name="Normal 4 39" xfId="15868" xr:uid="{00000000-0005-0000-0000-0000E73A0000}"/>
    <cellStyle name="Normal 4 4" xfId="1120" xr:uid="{00000000-0005-0000-0000-0000E83A0000}"/>
    <cellStyle name="Normal 4 40" xfId="15869" xr:uid="{00000000-0005-0000-0000-0000E93A0000}"/>
    <cellStyle name="Normal 4 41" xfId="15870" xr:uid="{00000000-0005-0000-0000-0000EA3A0000}"/>
    <cellStyle name="Normal 4 42" xfId="15871" xr:uid="{00000000-0005-0000-0000-0000EB3A0000}"/>
    <cellStyle name="Normal 4 43" xfId="15872" xr:uid="{00000000-0005-0000-0000-0000EC3A0000}"/>
    <cellStyle name="Normal 4 44" xfId="15873" xr:uid="{00000000-0005-0000-0000-0000ED3A0000}"/>
    <cellStyle name="Normal 4 45" xfId="15874" xr:uid="{00000000-0005-0000-0000-0000EE3A0000}"/>
    <cellStyle name="Normal 4 46" xfId="15875" xr:uid="{00000000-0005-0000-0000-0000EF3A0000}"/>
    <cellStyle name="Normal 4 47" xfId="15876" xr:uid="{00000000-0005-0000-0000-0000F03A0000}"/>
    <cellStyle name="Normal 4 48" xfId="15877" xr:uid="{00000000-0005-0000-0000-0000F13A0000}"/>
    <cellStyle name="Normal 4 49" xfId="15878" xr:uid="{00000000-0005-0000-0000-0000F23A0000}"/>
    <cellStyle name="Normal 4 5" xfId="1121" xr:uid="{00000000-0005-0000-0000-0000F33A0000}"/>
    <cellStyle name="Normal 4 50" xfId="15879" xr:uid="{00000000-0005-0000-0000-0000F43A0000}"/>
    <cellStyle name="Normal 4 51" xfId="15880" xr:uid="{00000000-0005-0000-0000-0000F53A0000}"/>
    <cellStyle name="Normal 4 52" xfId="15881" xr:uid="{00000000-0005-0000-0000-0000F63A0000}"/>
    <cellStyle name="Normal 4 53" xfId="15882" xr:uid="{00000000-0005-0000-0000-0000F73A0000}"/>
    <cellStyle name="Normal 4 54" xfId="15883" xr:uid="{00000000-0005-0000-0000-0000F83A0000}"/>
    <cellStyle name="Normal 4 55" xfId="15884" xr:uid="{00000000-0005-0000-0000-0000F93A0000}"/>
    <cellStyle name="Normal 4 56" xfId="15885" xr:uid="{00000000-0005-0000-0000-0000FA3A0000}"/>
    <cellStyle name="Normal 4 57" xfId="15886" xr:uid="{00000000-0005-0000-0000-0000FB3A0000}"/>
    <cellStyle name="Normal 4 58" xfId="15887" xr:uid="{00000000-0005-0000-0000-0000FC3A0000}"/>
    <cellStyle name="Normal 4 59" xfId="15888" xr:uid="{00000000-0005-0000-0000-0000FD3A0000}"/>
    <cellStyle name="Normal 4 6" xfId="1122" xr:uid="{00000000-0005-0000-0000-0000FE3A0000}"/>
    <cellStyle name="Normal 4 60" xfId="15889" xr:uid="{00000000-0005-0000-0000-0000FF3A0000}"/>
    <cellStyle name="Normal 4 61" xfId="15890" xr:uid="{00000000-0005-0000-0000-0000003B0000}"/>
    <cellStyle name="Normal 4 62" xfId="15891" xr:uid="{00000000-0005-0000-0000-0000013B0000}"/>
    <cellStyle name="Normal 4 63" xfId="15892" xr:uid="{00000000-0005-0000-0000-0000023B0000}"/>
    <cellStyle name="Normal 4 64" xfId="15893" xr:uid="{00000000-0005-0000-0000-0000033B0000}"/>
    <cellStyle name="Normal 4 65" xfId="15894" xr:uid="{00000000-0005-0000-0000-0000043B0000}"/>
    <cellStyle name="Normal 4 66" xfId="15895" xr:uid="{00000000-0005-0000-0000-0000053B0000}"/>
    <cellStyle name="Normal 4 67" xfId="15896" xr:uid="{00000000-0005-0000-0000-0000063B0000}"/>
    <cellStyle name="Normal 4 68" xfId="15897" xr:uid="{00000000-0005-0000-0000-0000073B0000}"/>
    <cellStyle name="Normal 4 69" xfId="15898" xr:uid="{00000000-0005-0000-0000-0000083B0000}"/>
    <cellStyle name="Normal 4 7" xfId="15899" xr:uid="{00000000-0005-0000-0000-0000093B0000}"/>
    <cellStyle name="Normal 4 7 10" xfId="15900" xr:uid="{00000000-0005-0000-0000-00000A3B0000}"/>
    <cellStyle name="Normal 4 7 11" xfId="15901" xr:uid="{00000000-0005-0000-0000-00000B3B0000}"/>
    <cellStyle name="Normal 4 7 12" xfId="15902" xr:uid="{00000000-0005-0000-0000-00000C3B0000}"/>
    <cellStyle name="Normal 4 7 13" xfId="15903" xr:uid="{00000000-0005-0000-0000-00000D3B0000}"/>
    <cellStyle name="Normal 4 7 14" xfId="15904" xr:uid="{00000000-0005-0000-0000-00000E3B0000}"/>
    <cellStyle name="Normal 4 7 15" xfId="15905" xr:uid="{00000000-0005-0000-0000-00000F3B0000}"/>
    <cellStyle name="Normal 4 7 16" xfId="15906" xr:uid="{00000000-0005-0000-0000-0000103B0000}"/>
    <cellStyle name="Normal 4 7 17" xfId="15907" xr:uid="{00000000-0005-0000-0000-0000113B0000}"/>
    <cellStyle name="Normal 4 7 2" xfId="15908" xr:uid="{00000000-0005-0000-0000-0000123B0000}"/>
    <cellStyle name="Normal 4 7 3" xfId="15909" xr:uid="{00000000-0005-0000-0000-0000133B0000}"/>
    <cellStyle name="Normal 4 7 4" xfId="15910" xr:uid="{00000000-0005-0000-0000-0000143B0000}"/>
    <cellStyle name="Normal 4 7 5" xfId="15911" xr:uid="{00000000-0005-0000-0000-0000153B0000}"/>
    <cellStyle name="Normal 4 7 6" xfId="15912" xr:uid="{00000000-0005-0000-0000-0000163B0000}"/>
    <cellStyle name="Normal 4 7 7" xfId="15913" xr:uid="{00000000-0005-0000-0000-0000173B0000}"/>
    <cellStyle name="Normal 4 7 8" xfId="15914" xr:uid="{00000000-0005-0000-0000-0000183B0000}"/>
    <cellStyle name="Normal 4 7 9" xfId="15915" xr:uid="{00000000-0005-0000-0000-0000193B0000}"/>
    <cellStyle name="Normal 4 70" xfId="15916" xr:uid="{00000000-0005-0000-0000-00001A3B0000}"/>
    <cellStyle name="Normal 4 71" xfId="15917" xr:uid="{00000000-0005-0000-0000-00001B3B0000}"/>
    <cellStyle name="Normal 4 72" xfId="15918" xr:uid="{00000000-0005-0000-0000-00001C3B0000}"/>
    <cellStyle name="Normal 4 73" xfId="15919" xr:uid="{00000000-0005-0000-0000-00001D3B0000}"/>
    <cellStyle name="Normal 4 74" xfId="15920" xr:uid="{00000000-0005-0000-0000-00001E3B0000}"/>
    <cellStyle name="Normal 4 75" xfId="15921" xr:uid="{00000000-0005-0000-0000-00001F3B0000}"/>
    <cellStyle name="Normal 4 76" xfId="15922" xr:uid="{00000000-0005-0000-0000-0000203B0000}"/>
    <cellStyle name="Normal 4 77" xfId="15923" xr:uid="{00000000-0005-0000-0000-0000213B0000}"/>
    <cellStyle name="Normal 4 78" xfId="15924" xr:uid="{00000000-0005-0000-0000-0000223B0000}"/>
    <cellStyle name="Normal 4 79" xfId="15925" xr:uid="{00000000-0005-0000-0000-0000233B0000}"/>
    <cellStyle name="Normal 4 8" xfId="15926" xr:uid="{00000000-0005-0000-0000-0000243B0000}"/>
    <cellStyle name="Normal 4 80" xfId="15927" xr:uid="{00000000-0005-0000-0000-0000253B0000}"/>
    <cellStyle name="Normal 4 81" xfId="15928" xr:uid="{00000000-0005-0000-0000-0000263B0000}"/>
    <cellStyle name="Normal 4 82" xfId="15929" xr:uid="{00000000-0005-0000-0000-0000273B0000}"/>
    <cellStyle name="Normal 4 83" xfId="15930" xr:uid="{00000000-0005-0000-0000-0000283B0000}"/>
    <cellStyle name="Normal 4 85" xfId="14" xr:uid="{00000000-0005-0000-0000-0000293B0000}"/>
    <cellStyle name="Normal 4 85 2" xfId="1900" xr:uid="{00000000-0005-0000-0000-00002A3B0000}"/>
    <cellStyle name="Normal 4 85 3" xfId="48787" xr:uid="{00000000-0005-0000-0000-00002B3B0000}"/>
    <cellStyle name="Normal 4 9" xfId="15931" xr:uid="{00000000-0005-0000-0000-00002C3B0000}"/>
    <cellStyle name="Normal 4 9 2" xfId="15932" xr:uid="{00000000-0005-0000-0000-00002D3B0000}"/>
    <cellStyle name="Normal 4_Book1" xfId="15933" xr:uid="{00000000-0005-0000-0000-00002E3B0000}"/>
    <cellStyle name="Normal 40" xfId="15934" xr:uid="{00000000-0005-0000-0000-00002F3B0000}"/>
    <cellStyle name="Normal 40 10" xfId="15935" xr:uid="{00000000-0005-0000-0000-0000303B0000}"/>
    <cellStyle name="Normal 40 10 2" xfId="15936" xr:uid="{00000000-0005-0000-0000-0000313B0000}"/>
    <cellStyle name="Normal 40 11" xfId="15937" xr:uid="{00000000-0005-0000-0000-0000323B0000}"/>
    <cellStyle name="Normal 40 11 2" xfId="15938" xr:uid="{00000000-0005-0000-0000-0000333B0000}"/>
    <cellStyle name="Normal 40 12" xfId="15939" xr:uid="{00000000-0005-0000-0000-0000343B0000}"/>
    <cellStyle name="Normal 40 12 2" xfId="15940" xr:uid="{00000000-0005-0000-0000-0000353B0000}"/>
    <cellStyle name="Normal 40 13" xfId="15941" xr:uid="{00000000-0005-0000-0000-0000363B0000}"/>
    <cellStyle name="Normal 40 13 2" xfId="15942" xr:uid="{00000000-0005-0000-0000-0000373B0000}"/>
    <cellStyle name="Normal 40 14" xfId="15943" xr:uid="{00000000-0005-0000-0000-0000383B0000}"/>
    <cellStyle name="Normal 40 14 2" xfId="15944" xr:uid="{00000000-0005-0000-0000-0000393B0000}"/>
    <cellStyle name="Normal 40 15" xfId="15945" xr:uid="{00000000-0005-0000-0000-00003A3B0000}"/>
    <cellStyle name="Normal 40 15 2" xfId="15946" xr:uid="{00000000-0005-0000-0000-00003B3B0000}"/>
    <cellStyle name="Normal 40 16" xfId="15947" xr:uid="{00000000-0005-0000-0000-00003C3B0000}"/>
    <cellStyle name="Normal 40 16 2" xfId="15948" xr:uid="{00000000-0005-0000-0000-00003D3B0000}"/>
    <cellStyle name="Normal 40 17" xfId="15949" xr:uid="{00000000-0005-0000-0000-00003E3B0000}"/>
    <cellStyle name="Normal 40 17 2" xfId="15950" xr:uid="{00000000-0005-0000-0000-00003F3B0000}"/>
    <cellStyle name="Normal 40 18" xfId="15951" xr:uid="{00000000-0005-0000-0000-0000403B0000}"/>
    <cellStyle name="Normal 40 18 2" xfId="15952" xr:uid="{00000000-0005-0000-0000-0000413B0000}"/>
    <cellStyle name="Normal 40 19" xfId="15953" xr:uid="{00000000-0005-0000-0000-0000423B0000}"/>
    <cellStyle name="Normal 40 19 2" xfId="15954" xr:uid="{00000000-0005-0000-0000-0000433B0000}"/>
    <cellStyle name="Normal 40 2" xfId="15955" xr:uid="{00000000-0005-0000-0000-0000443B0000}"/>
    <cellStyle name="Normal 40 2 2" xfId="15956" xr:uid="{00000000-0005-0000-0000-0000453B0000}"/>
    <cellStyle name="Normal 40 2 2 2" xfId="15957" xr:uid="{00000000-0005-0000-0000-0000463B0000}"/>
    <cellStyle name="Normal 40 2 2 3" xfId="15958" xr:uid="{00000000-0005-0000-0000-0000473B0000}"/>
    <cellStyle name="Normal 40 2 2 4" xfId="15959" xr:uid="{00000000-0005-0000-0000-0000483B0000}"/>
    <cellStyle name="Normal 40 2 3" xfId="15960" xr:uid="{00000000-0005-0000-0000-0000493B0000}"/>
    <cellStyle name="Normal 40 2 3 2" xfId="15961" xr:uid="{00000000-0005-0000-0000-00004A3B0000}"/>
    <cellStyle name="Normal 40 2 3 3" xfId="15962" xr:uid="{00000000-0005-0000-0000-00004B3B0000}"/>
    <cellStyle name="Normal 40 2 3 4" xfId="15963" xr:uid="{00000000-0005-0000-0000-00004C3B0000}"/>
    <cellStyle name="Normal 40 2 4" xfId="15964" xr:uid="{00000000-0005-0000-0000-00004D3B0000}"/>
    <cellStyle name="Normal 40 2 5" xfId="15965" xr:uid="{00000000-0005-0000-0000-00004E3B0000}"/>
    <cellStyle name="Normal 40 2 6" xfId="15966" xr:uid="{00000000-0005-0000-0000-00004F3B0000}"/>
    <cellStyle name="Normal 40 2 7" xfId="15967" xr:uid="{00000000-0005-0000-0000-0000503B0000}"/>
    <cellStyle name="Normal 40 20" xfId="15968" xr:uid="{00000000-0005-0000-0000-0000513B0000}"/>
    <cellStyle name="Normal 40 20 2" xfId="15969" xr:uid="{00000000-0005-0000-0000-0000523B0000}"/>
    <cellStyle name="Normal 40 21" xfId="15970" xr:uid="{00000000-0005-0000-0000-0000533B0000}"/>
    <cellStyle name="Normal 40 21 2" xfId="15971" xr:uid="{00000000-0005-0000-0000-0000543B0000}"/>
    <cellStyle name="Normal 40 22" xfId="15972" xr:uid="{00000000-0005-0000-0000-0000553B0000}"/>
    <cellStyle name="Normal 40 22 2" xfId="15973" xr:uid="{00000000-0005-0000-0000-0000563B0000}"/>
    <cellStyle name="Normal 40 23" xfId="15974" xr:uid="{00000000-0005-0000-0000-0000573B0000}"/>
    <cellStyle name="Normal 40 24" xfId="15975" xr:uid="{00000000-0005-0000-0000-0000583B0000}"/>
    <cellStyle name="Normal 40 25" xfId="15976" xr:uid="{00000000-0005-0000-0000-0000593B0000}"/>
    <cellStyle name="Normal 40 26" xfId="15977" xr:uid="{00000000-0005-0000-0000-00005A3B0000}"/>
    <cellStyle name="Normal 40 27" xfId="15978" xr:uid="{00000000-0005-0000-0000-00005B3B0000}"/>
    <cellStyle name="Normal 40 28" xfId="15979" xr:uid="{00000000-0005-0000-0000-00005C3B0000}"/>
    <cellStyle name="Normal 40 29" xfId="15980" xr:uid="{00000000-0005-0000-0000-00005D3B0000}"/>
    <cellStyle name="Normal 40 3" xfId="15981" xr:uid="{00000000-0005-0000-0000-00005E3B0000}"/>
    <cellStyle name="Normal 40 3 2" xfId="15982" xr:uid="{00000000-0005-0000-0000-00005F3B0000}"/>
    <cellStyle name="Normal 40 3 2 2" xfId="15983" xr:uid="{00000000-0005-0000-0000-0000603B0000}"/>
    <cellStyle name="Normal 40 3 2 3" xfId="15984" xr:uid="{00000000-0005-0000-0000-0000613B0000}"/>
    <cellStyle name="Normal 40 3 2 4" xfId="15985" xr:uid="{00000000-0005-0000-0000-0000623B0000}"/>
    <cellStyle name="Normal 40 3 3" xfId="15986" xr:uid="{00000000-0005-0000-0000-0000633B0000}"/>
    <cellStyle name="Normal 40 3 4" xfId="15987" xr:uid="{00000000-0005-0000-0000-0000643B0000}"/>
    <cellStyle name="Normal 40 3 5" xfId="15988" xr:uid="{00000000-0005-0000-0000-0000653B0000}"/>
    <cellStyle name="Normal 40 3 6" xfId="15989" xr:uid="{00000000-0005-0000-0000-0000663B0000}"/>
    <cellStyle name="Normal 40 30" xfId="15990" xr:uid="{00000000-0005-0000-0000-0000673B0000}"/>
    <cellStyle name="Normal 40 31" xfId="15991" xr:uid="{00000000-0005-0000-0000-0000683B0000}"/>
    <cellStyle name="Normal 40 32" xfId="15992" xr:uid="{00000000-0005-0000-0000-0000693B0000}"/>
    <cellStyle name="Normal 40 33" xfId="15993" xr:uid="{00000000-0005-0000-0000-00006A3B0000}"/>
    <cellStyle name="Normal 40 34" xfId="15994" xr:uid="{00000000-0005-0000-0000-00006B3B0000}"/>
    <cellStyle name="Normal 40 35" xfId="15995" xr:uid="{00000000-0005-0000-0000-00006C3B0000}"/>
    <cellStyle name="Normal 40 36" xfId="15996" xr:uid="{00000000-0005-0000-0000-00006D3B0000}"/>
    <cellStyle name="Normal 40 37" xfId="15997" xr:uid="{00000000-0005-0000-0000-00006E3B0000}"/>
    <cellStyle name="Normal 40 38" xfId="15998" xr:uid="{00000000-0005-0000-0000-00006F3B0000}"/>
    <cellStyle name="Normal 40 39" xfId="15999" xr:uid="{00000000-0005-0000-0000-0000703B0000}"/>
    <cellStyle name="Normal 40 4" xfId="16000" xr:uid="{00000000-0005-0000-0000-0000713B0000}"/>
    <cellStyle name="Normal 40 4 2" xfId="16001" xr:uid="{00000000-0005-0000-0000-0000723B0000}"/>
    <cellStyle name="Normal 40 4 3" xfId="16002" xr:uid="{00000000-0005-0000-0000-0000733B0000}"/>
    <cellStyle name="Normal 40 4 4" xfId="16003" xr:uid="{00000000-0005-0000-0000-0000743B0000}"/>
    <cellStyle name="Normal 40 40" xfId="16004" xr:uid="{00000000-0005-0000-0000-0000753B0000}"/>
    <cellStyle name="Normal 40 41" xfId="16005" xr:uid="{00000000-0005-0000-0000-0000763B0000}"/>
    <cellStyle name="Normal 40 42" xfId="16006" xr:uid="{00000000-0005-0000-0000-0000773B0000}"/>
    <cellStyle name="Normal 40 43" xfId="16007" xr:uid="{00000000-0005-0000-0000-0000783B0000}"/>
    <cellStyle name="Normal 40 44" xfId="16008" xr:uid="{00000000-0005-0000-0000-0000793B0000}"/>
    <cellStyle name="Normal 40 45" xfId="16009" xr:uid="{00000000-0005-0000-0000-00007A3B0000}"/>
    <cellStyle name="Normal 40 46" xfId="16010" xr:uid="{00000000-0005-0000-0000-00007B3B0000}"/>
    <cellStyle name="Normal 40 47" xfId="16011" xr:uid="{00000000-0005-0000-0000-00007C3B0000}"/>
    <cellStyle name="Normal 40 48" xfId="16012" xr:uid="{00000000-0005-0000-0000-00007D3B0000}"/>
    <cellStyle name="Normal 40 49" xfId="16013" xr:uid="{00000000-0005-0000-0000-00007E3B0000}"/>
    <cellStyle name="Normal 40 5" xfId="16014" xr:uid="{00000000-0005-0000-0000-00007F3B0000}"/>
    <cellStyle name="Normal 40 5 2" xfId="16015" xr:uid="{00000000-0005-0000-0000-0000803B0000}"/>
    <cellStyle name="Normal 40 5 3" xfId="16016" xr:uid="{00000000-0005-0000-0000-0000813B0000}"/>
    <cellStyle name="Normal 40 5 4" xfId="16017" xr:uid="{00000000-0005-0000-0000-0000823B0000}"/>
    <cellStyle name="Normal 40 50" xfId="16018" xr:uid="{00000000-0005-0000-0000-0000833B0000}"/>
    <cellStyle name="Normal 40 51" xfId="16019" xr:uid="{00000000-0005-0000-0000-0000843B0000}"/>
    <cellStyle name="Normal 40 52" xfId="16020" xr:uid="{00000000-0005-0000-0000-0000853B0000}"/>
    <cellStyle name="Normal 40 53" xfId="16021" xr:uid="{00000000-0005-0000-0000-0000863B0000}"/>
    <cellStyle name="Normal 40 54" xfId="16022" xr:uid="{00000000-0005-0000-0000-0000873B0000}"/>
    <cellStyle name="Normal 40 55" xfId="16023" xr:uid="{00000000-0005-0000-0000-0000883B0000}"/>
    <cellStyle name="Normal 40 56" xfId="16024" xr:uid="{00000000-0005-0000-0000-0000893B0000}"/>
    <cellStyle name="Normal 40 57" xfId="16025" xr:uid="{00000000-0005-0000-0000-00008A3B0000}"/>
    <cellStyle name="Normal 40 58" xfId="16026" xr:uid="{00000000-0005-0000-0000-00008B3B0000}"/>
    <cellStyle name="Normal 40 59" xfId="16027" xr:uid="{00000000-0005-0000-0000-00008C3B0000}"/>
    <cellStyle name="Normal 40 6" xfId="16028" xr:uid="{00000000-0005-0000-0000-00008D3B0000}"/>
    <cellStyle name="Normal 40 6 2" xfId="16029" xr:uid="{00000000-0005-0000-0000-00008E3B0000}"/>
    <cellStyle name="Normal 40 60" xfId="16030" xr:uid="{00000000-0005-0000-0000-00008F3B0000}"/>
    <cellStyle name="Normal 40 61" xfId="16031" xr:uid="{00000000-0005-0000-0000-0000903B0000}"/>
    <cellStyle name="Normal 40 62" xfId="16032" xr:uid="{00000000-0005-0000-0000-0000913B0000}"/>
    <cellStyle name="Normal 40 63" xfId="16033" xr:uid="{00000000-0005-0000-0000-0000923B0000}"/>
    <cellStyle name="Normal 40 64" xfId="16034" xr:uid="{00000000-0005-0000-0000-0000933B0000}"/>
    <cellStyle name="Normal 40 65" xfId="16035" xr:uid="{00000000-0005-0000-0000-0000943B0000}"/>
    <cellStyle name="Normal 40 66" xfId="16036" xr:uid="{00000000-0005-0000-0000-0000953B0000}"/>
    <cellStyle name="Normal 40 67" xfId="16037" xr:uid="{00000000-0005-0000-0000-0000963B0000}"/>
    <cellStyle name="Normal 40 68" xfId="16038" xr:uid="{00000000-0005-0000-0000-0000973B0000}"/>
    <cellStyle name="Normal 40 69" xfId="16039" xr:uid="{00000000-0005-0000-0000-0000983B0000}"/>
    <cellStyle name="Normal 40 7" xfId="16040" xr:uid="{00000000-0005-0000-0000-0000993B0000}"/>
    <cellStyle name="Normal 40 7 2" xfId="16041" xr:uid="{00000000-0005-0000-0000-00009A3B0000}"/>
    <cellStyle name="Normal 40 70" xfId="16042" xr:uid="{00000000-0005-0000-0000-00009B3B0000}"/>
    <cellStyle name="Normal 40 8" xfId="16043" xr:uid="{00000000-0005-0000-0000-00009C3B0000}"/>
    <cellStyle name="Normal 40 8 2" xfId="16044" xr:uid="{00000000-0005-0000-0000-00009D3B0000}"/>
    <cellStyle name="Normal 40 9" xfId="16045" xr:uid="{00000000-0005-0000-0000-00009E3B0000}"/>
    <cellStyle name="Normal 40 9 2" xfId="16046" xr:uid="{00000000-0005-0000-0000-00009F3B0000}"/>
    <cellStyle name="Normal 41" xfId="16047" xr:uid="{00000000-0005-0000-0000-0000A03B0000}"/>
    <cellStyle name="Normal 41 10" xfId="16048" xr:uid="{00000000-0005-0000-0000-0000A13B0000}"/>
    <cellStyle name="Normal 41 10 2" xfId="16049" xr:uid="{00000000-0005-0000-0000-0000A23B0000}"/>
    <cellStyle name="Normal 41 11" xfId="16050" xr:uid="{00000000-0005-0000-0000-0000A33B0000}"/>
    <cellStyle name="Normal 41 11 2" xfId="16051" xr:uid="{00000000-0005-0000-0000-0000A43B0000}"/>
    <cellStyle name="Normal 41 12" xfId="16052" xr:uid="{00000000-0005-0000-0000-0000A53B0000}"/>
    <cellStyle name="Normal 41 12 2" xfId="16053" xr:uid="{00000000-0005-0000-0000-0000A63B0000}"/>
    <cellStyle name="Normal 41 13" xfId="16054" xr:uid="{00000000-0005-0000-0000-0000A73B0000}"/>
    <cellStyle name="Normal 41 13 2" xfId="16055" xr:uid="{00000000-0005-0000-0000-0000A83B0000}"/>
    <cellStyle name="Normal 41 14" xfId="16056" xr:uid="{00000000-0005-0000-0000-0000A93B0000}"/>
    <cellStyle name="Normal 41 14 2" xfId="16057" xr:uid="{00000000-0005-0000-0000-0000AA3B0000}"/>
    <cellStyle name="Normal 41 15" xfId="16058" xr:uid="{00000000-0005-0000-0000-0000AB3B0000}"/>
    <cellStyle name="Normal 41 15 2" xfId="16059" xr:uid="{00000000-0005-0000-0000-0000AC3B0000}"/>
    <cellStyle name="Normal 41 16" xfId="16060" xr:uid="{00000000-0005-0000-0000-0000AD3B0000}"/>
    <cellStyle name="Normal 41 16 2" xfId="16061" xr:uid="{00000000-0005-0000-0000-0000AE3B0000}"/>
    <cellStyle name="Normal 41 17" xfId="16062" xr:uid="{00000000-0005-0000-0000-0000AF3B0000}"/>
    <cellStyle name="Normal 41 17 2" xfId="16063" xr:uid="{00000000-0005-0000-0000-0000B03B0000}"/>
    <cellStyle name="Normal 41 18" xfId="16064" xr:uid="{00000000-0005-0000-0000-0000B13B0000}"/>
    <cellStyle name="Normal 41 18 2" xfId="16065" xr:uid="{00000000-0005-0000-0000-0000B23B0000}"/>
    <cellStyle name="Normal 41 19" xfId="16066" xr:uid="{00000000-0005-0000-0000-0000B33B0000}"/>
    <cellStyle name="Normal 41 19 2" xfId="16067" xr:uid="{00000000-0005-0000-0000-0000B43B0000}"/>
    <cellStyle name="Normal 41 2" xfId="16068" xr:uid="{00000000-0005-0000-0000-0000B53B0000}"/>
    <cellStyle name="Normal 41 2 2" xfId="16069" xr:uid="{00000000-0005-0000-0000-0000B63B0000}"/>
    <cellStyle name="Normal 41 2 2 2" xfId="16070" xr:uid="{00000000-0005-0000-0000-0000B73B0000}"/>
    <cellStyle name="Normal 41 2 2 3" xfId="16071" xr:uid="{00000000-0005-0000-0000-0000B83B0000}"/>
    <cellStyle name="Normal 41 2 2 4" xfId="16072" xr:uid="{00000000-0005-0000-0000-0000B93B0000}"/>
    <cellStyle name="Normal 41 2 3" xfId="16073" xr:uid="{00000000-0005-0000-0000-0000BA3B0000}"/>
    <cellStyle name="Normal 41 2 3 2" xfId="16074" xr:uid="{00000000-0005-0000-0000-0000BB3B0000}"/>
    <cellStyle name="Normal 41 2 3 3" xfId="16075" xr:uid="{00000000-0005-0000-0000-0000BC3B0000}"/>
    <cellStyle name="Normal 41 2 3 4" xfId="16076" xr:uid="{00000000-0005-0000-0000-0000BD3B0000}"/>
    <cellStyle name="Normal 41 2 4" xfId="16077" xr:uid="{00000000-0005-0000-0000-0000BE3B0000}"/>
    <cellStyle name="Normal 41 2 5" xfId="16078" xr:uid="{00000000-0005-0000-0000-0000BF3B0000}"/>
    <cellStyle name="Normal 41 2 6" xfId="16079" xr:uid="{00000000-0005-0000-0000-0000C03B0000}"/>
    <cellStyle name="Normal 41 2 7" xfId="16080" xr:uid="{00000000-0005-0000-0000-0000C13B0000}"/>
    <cellStyle name="Normal 41 20" xfId="16081" xr:uid="{00000000-0005-0000-0000-0000C23B0000}"/>
    <cellStyle name="Normal 41 20 2" xfId="16082" xr:uid="{00000000-0005-0000-0000-0000C33B0000}"/>
    <cellStyle name="Normal 41 21" xfId="16083" xr:uid="{00000000-0005-0000-0000-0000C43B0000}"/>
    <cellStyle name="Normal 41 21 2" xfId="16084" xr:uid="{00000000-0005-0000-0000-0000C53B0000}"/>
    <cellStyle name="Normal 41 22" xfId="16085" xr:uid="{00000000-0005-0000-0000-0000C63B0000}"/>
    <cellStyle name="Normal 41 22 2" xfId="16086" xr:uid="{00000000-0005-0000-0000-0000C73B0000}"/>
    <cellStyle name="Normal 41 23" xfId="16087" xr:uid="{00000000-0005-0000-0000-0000C83B0000}"/>
    <cellStyle name="Normal 41 24" xfId="16088" xr:uid="{00000000-0005-0000-0000-0000C93B0000}"/>
    <cellStyle name="Normal 41 25" xfId="16089" xr:uid="{00000000-0005-0000-0000-0000CA3B0000}"/>
    <cellStyle name="Normal 41 26" xfId="16090" xr:uid="{00000000-0005-0000-0000-0000CB3B0000}"/>
    <cellStyle name="Normal 41 27" xfId="16091" xr:uid="{00000000-0005-0000-0000-0000CC3B0000}"/>
    <cellStyle name="Normal 41 28" xfId="16092" xr:uid="{00000000-0005-0000-0000-0000CD3B0000}"/>
    <cellStyle name="Normal 41 29" xfId="16093" xr:uid="{00000000-0005-0000-0000-0000CE3B0000}"/>
    <cellStyle name="Normal 41 3" xfId="16094" xr:uid="{00000000-0005-0000-0000-0000CF3B0000}"/>
    <cellStyle name="Normal 41 3 2" xfId="16095" xr:uid="{00000000-0005-0000-0000-0000D03B0000}"/>
    <cellStyle name="Normal 41 3 2 2" xfId="16096" xr:uid="{00000000-0005-0000-0000-0000D13B0000}"/>
    <cellStyle name="Normal 41 3 2 3" xfId="16097" xr:uid="{00000000-0005-0000-0000-0000D23B0000}"/>
    <cellStyle name="Normal 41 3 2 4" xfId="16098" xr:uid="{00000000-0005-0000-0000-0000D33B0000}"/>
    <cellStyle name="Normal 41 3 3" xfId="16099" xr:uid="{00000000-0005-0000-0000-0000D43B0000}"/>
    <cellStyle name="Normal 41 3 4" xfId="16100" xr:uid="{00000000-0005-0000-0000-0000D53B0000}"/>
    <cellStyle name="Normal 41 3 5" xfId="16101" xr:uid="{00000000-0005-0000-0000-0000D63B0000}"/>
    <cellStyle name="Normal 41 3 6" xfId="16102" xr:uid="{00000000-0005-0000-0000-0000D73B0000}"/>
    <cellStyle name="Normal 41 30" xfId="16103" xr:uid="{00000000-0005-0000-0000-0000D83B0000}"/>
    <cellStyle name="Normal 41 31" xfId="16104" xr:uid="{00000000-0005-0000-0000-0000D93B0000}"/>
    <cellStyle name="Normal 41 32" xfId="16105" xr:uid="{00000000-0005-0000-0000-0000DA3B0000}"/>
    <cellStyle name="Normal 41 33" xfId="16106" xr:uid="{00000000-0005-0000-0000-0000DB3B0000}"/>
    <cellStyle name="Normal 41 34" xfId="16107" xr:uid="{00000000-0005-0000-0000-0000DC3B0000}"/>
    <cellStyle name="Normal 41 35" xfId="16108" xr:uid="{00000000-0005-0000-0000-0000DD3B0000}"/>
    <cellStyle name="Normal 41 36" xfId="16109" xr:uid="{00000000-0005-0000-0000-0000DE3B0000}"/>
    <cellStyle name="Normal 41 37" xfId="16110" xr:uid="{00000000-0005-0000-0000-0000DF3B0000}"/>
    <cellStyle name="Normal 41 38" xfId="16111" xr:uid="{00000000-0005-0000-0000-0000E03B0000}"/>
    <cellStyle name="Normal 41 39" xfId="16112" xr:uid="{00000000-0005-0000-0000-0000E13B0000}"/>
    <cellStyle name="Normal 41 4" xfId="16113" xr:uid="{00000000-0005-0000-0000-0000E23B0000}"/>
    <cellStyle name="Normal 41 4 2" xfId="16114" xr:uid="{00000000-0005-0000-0000-0000E33B0000}"/>
    <cellStyle name="Normal 41 4 3" xfId="16115" xr:uid="{00000000-0005-0000-0000-0000E43B0000}"/>
    <cellStyle name="Normal 41 4 4" xfId="16116" xr:uid="{00000000-0005-0000-0000-0000E53B0000}"/>
    <cellStyle name="Normal 41 40" xfId="16117" xr:uid="{00000000-0005-0000-0000-0000E63B0000}"/>
    <cellStyle name="Normal 41 41" xfId="16118" xr:uid="{00000000-0005-0000-0000-0000E73B0000}"/>
    <cellStyle name="Normal 41 42" xfId="16119" xr:uid="{00000000-0005-0000-0000-0000E83B0000}"/>
    <cellStyle name="Normal 41 43" xfId="16120" xr:uid="{00000000-0005-0000-0000-0000E93B0000}"/>
    <cellStyle name="Normal 41 44" xfId="16121" xr:uid="{00000000-0005-0000-0000-0000EA3B0000}"/>
    <cellStyle name="Normal 41 45" xfId="16122" xr:uid="{00000000-0005-0000-0000-0000EB3B0000}"/>
    <cellStyle name="Normal 41 46" xfId="16123" xr:uid="{00000000-0005-0000-0000-0000EC3B0000}"/>
    <cellStyle name="Normal 41 47" xfId="16124" xr:uid="{00000000-0005-0000-0000-0000ED3B0000}"/>
    <cellStyle name="Normal 41 48" xfId="16125" xr:uid="{00000000-0005-0000-0000-0000EE3B0000}"/>
    <cellStyle name="Normal 41 49" xfId="16126" xr:uid="{00000000-0005-0000-0000-0000EF3B0000}"/>
    <cellStyle name="Normal 41 5" xfId="16127" xr:uid="{00000000-0005-0000-0000-0000F03B0000}"/>
    <cellStyle name="Normal 41 5 2" xfId="16128" xr:uid="{00000000-0005-0000-0000-0000F13B0000}"/>
    <cellStyle name="Normal 41 5 3" xfId="16129" xr:uid="{00000000-0005-0000-0000-0000F23B0000}"/>
    <cellStyle name="Normal 41 5 4" xfId="16130" xr:uid="{00000000-0005-0000-0000-0000F33B0000}"/>
    <cellStyle name="Normal 41 50" xfId="16131" xr:uid="{00000000-0005-0000-0000-0000F43B0000}"/>
    <cellStyle name="Normal 41 51" xfId="16132" xr:uid="{00000000-0005-0000-0000-0000F53B0000}"/>
    <cellStyle name="Normal 41 52" xfId="16133" xr:uid="{00000000-0005-0000-0000-0000F63B0000}"/>
    <cellStyle name="Normal 41 53" xfId="16134" xr:uid="{00000000-0005-0000-0000-0000F73B0000}"/>
    <cellStyle name="Normal 41 54" xfId="16135" xr:uid="{00000000-0005-0000-0000-0000F83B0000}"/>
    <cellStyle name="Normal 41 55" xfId="16136" xr:uid="{00000000-0005-0000-0000-0000F93B0000}"/>
    <cellStyle name="Normal 41 56" xfId="16137" xr:uid="{00000000-0005-0000-0000-0000FA3B0000}"/>
    <cellStyle name="Normal 41 57" xfId="16138" xr:uid="{00000000-0005-0000-0000-0000FB3B0000}"/>
    <cellStyle name="Normal 41 58" xfId="16139" xr:uid="{00000000-0005-0000-0000-0000FC3B0000}"/>
    <cellStyle name="Normal 41 59" xfId="16140" xr:uid="{00000000-0005-0000-0000-0000FD3B0000}"/>
    <cellStyle name="Normal 41 6" xfId="16141" xr:uid="{00000000-0005-0000-0000-0000FE3B0000}"/>
    <cellStyle name="Normal 41 6 2" xfId="16142" xr:uid="{00000000-0005-0000-0000-0000FF3B0000}"/>
    <cellStyle name="Normal 41 60" xfId="16143" xr:uid="{00000000-0005-0000-0000-0000003C0000}"/>
    <cellStyle name="Normal 41 61" xfId="16144" xr:uid="{00000000-0005-0000-0000-0000013C0000}"/>
    <cellStyle name="Normal 41 62" xfId="16145" xr:uid="{00000000-0005-0000-0000-0000023C0000}"/>
    <cellStyle name="Normal 41 63" xfId="16146" xr:uid="{00000000-0005-0000-0000-0000033C0000}"/>
    <cellStyle name="Normal 41 64" xfId="16147" xr:uid="{00000000-0005-0000-0000-0000043C0000}"/>
    <cellStyle name="Normal 41 65" xfId="16148" xr:uid="{00000000-0005-0000-0000-0000053C0000}"/>
    <cellStyle name="Normal 41 66" xfId="16149" xr:uid="{00000000-0005-0000-0000-0000063C0000}"/>
    <cellStyle name="Normal 41 67" xfId="16150" xr:uid="{00000000-0005-0000-0000-0000073C0000}"/>
    <cellStyle name="Normal 41 68" xfId="16151" xr:uid="{00000000-0005-0000-0000-0000083C0000}"/>
    <cellStyle name="Normal 41 69" xfId="16152" xr:uid="{00000000-0005-0000-0000-0000093C0000}"/>
    <cellStyle name="Normal 41 7" xfId="16153" xr:uid="{00000000-0005-0000-0000-00000A3C0000}"/>
    <cellStyle name="Normal 41 7 2" xfId="16154" xr:uid="{00000000-0005-0000-0000-00000B3C0000}"/>
    <cellStyle name="Normal 41 70" xfId="16155" xr:uid="{00000000-0005-0000-0000-00000C3C0000}"/>
    <cellStyle name="Normal 41 8" xfId="16156" xr:uid="{00000000-0005-0000-0000-00000D3C0000}"/>
    <cellStyle name="Normal 41 8 2" xfId="16157" xr:uid="{00000000-0005-0000-0000-00000E3C0000}"/>
    <cellStyle name="Normal 41 9" xfId="16158" xr:uid="{00000000-0005-0000-0000-00000F3C0000}"/>
    <cellStyle name="Normal 41 9 2" xfId="16159" xr:uid="{00000000-0005-0000-0000-0000103C0000}"/>
    <cellStyle name="Normal 42" xfId="16160" xr:uid="{00000000-0005-0000-0000-0000113C0000}"/>
    <cellStyle name="Normal 42 10" xfId="16161" xr:uid="{00000000-0005-0000-0000-0000123C0000}"/>
    <cellStyle name="Normal 42 10 2" xfId="16162" xr:uid="{00000000-0005-0000-0000-0000133C0000}"/>
    <cellStyle name="Normal 42 11" xfId="16163" xr:uid="{00000000-0005-0000-0000-0000143C0000}"/>
    <cellStyle name="Normal 42 11 2" xfId="16164" xr:uid="{00000000-0005-0000-0000-0000153C0000}"/>
    <cellStyle name="Normal 42 12" xfId="16165" xr:uid="{00000000-0005-0000-0000-0000163C0000}"/>
    <cellStyle name="Normal 42 12 2" xfId="16166" xr:uid="{00000000-0005-0000-0000-0000173C0000}"/>
    <cellStyle name="Normal 42 13" xfId="16167" xr:uid="{00000000-0005-0000-0000-0000183C0000}"/>
    <cellStyle name="Normal 42 13 2" xfId="16168" xr:uid="{00000000-0005-0000-0000-0000193C0000}"/>
    <cellStyle name="Normal 42 14" xfId="16169" xr:uid="{00000000-0005-0000-0000-00001A3C0000}"/>
    <cellStyle name="Normal 42 14 2" xfId="16170" xr:uid="{00000000-0005-0000-0000-00001B3C0000}"/>
    <cellStyle name="Normal 42 15" xfId="16171" xr:uid="{00000000-0005-0000-0000-00001C3C0000}"/>
    <cellStyle name="Normal 42 15 2" xfId="16172" xr:uid="{00000000-0005-0000-0000-00001D3C0000}"/>
    <cellStyle name="Normal 42 16" xfId="16173" xr:uid="{00000000-0005-0000-0000-00001E3C0000}"/>
    <cellStyle name="Normal 42 16 2" xfId="16174" xr:uid="{00000000-0005-0000-0000-00001F3C0000}"/>
    <cellStyle name="Normal 42 17" xfId="16175" xr:uid="{00000000-0005-0000-0000-0000203C0000}"/>
    <cellStyle name="Normal 42 17 2" xfId="16176" xr:uid="{00000000-0005-0000-0000-0000213C0000}"/>
    <cellStyle name="Normal 42 18" xfId="16177" xr:uid="{00000000-0005-0000-0000-0000223C0000}"/>
    <cellStyle name="Normal 42 18 2" xfId="16178" xr:uid="{00000000-0005-0000-0000-0000233C0000}"/>
    <cellStyle name="Normal 42 19" xfId="16179" xr:uid="{00000000-0005-0000-0000-0000243C0000}"/>
    <cellStyle name="Normal 42 19 2" xfId="16180" xr:uid="{00000000-0005-0000-0000-0000253C0000}"/>
    <cellStyle name="Normal 42 2" xfId="16181" xr:uid="{00000000-0005-0000-0000-0000263C0000}"/>
    <cellStyle name="Normal 42 2 2" xfId="16182" xr:uid="{00000000-0005-0000-0000-0000273C0000}"/>
    <cellStyle name="Normal 42 2 2 2" xfId="16183" xr:uid="{00000000-0005-0000-0000-0000283C0000}"/>
    <cellStyle name="Normal 42 2 2 3" xfId="16184" xr:uid="{00000000-0005-0000-0000-0000293C0000}"/>
    <cellStyle name="Normal 42 2 2 4" xfId="16185" xr:uid="{00000000-0005-0000-0000-00002A3C0000}"/>
    <cellStyle name="Normal 42 2 3" xfId="16186" xr:uid="{00000000-0005-0000-0000-00002B3C0000}"/>
    <cellStyle name="Normal 42 2 3 2" xfId="16187" xr:uid="{00000000-0005-0000-0000-00002C3C0000}"/>
    <cellStyle name="Normal 42 2 3 3" xfId="16188" xr:uid="{00000000-0005-0000-0000-00002D3C0000}"/>
    <cellStyle name="Normal 42 2 3 4" xfId="16189" xr:uid="{00000000-0005-0000-0000-00002E3C0000}"/>
    <cellStyle name="Normal 42 2 4" xfId="16190" xr:uid="{00000000-0005-0000-0000-00002F3C0000}"/>
    <cellStyle name="Normal 42 2 5" xfId="16191" xr:uid="{00000000-0005-0000-0000-0000303C0000}"/>
    <cellStyle name="Normal 42 2 6" xfId="16192" xr:uid="{00000000-0005-0000-0000-0000313C0000}"/>
    <cellStyle name="Normal 42 2 7" xfId="16193" xr:uid="{00000000-0005-0000-0000-0000323C0000}"/>
    <cellStyle name="Normal 42 20" xfId="16194" xr:uid="{00000000-0005-0000-0000-0000333C0000}"/>
    <cellStyle name="Normal 42 20 2" xfId="16195" xr:uid="{00000000-0005-0000-0000-0000343C0000}"/>
    <cellStyle name="Normal 42 21" xfId="16196" xr:uid="{00000000-0005-0000-0000-0000353C0000}"/>
    <cellStyle name="Normal 42 21 2" xfId="16197" xr:uid="{00000000-0005-0000-0000-0000363C0000}"/>
    <cellStyle name="Normal 42 22" xfId="16198" xr:uid="{00000000-0005-0000-0000-0000373C0000}"/>
    <cellStyle name="Normal 42 22 2" xfId="16199" xr:uid="{00000000-0005-0000-0000-0000383C0000}"/>
    <cellStyle name="Normal 42 23" xfId="16200" xr:uid="{00000000-0005-0000-0000-0000393C0000}"/>
    <cellStyle name="Normal 42 24" xfId="16201" xr:uid="{00000000-0005-0000-0000-00003A3C0000}"/>
    <cellStyle name="Normal 42 25" xfId="16202" xr:uid="{00000000-0005-0000-0000-00003B3C0000}"/>
    <cellStyle name="Normal 42 26" xfId="16203" xr:uid="{00000000-0005-0000-0000-00003C3C0000}"/>
    <cellStyle name="Normal 42 27" xfId="16204" xr:uid="{00000000-0005-0000-0000-00003D3C0000}"/>
    <cellStyle name="Normal 42 28" xfId="16205" xr:uid="{00000000-0005-0000-0000-00003E3C0000}"/>
    <cellStyle name="Normal 42 29" xfId="16206" xr:uid="{00000000-0005-0000-0000-00003F3C0000}"/>
    <cellStyle name="Normal 42 3" xfId="16207" xr:uid="{00000000-0005-0000-0000-0000403C0000}"/>
    <cellStyle name="Normal 42 3 2" xfId="16208" xr:uid="{00000000-0005-0000-0000-0000413C0000}"/>
    <cellStyle name="Normal 42 3 2 2" xfId="16209" xr:uid="{00000000-0005-0000-0000-0000423C0000}"/>
    <cellStyle name="Normal 42 3 2 3" xfId="16210" xr:uid="{00000000-0005-0000-0000-0000433C0000}"/>
    <cellStyle name="Normal 42 3 2 4" xfId="16211" xr:uid="{00000000-0005-0000-0000-0000443C0000}"/>
    <cellStyle name="Normal 42 3 3" xfId="16212" xr:uid="{00000000-0005-0000-0000-0000453C0000}"/>
    <cellStyle name="Normal 42 3 4" xfId="16213" xr:uid="{00000000-0005-0000-0000-0000463C0000}"/>
    <cellStyle name="Normal 42 3 5" xfId="16214" xr:uid="{00000000-0005-0000-0000-0000473C0000}"/>
    <cellStyle name="Normal 42 3 6" xfId="16215" xr:uid="{00000000-0005-0000-0000-0000483C0000}"/>
    <cellStyle name="Normal 42 30" xfId="16216" xr:uid="{00000000-0005-0000-0000-0000493C0000}"/>
    <cellStyle name="Normal 42 31" xfId="16217" xr:uid="{00000000-0005-0000-0000-00004A3C0000}"/>
    <cellStyle name="Normal 42 32" xfId="16218" xr:uid="{00000000-0005-0000-0000-00004B3C0000}"/>
    <cellStyle name="Normal 42 33" xfId="16219" xr:uid="{00000000-0005-0000-0000-00004C3C0000}"/>
    <cellStyle name="Normal 42 34" xfId="16220" xr:uid="{00000000-0005-0000-0000-00004D3C0000}"/>
    <cellStyle name="Normal 42 35" xfId="16221" xr:uid="{00000000-0005-0000-0000-00004E3C0000}"/>
    <cellStyle name="Normal 42 36" xfId="16222" xr:uid="{00000000-0005-0000-0000-00004F3C0000}"/>
    <cellStyle name="Normal 42 37" xfId="16223" xr:uid="{00000000-0005-0000-0000-0000503C0000}"/>
    <cellStyle name="Normal 42 38" xfId="16224" xr:uid="{00000000-0005-0000-0000-0000513C0000}"/>
    <cellStyle name="Normal 42 39" xfId="16225" xr:uid="{00000000-0005-0000-0000-0000523C0000}"/>
    <cellStyle name="Normal 42 4" xfId="16226" xr:uid="{00000000-0005-0000-0000-0000533C0000}"/>
    <cellStyle name="Normal 42 4 2" xfId="16227" xr:uid="{00000000-0005-0000-0000-0000543C0000}"/>
    <cellStyle name="Normal 42 4 3" xfId="16228" xr:uid="{00000000-0005-0000-0000-0000553C0000}"/>
    <cellStyle name="Normal 42 4 4" xfId="16229" xr:uid="{00000000-0005-0000-0000-0000563C0000}"/>
    <cellStyle name="Normal 42 40" xfId="16230" xr:uid="{00000000-0005-0000-0000-0000573C0000}"/>
    <cellStyle name="Normal 42 41" xfId="16231" xr:uid="{00000000-0005-0000-0000-0000583C0000}"/>
    <cellStyle name="Normal 42 42" xfId="16232" xr:uid="{00000000-0005-0000-0000-0000593C0000}"/>
    <cellStyle name="Normal 42 43" xfId="16233" xr:uid="{00000000-0005-0000-0000-00005A3C0000}"/>
    <cellStyle name="Normal 42 44" xfId="16234" xr:uid="{00000000-0005-0000-0000-00005B3C0000}"/>
    <cellStyle name="Normal 42 45" xfId="16235" xr:uid="{00000000-0005-0000-0000-00005C3C0000}"/>
    <cellStyle name="Normal 42 46" xfId="16236" xr:uid="{00000000-0005-0000-0000-00005D3C0000}"/>
    <cellStyle name="Normal 42 47" xfId="16237" xr:uid="{00000000-0005-0000-0000-00005E3C0000}"/>
    <cellStyle name="Normal 42 48" xfId="16238" xr:uid="{00000000-0005-0000-0000-00005F3C0000}"/>
    <cellStyle name="Normal 42 49" xfId="16239" xr:uid="{00000000-0005-0000-0000-0000603C0000}"/>
    <cellStyle name="Normal 42 5" xfId="16240" xr:uid="{00000000-0005-0000-0000-0000613C0000}"/>
    <cellStyle name="Normal 42 5 2" xfId="16241" xr:uid="{00000000-0005-0000-0000-0000623C0000}"/>
    <cellStyle name="Normal 42 5 3" xfId="16242" xr:uid="{00000000-0005-0000-0000-0000633C0000}"/>
    <cellStyle name="Normal 42 5 4" xfId="16243" xr:uid="{00000000-0005-0000-0000-0000643C0000}"/>
    <cellStyle name="Normal 42 50" xfId="16244" xr:uid="{00000000-0005-0000-0000-0000653C0000}"/>
    <cellStyle name="Normal 42 51" xfId="16245" xr:uid="{00000000-0005-0000-0000-0000663C0000}"/>
    <cellStyle name="Normal 42 52" xfId="16246" xr:uid="{00000000-0005-0000-0000-0000673C0000}"/>
    <cellStyle name="Normal 42 53" xfId="16247" xr:uid="{00000000-0005-0000-0000-0000683C0000}"/>
    <cellStyle name="Normal 42 54" xfId="16248" xr:uid="{00000000-0005-0000-0000-0000693C0000}"/>
    <cellStyle name="Normal 42 55" xfId="16249" xr:uid="{00000000-0005-0000-0000-00006A3C0000}"/>
    <cellStyle name="Normal 42 56" xfId="16250" xr:uid="{00000000-0005-0000-0000-00006B3C0000}"/>
    <cellStyle name="Normal 42 57" xfId="16251" xr:uid="{00000000-0005-0000-0000-00006C3C0000}"/>
    <cellStyle name="Normal 42 58" xfId="16252" xr:uid="{00000000-0005-0000-0000-00006D3C0000}"/>
    <cellStyle name="Normal 42 59" xfId="16253" xr:uid="{00000000-0005-0000-0000-00006E3C0000}"/>
    <cellStyle name="Normal 42 6" xfId="16254" xr:uid="{00000000-0005-0000-0000-00006F3C0000}"/>
    <cellStyle name="Normal 42 6 2" xfId="16255" xr:uid="{00000000-0005-0000-0000-0000703C0000}"/>
    <cellStyle name="Normal 42 60" xfId="16256" xr:uid="{00000000-0005-0000-0000-0000713C0000}"/>
    <cellStyle name="Normal 42 61" xfId="16257" xr:uid="{00000000-0005-0000-0000-0000723C0000}"/>
    <cellStyle name="Normal 42 62" xfId="16258" xr:uid="{00000000-0005-0000-0000-0000733C0000}"/>
    <cellStyle name="Normal 42 63" xfId="16259" xr:uid="{00000000-0005-0000-0000-0000743C0000}"/>
    <cellStyle name="Normal 42 64" xfId="16260" xr:uid="{00000000-0005-0000-0000-0000753C0000}"/>
    <cellStyle name="Normal 42 65" xfId="16261" xr:uid="{00000000-0005-0000-0000-0000763C0000}"/>
    <cellStyle name="Normal 42 66" xfId="16262" xr:uid="{00000000-0005-0000-0000-0000773C0000}"/>
    <cellStyle name="Normal 42 67" xfId="16263" xr:uid="{00000000-0005-0000-0000-0000783C0000}"/>
    <cellStyle name="Normal 42 68" xfId="16264" xr:uid="{00000000-0005-0000-0000-0000793C0000}"/>
    <cellStyle name="Normal 42 69" xfId="16265" xr:uid="{00000000-0005-0000-0000-00007A3C0000}"/>
    <cellStyle name="Normal 42 7" xfId="16266" xr:uid="{00000000-0005-0000-0000-00007B3C0000}"/>
    <cellStyle name="Normal 42 7 2" xfId="16267" xr:uid="{00000000-0005-0000-0000-00007C3C0000}"/>
    <cellStyle name="Normal 42 70" xfId="16268" xr:uid="{00000000-0005-0000-0000-00007D3C0000}"/>
    <cellStyle name="Normal 42 8" xfId="16269" xr:uid="{00000000-0005-0000-0000-00007E3C0000}"/>
    <cellStyle name="Normal 42 8 2" xfId="16270" xr:uid="{00000000-0005-0000-0000-00007F3C0000}"/>
    <cellStyle name="Normal 42 9" xfId="16271" xr:uid="{00000000-0005-0000-0000-0000803C0000}"/>
    <cellStyle name="Normal 42 9 2" xfId="16272" xr:uid="{00000000-0005-0000-0000-0000813C0000}"/>
    <cellStyle name="Normal 43" xfId="16273" xr:uid="{00000000-0005-0000-0000-0000823C0000}"/>
    <cellStyle name="Normal 43 10" xfId="16274" xr:uid="{00000000-0005-0000-0000-0000833C0000}"/>
    <cellStyle name="Normal 43 10 2" xfId="16275" xr:uid="{00000000-0005-0000-0000-0000843C0000}"/>
    <cellStyle name="Normal 43 11" xfId="16276" xr:uid="{00000000-0005-0000-0000-0000853C0000}"/>
    <cellStyle name="Normal 43 11 2" xfId="16277" xr:uid="{00000000-0005-0000-0000-0000863C0000}"/>
    <cellStyle name="Normal 43 12" xfId="16278" xr:uid="{00000000-0005-0000-0000-0000873C0000}"/>
    <cellStyle name="Normal 43 12 2" xfId="16279" xr:uid="{00000000-0005-0000-0000-0000883C0000}"/>
    <cellStyle name="Normal 43 13" xfId="16280" xr:uid="{00000000-0005-0000-0000-0000893C0000}"/>
    <cellStyle name="Normal 43 13 2" xfId="16281" xr:uid="{00000000-0005-0000-0000-00008A3C0000}"/>
    <cellStyle name="Normal 43 14" xfId="16282" xr:uid="{00000000-0005-0000-0000-00008B3C0000}"/>
    <cellStyle name="Normal 43 14 2" xfId="16283" xr:uid="{00000000-0005-0000-0000-00008C3C0000}"/>
    <cellStyle name="Normal 43 15" xfId="16284" xr:uid="{00000000-0005-0000-0000-00008D3C0000}"/>
    <cellStyle name="Normal 43 15 2" xfId="16285" xr:uid="{00000000-0005-0000-0000-00008E3C0000}"/>
    <cellStyle name="Normal 43 16" xfId="16286" xr:uid="{00000000-0005-0000-0000-00008F3C0000}"/>
    <cellStyle name="Normal 43 16 2" xfId="16287" xr:uid="{00000000-0005-0000-0000-0000903C0000}"/>
    <cellStyle name="Normal 43 17" xfId="16288" xr:uid="{00000000-0005-0000-0000-0000913C0000}"/>
    <cellStyle name="Normal 43 17 2" xfId="16289" xr:uid="{00000000-0005-0000-0000-0000923C0000}"/>
    <cellStyle name="Normal 43 18" xfId="16290" xr:uid="{00000000-0005-0000-0000-0000933C0000}"/>
    <cellStyle name="Normal 43 18 2" xfId="16291" xr:uid="{00000000-0005-0000-0000-0000943C0000}"/>
    <cellStyle name="Normal 43 19" xfId="16292" xr:uid="{00000000-0005-0000-0000-0000953C0000}"/>
    <cellStyle name="Normal 43 19 2" xfId="16293" xr:uid="{00000000-0005-0000-0000-0000963C0000}"/>
    <cellStyle name="Normal 43 2" xfId="16294" xr:uid="{00000000-0005-0000-0000-0000973C0000}"/>
    <cellStyle name="Normal 43 2 2" xfId="16295" xr:uid="{00000000-0005-0000-0000-0000983C0000}"/>
    <cellStyle name="Normal 43 2 2 2" xfId="16296" xr:uid="{00000000-0005-0000-0000-0000993C0000}"/>
    <cellStyle name="Normal 43 2 2 3" xfId="16297" xr:uid="{00000000-0005-0000-0000-00009A3C0000}"/>
    <cellStyle name="Normal 43 2 2 4" xfId="16298" xr:uid="{00000000-0005-0000-0000-00009B3C0000}"/>
    <cellStyle name="Normal 43 2 3" xfId="16299" xr:uid="{00000000-0005-0000-0000-00009C3C0000}"/>
    <cellStyle name="Normal 43 2 3 2" xfId="16300" xr:uid="{00000000-0005-0000-0000-00009D3C0000}"/>
    <cellStyle name="Normal 43 2 3 3" xfId="16301" xr:uid="{00000000-0005-0000-0000-00009E3C0000}"/>
    <cellStyle name="Normal 43 2 3 4" xfId="16302" xr:uid="{00000000-0005-0000-0000-00009F3C0000}"/>
    <cellStyle name="Normal 43 2 4" xfId="16303" xr:uid="{00000000-0005-0000-0000-0000A03C0000}"/>
    <cellStyle name="Normal 43 2 5" xfId="16304" xr:uid="{00000000-0005-0000-0000-0000A13C0000}"/>
    <cellStyle name="Normal 43 2 6" xfId="16305" xr:uid="{00000000-0005-0000-0000-0000A23C0000}"/>
    <cellStyle name="Normal 43 2 7" xfId="16306" xr:uid="{00000000-0005-0000-0000-0000A33C0000}"/>
    <cellStyle name="Normal 43 20" xfId="16307" xr:uid="{00000000-0005-0000-0000-0000A43C0000}"/>
    <cellStyle name="Normal 43 20 2" xfId="16308" xr:uid="{00000000-0005-0000-0000-0000A53C0000}"/>
    <cellStyle name="Normal 43 21" xfId="16309" xr:uid="{00000000-0005-0000-0000-0000A63C0000}"/>
    <cellStyle name="Normal 43 21 2" xfId="16310" xr:uid="{00000000-0005-0000-0000-0000A73C0000}"/>
    <cellStyle name="Normal 43 22" xfId="16311" xr:uid="{00000000-0005-0000-0000-0000A83C0000}"/>
    <cellStyle name="Normal 43 22 2" xfId="16312" xr:uid="{00000000-0005-0000-0000-0000A93C0000}"/>
    <cellStyle name="Normal 43 23" xfId="16313" xr:uid="{00000000-0005-0000-0000-0000AA3C0000}"/>
    <cellStyle name="Normal 43 24" xfId="16314" xr:uid="{00000000-0005-0000-0000-0000AB3C0000}"/>
    <cellStyle name="Normal 43 25" xfId="16315" xr:uid="{00000000-0005-0000-0000-0000AC3C0000}"/>
    <cellStyle name="Normal 43 26" xfId="16316" xr:uid="{00000000-0005-0000-0000-0000AD3C0000}"/>
    <cellStyle name="Normal 43 27" xfId="16317" xr:uid="{00000000-0005-0000-0000-0000AE3C0000}"/>
    <cellStyle name="Normal 43 28" xfId="16318" xr:uid="{00000000-0005-0000-0000-0000AF3C0000}"/>
    <cellStyle name="Normal 43 29" xfId="16319" xr:uid="{00000000-0005-0000-0000-0000B03C0000}"/>
    <cellStyle name="Normal 43 3" xfId="16320" xr:uid="{00000000-0005-0000-0000-0000B13C0000}"/>
    <cellStyle name="Normal 43 3 2" xfId="16321" xr:uid="{00000000-0005-0000-0000-0000B23C0000}"/>
    <cellStyle name="Normal 43 3 2 2" xfId="16322" xr:uid="{00000000-0005-0000-0000-0000B33C0000}"/>
    <cellStyle name="Normal 43 3 2 3" xfId="16323" xr:uid="{00000000-0005-0000-0000-0000B43C0000}"/>
    <cellStyle name="Normal 43 3 2 4" xfId="16324" xr:uid="{00000000-0005-0000-0000-0000B53C0000}"/>
    <cellStyle name="Normal 43 3 3" xfId="16325" xr:uid="{00000000-0005-0000-0000-0000B63C0000}"/>
    <cellStyle name="Normal 43 3 4" xfId="16326" xr:uid="{00000000-0005-0000-0000-0000B73C0000}"/>
    <cellStyle name="Normal 43 3 5" xfId="16327" xr:uid="{00000000-0005-0000-0000-0000B83C0000}"/>
    <cellStyle name="Normal 43 3 6" xfId="16328" xr:uid="{00000000-0005-0000-0000-0000B93C0000}"/>
    <cellStyle name="Normal 43 30" xfId="16329" xr:uid="{00000000-0005-0000-0000-0000BA3C0000}"/>
    <cellStyle name="Normal 43 31" xfId="16330" xr:uid="{00000000-0005-0000-0000-0000BB3C0000}"/>
    <cellStyle name="Normal 43 32" xfId="16331" xr:uid="{00000000-0005-0000-0000-0000BC3C0000}"/>
    <cellStyle name="Normal 43 33" xfId="16332" xr:uid="{00000000-0005-0000-0000-0000BD3C0000}"/>
    <cellStyle name="Normal 43 34" xfId="16333" xr:uid="{00000000-0005-0000-0000-0000BE3C0000}"/>
    <cellStyle name="Normal 43 35" xfId="16334" xr:uid="{00000000-0005-0000-0000-0000BF3C0000}"/>
    <cellStyle name="Normal 43 36" xfId="16335" xr:uid="{00000000-0005-0000-0000-0000C03C0000}"/>
    <cellStyle name="Normal 43 37" xfId="16336" xr:uid="{00000000-0005-0000-0000-0000C13C0000}"/>
    <cellStyle name="Normal 43 38" xfId="16337" xr:uid="{00000000-0005-0000-0000-0000C23C0000}"/>
    <cellStyle name="Normal 43 39" xfId="16338" xr:uid="{00000000-0005-0000-0000-0000C33C0000}"/>
    <cellStyle name="Normal 43 4" xfId="16339" xr:uid="{00000000-0005-0000-0000-0000C43C0000}"/>
    <cellStyle name="Normal 43 4 2" xfId="16340" xr:uid="{00000000-0005-0000-0000-0000C53C0000}"/>
    <cellStyle name="Normal 43 4 3" xfId="16341" xr:uid="{00000000-0005-0000-0000-0000C63C0000}"/>
    <cellStyle name="Normal 43 4 4" xfId="16342" xr:uid="{00000000-0005-0000-0000-0000C73C0000}"/>
    <cellStyle name="Normal 43 40" xfId="16343" xr:uid="{00000000-0005-0000-0000-0000C83C0000}"/>
    <cellStyle name="Normal 43 41" xfId="16344" xr:uid="{00000000-0005-0000-0000-0000C93C0000}"/>
    <cellStyle name="Normal 43 42" xfId="16345" xr:uid="{00000000-0005-0000-0000-0000CA3C0000}"/>
    <cellStyle name="Normal 43 43" xfId="16346" xr:uid="{00000000-0005-0000-0000-0000CB3C0000}"/>
    <cellStyle name="Normal 43 44" xfId="16347" xr:uid="{00000000-0005-0000-0000-0000CC3C0000}"/>
    <cellStyle name="Normal 43 45" xfId="16348" xr:uid="{00000000-0005-0000-0000-0000CD3C0000}"/>
    <cellStyle name="Normal 43 46" xfId="16349" xr:uid="{00000000-0005-0000-0000-0000CE3C0000}"/>
    <cellStyle name="Normal 43 47" xfId="16350" xr:uid="{00000000-0005-0000-0000-0000CF3C0000}"/>
    <cellStyle name="Normal 43 48" xfId="16351" xr:uid="{00000000-0005-0000-0000-0000D03C0000}"/>
    <cellStyle name="Normal 43 49" xfId="16352" xr:uid="{00000000-0005-0000-0000-0000D13C0000}"/>
    <cellStyle name="Normal 43 5" xfId="16353" xr:uid="{00000000-0005-0000-0000-0000D23C0000}"/>
    <cellStyle name="Normal 43 5 2" xfId="16354" xr:uid="{00000000-0005-0000-0000-0000D33C0000}"/>
    <cellStyle name="Normal 43 5 3" xfId="16355" xr:uid="{00000000-0005-0000-0000-0000D43C0000}"/>
    <cellStyle name="Normal 43 5 4" xfId="16356" xr:uid="{00000000-0005-0000-0000-0000D53C0000}"/>
    <cellStyle name="Normal 43 50" xfId="16357" xr:uid="{00000000-0005-0000-0000-0000D63C0000}"/>
    <cellStyle name="Normal 43 51" xfId="16358" xr:uid="{00000000-0005-0000-0000-0000D73C0000}"/>
    <cellStyle name="Normal 43 52" xfId="16359" xr:uid="{00000000-0005-0000-0000-0000D83C0000}"/>
    <cellStyle name="Normal 43 53" xfId="16360" xr:uid="{00000000-0005-0000-0000-0000D93C0000}"/>
    <cellStyle name="Normal 43 54" xfId="16361" xr:uid="{00000000-0005-0000-0000-0000DA3C0000}"/>
    <cellStyle name="Normal 43 55" xfId="16362" xr:uid="{00000000-0005-0000-0000-0000DB3C0000}"/>
    <cellStyle name="Normal 43 56" xfId="16363" xr:uid="{00000000-0005-0000-0000-0000DC3C0000}"/>
    <cellStyle name="Normal 43 57" xfId="16364" xr:uid="{00000000-0005-0000-0000-0000DD3C0000}"/>
    <cellStyle name="Normal 43 58" xfId="16365" xr:uid="{00000000-0005-0000-0000-0000DE3C0000}"/>
    <cellStyle name="Normal 43 59" xfId="16366" xr:uid="{00000000-0005-0000-0000-0000DF3C0000}"/>
    <cellStyle name="Normal 43 6" xfId="16367" xr:uid="{00000000-0005-0000-0000-0000E03C0000}"/>
    <cellStyle name="Normal 43 6 2" xfId="16368" xr:uid="{00000000-0005-0000-0000-0000E13C0000}"/>
    <cellStyle name="Normal 43 60" xfId="16369" xr:uid="{00000000-0005-0000-0000-0000E23C0000}"/>
    <cellStyle name="Normal 43 61" xfId="16370" xr:uid="{00000000-0005-0000-0000-0000E33C0000}"/>
    <cellStyle name="Normal 43 62" xfId="16371" xr:uid="{00000000-0005-0000-0000-0000E43C0000}"/>
    <cellStyle name="Normal 43 63" xfId="16372" xr:uid="{00000000-0005-0000-0000-0000E53C0000}"/>
    <cellStyle name="Normal 43 64" xfId="16373" xr:uid="{00000000-0005-0000-0000-0000E63C0000}"/>
    <cellStyle name="Normal 43 65" xfId="16374" xr:uid="{00000000-0005-0000-0000-0000E73C0000}"/>
    <cellStyle name="Normal 43 66" xfId="16375" xr:uid="{00000000-0005-0000-0000-0000E83C0000}"/>
    <cellStyle name="Normal 43 67" xfId="16376" xr:uid="{00000000-0005-0000-0000-0000E93C0000}"/>
    <cellStyle name="Normal 43 68" xfId="16377" xr:uid="{00000000-0005-0000-0000-0000EA3C0000}"/>
    <cellStyle name="Normal 43 69" xfId="16378" xr:uid="{00000000-0005-0000-0000-0000EB3C0000}"/>
    <cellStyle name="Normal 43 7" xfId="16379" xr:uid="{00000000-0005-0000-0000-0000EC3C0000}"/>
    <cellStyle name="Normal 43 7 2" xfId="16380" xr:uid="{00000000-0005-0000-0000-0000ED3C0000}"/>
    <cellStyle name="Normal 43 70" xfId="16381" xr:uid="{00000000-0005-0000-0000-0000EE3C0000}"/>
    <cellStyle name="Normal 43 8" xfId="16382" xr:uid="{00000000-0005-0000-0000-0000EF3C0000}"/>
    <cellStyle name="Normal 43 8 2" xfId="16383" xr:uid="{00000000-0005-0000-0000-0000F03C0000}"/>
    <cellStyle name="Normal 43 9" xfId="16384" xr:uid="{00000000-0005-0000-0000-0000F13C0000}"/>
    <cellStyle name="Normal 43 9 2" xfId="16385" xr:uid="{00000000-0005-0000-0000-0000F23C0000}"/>
    <cellStyle name="Normal 44" xfId="16386" xr:uid="{00000000-0005-0000-0000-0000F33C0000}"/>
    <cellStyle name="Normal 44 10" xfId="16387" xr:uid="{00000000-0005-0000-0000-0000F43C0000}"/>
    <cellStyle name="Normal 44 10 2" xfId="16388" xr:uid="{00000000-0005-0000-0000-0000F53C0000}"/>
    <cellStyle name="Normal 44 11" xfId="16389" xr:uid="{00000000-0005-0000-0000-0000F63C0000}"/>
    <cellStyle name="Normal 44 11 2" xfId="16390" xr:uid="{00000000-0005-0000-0000-0000F73C0000}"/>
    <cellStyle name="Normal 44 12" xfId="16391" xr:uid="{00000000-0005-0000-0000-0000F83C0000}"/>
    <cellStyle name="Normal 44 12 2" xfId="16392" xr:uid="{00000000-0005-0000-0000-0000F93C0000}"/>
    <cellStyle name="Normal 44 13" xfId="16393" xr:uid="{00000000-0005-0000-0000-0000FA3C0000}"/>
    <cellStyle name="Normal 44 13 2" xfId="16394" xr:uid="{00000000-0005-0000-0000-0000FB3C0000}"/>
    <cellStyle name="Normal 44 14" xfId="16395" xr:uid="{00000000-0005-0000-0000-0000FC3C0000}"/>
    <cellStyle name="Normal 44 14 2" xfId="16396" xr:uid="{00000000-0005-0000-0000-0000FD3C0000}"/>
    <cellStyle name="Normal 44 15" xfId="16397" xr:uid="{00000000-0005-0000-0000-0000FE3C0000}"/>
    <cellStyle name="Normal 44 15 2" xfId="16398" xr:uid="{00000000-0005-0000-0000-0000FF3C0000}"/>
    <cellStyle name="Normal 44 16" xfId="16399" xr:uid="{00000000-0005-0000-0000-0000003D0000}"/>
    <cellStyle name="Normal 44 16 2" xfId="16400" xr:uid="{00000000-0005-0000-0000-0000013D0000}"/>
    <cellStyle name="Normal 44 17" xfId="16401" xr:uid="{00000000-0005-0000-0000-0000023D0000}"/>
    <cellStyle name="Normal 44 17 2" xfId="16402" xr:uid="{00000000-0005-0000-0000-0000033D0000}"/>
    <cellStyle name="Normal 44 18" xfId="16403" xr:uid="{00000000-0005-0000-0000-0000043D0000}"/>
    <cellStyle name="Normal 44 18 2" xfId="16404" xr:uid="{00000000-0005-0000-0000-0000053D0000}"/>
    <cellStyle name="Normal 44 19" xfId="16405" xr:uid="{00000000-0005-0000-0000-0000063D0000}"/>
    <cellStyle name="Normal 44 19 2" xfId="16406" xr:uid="{00000000-0005-0000-0000-0000073D0000}"/>
    <cellStyle name="Normal 44 2" xfId="16407" xr:uid="{00000000-0005-0000-0000-0000083D0000}"/>
    <cellStyle name="Normal 44 2 2" xfId="16408" xr:uid="{00000000-0005-0000-0000-0000093D0000}"/>
    <cellStyle name="Normal 44 2 2 2" xfId="16409" xr:uid="{00000000-0005-0000-0000-00000A3D0000}"/>
    <cellStyle name="Normal 44 2 2 3" xfId="16410" xr:uid="{00000000-0005-0000-0000-00000B3D0000}"/>
    <cellStyle name="Normal 44 2 2 4" xfId="16411" xr:uid="{00000000-0005-0000-0000-00000C3D0000}"/>
    <cellStyle name="Normal 44 2 3" xfId="16412" xr:uid="{00000000-0005-0000-0000-00000D3D0000}"/>
    <cellStyle name="Normal 44 2 3 2" xfId="16413" xr:uid="{00000000-0005-0000-0000-00000E3D0000}"/>
    <cellStyle name="Normal 44 2 3 3" xfId="16414" xr:uid="{00000000-0005-0000-0000-00000F3D0000}"/>
    <cellStyle name="Normal 44 2 3 4" xfId="16415" xr:uid="{00000000-0005-0000-0000-0000103D0000}"/>
    <cellStyle name="Normal 44 2 4" xfId="16416" xr:uid="{00000000-0005-0000-0000-0000113D0000}"/>
    <cellStyle name="Normal 44 2 5" xfId="16417" xr:uid="{00000000-0005-0000-0000-0000123D0000}"/>
    <cellStyle name="Normal 44 2 6" xfId="16418" xr:uid="{00000000-0005-0000-0000-0000133D0000}"/>
    <cellStyle name="Normal 44 2 7" xfId="16419" xr:uid="{00000000-0005-0000-0000-0000143D0000}"/>
    <cellStyle name="Normal 44 20" xfId="16420" xr:uid="{00000000-0005-0000-0000-0000153D0000}"/>
    <cellStyle name="Normal 44 20 2" xfId="16421" xr:uid="{00000000-0005-0000-0000-0000163D0000}"/>
    <cellStyle name="Normal 44 21" xfId="16422" xr:uid="{00000000-0005-0000-0000-0000173D0000}"/>
    <cellStyle name="Normal 44 21 2" xfId="16423" xr:uid="{00000000-0005-0000-0000-0000183D0000}"/>
    <cellStyle name="Normal 44 22" xfId="16424" xr:uid="{00000000-0005-0000-0000-0000193D0000}"/>
    <cellStyle name="Normal 44 22 2" xfId="16425" xr:uid="{00000000-0005-0000-0000-00001A3D0000}"/>
    <cellStyle name="Normal 44 23" xfId="16426" xr:uid="{00000000-0005-0000-0000-00001B3D0000}"/>
    <cellStyle name="Normal 44 24" xfId="16427" xr:uid="{00000000-0005-0000-0000-00001C3D0000}"/>
    <cellStyle name="Normal 44 25" xfId="16428" xr:uid="{00000000-0005-0000-0000-00001D3D0000}"/>
    <cellStyle name="Normal 44 26" xfId="16429" xr:uid="{00000000-0005-0000-0000-00001E3D0000}"/>
    <cellStyle name="Normal 44 27" xfId="16430" xr:uid="{00000000-0005-0000-0000-00001F3D0000}"/>
    <cellStyle name="Normal 44 28" xfId="16431" xr:uid="{00000000-0005-0000-0000-0000203D0000}"/>
    <cellStyle name="Normal 44 29" xfId="16432" xr:uid="{00000000-0005-0000-0000-0000213D0000}"/>
    <cellStyle name="Normal 44 3" xfId="16433" xr:uid="{00000000-0005-0000-0000-0000223D0000}"/>
    <cellStyle name="Normal 44 3 2" xfId="16434" xr:uid="{00000000-0005-0000-0000-0000233D0000}"/>
    <cellStyle name="Normal 44 3 2 2" xfId="16435" xr:uid="{00000000-0005-0000-0000-0000243D0000}"/>
    <cellStyle name="Normal 44 3 2 3" xfId="16436" xr:uid="{00000000-0005-0000-0000-0000253D0000}"/>
    <cellStyle name="Normal 44 3 2 4" xfId="16437" xr:uid="{00000000-0005-0000-0000-0000263D0000}"/>
    <cellStyle name="Normal 44 3 3" xfId="16438" xr:uid="{00000000-0005-0000-0000-0000273D0000}"/>
    <cellStyle name="Normal 44 3 4" xfId="16439" xr:uid="{00000000-0005-0000-0000-0000283D0000}"/>
    <cellStyle name="Normal 44 3 5" xfId="16440" xr:uid="{00000000-0005-0000-0000-0000293D0000}"/>
    <cellStyle name="Normal 44 3 6" xfId="16441" xr:uid="{00000000-0005-0000-0000-00002A3D0000}"/>
    <cellStyle name="Normal 44 30" xfId="16442" xr:uid="{00000000-0005-0000-0000-00002B3D0000}"/>
    <cellStyle name="Normal 44 31" xfId="16443" xr:uid="{00000000-0005-0000-0000-00002C3D0000}"/>
    <cellStyle name="Normal 44 32" xfId="16444" xr:uid="{00000000-0005-0000-0000-00002D3D0000}"/>
    <cellStyle name="Normal 44 33" xfId="16445" xr:uid="{00000000-0005-0000-0000-00002E3D0000}"/>
    <cellStyle name="Normal 44 34" xfId="16446" xr:uid="{00000000-0005-0000-0000-00002F3D0000}"/>
    <cellStyle name="Normal 44 35" xfId="16447" xr:uid="{00000000-0005-0000-0000-0000303D0000}"/>
    <cellStyle name="Normal 44 36" xfId="16448" xr:uid="{00000000-0005-0000-0000-0000313D0000}"/>
    <cellStyle name="Normal 44 37" xfId="16449" xr:uid="{00000000-0005-0000-0000-0000323D0000}"/>
    <cellStyle name="Normal 44 38" xfId="16450" xr:uid="{00000000-0005-0000-0000-0000333D0000}"/>
    <cellStyle name="Normal 44 39" xfId="16451" xr:uid="{00000000-0005-0000-0000-0000343D0000}"/>
    <cellStyle name="Normal 44 4" xfId="16452" xr:uid="{00000000-0005-0000-0000-0000353D0000}"/>
    <cellStyle name="Normal 44 4 2" xfId="16453" xr:uid="{00000000-0005-0000-0000-0000363D0000}"/>
    <cellStyle name="Normal 44 4 3" xfId="16454" xr:uid="{00000000-0005-0000-0000-0000373D0000}"/>
    <cellStyle name="Normal 44 4 4" xfId="16455" xr:uid="{00000000-0005-0000-0000-0000383D0000}"/>
    <cellStyle name="Normal 44 40" xfId="16456" xr:uid="{00000000-0005-0000-0000-0000393D0000}"/>
    <cellStyle name="Normal 44 41" xfId="16457" xr:uid="{00000000-0005-0000-0000-00003A3D0000}"/>
    <cellStyle name="Normal 44 42" xfId="16458" xr:uid="{00000000-0005-0000-0000-00003B3D0000}"/>
    <cellStyle name="Normal 44 43" xfId="16459" xr:uid="{00000000-0005-0000-0000-00003C3D0000}"/>
    <cellStyle name="Normal 44 44" xfId="16460" xr:uid="{00000000-0005-0000-0000-00003D3D0000}"/>
    <cellStyle name="Normal 44 45" xfId="16461" xr:uid="{00000000-0005-0000-0000-00003E3D0000}"/>
    <cellStyle name="Normal 44 46" xfId="16462" xr:uid="{00000000-0005-0000-0000-00003F3D0000}"/>
    <cellStyle name="Normal 44 47" xfId="16463" xr:uid="{00000000-0005-0000-0000-0000403D0000}"/>
    <cellStyle name="Normal 44 48" xfId="16464" xr:uid="{00000000-0005-0000-0000-0000413D0000}"/>
    <cellStyle name="Normal 44 49" xfId="16465" xr:uid="{00000000-0005-0000-0000-0000423D0000}"/>
    <cellStyle name="Normal 44 5" xfId="16466" xr:uid="{00000000-0005-0000-0000-0000433D0000}"/>
    <cellStyle name="Normal 44 5 2" xfId="16467" xr:uid="{00000000-0005-0000-0000-0000443D0000}"/>
    <cellStyle name="Normal 44 5 3" xfId="16468" xr:uid="{00000000-0005-0000-0000-0000453D0000}"/>
    <cellStyle name="Normal 44 5 4" xfId="16469" xr:uid="{00000000-0005-0000-0000-0000463D0000}"/>
    <cellStyle name="Normal 44 50" xfId="16470" xr:uid="{00000000-0005-0000-0000-0000473D0000}"/>
    <cellStyle name="Normal 44 51" xfId="16471" xr:uid="{00000000-0005-0000-0000-0000483D0000}"/>
    <cellStyle name="Normal 44 52" xfId="16472" xr:uid="{00000000-0005-0000-0000-0000493D0000}"/>
    <cellStyle name="Normal 44 53" xfId="16473" xr:uid="{00000000-0005-0000-0000-00004A3D0000}"/>
    <cellStyle name="Normal 44 54" xfId="16474" xr:uid="{00000000-0005-0000-0000-00004B3D0000}"/>
    <cellStyle name="Normal 44 55" xfId="16475" xr:uid="{00000000-0005-0000-0000-00004C3D0000}"/>
    <cellStyle name="Normal 44 56" xfId="16476" xr:uid="{00000000-0005-0000-0000-00004D3D0000}"/>
    <cellStyle name="Normal 44 57" xfId="16477" xr:uid="{00000000-0005-0000-0000-00004E3D0000}"/>
    <cellStyle name="Normal 44 58" xfId="16478" xr:uid="{00000000-0005-0000-0000-00004F3D0000}"/>
    <cellStyle name="Normal 44 59" xfId="16479" xr:uid="{00000000-0005-0000-0000-0000503D0000}"/>
    <cellStyle name="Normal 44 6" xfId="16480" xr:uid="{00000000-0005-0000-0000-0000513D0000}"/>
    <cellStyle name="Normal 44 6 2" xfId="16481" xr:uid="{00000000-0005-0000-0000-0000523D0000}"/>
    <cellStyle name="Normal 44 60" xfId="16482" xr:uid="{00000000-0005-0000-0000-0000533D0000}"/>
    <cellStyle name="Normal 44 61" xfId="16483" xr:uid="{00000000-0005-0000-0000-0000543D0000}"/>
    <cellStyle name="Normal 44 62" xfId="16484" xr:uid="{00000000-0005-0000-0000-0000553D0000}"/>
    <cellStyle name="Normal 44 63" xfId="16485" xr:uid="{00000000-0005-0000-0000-0000563D0000}"/>
    <cellStyle name="Normal 44 64" xfId="16486" xr:uid="{00000000-0005-0000-0000-0000573D0000}"/>
    <cellStyle name="Normal 44 65" xfId="16487" xr:uid="{00000000-0005-0000-0000-0000583D0000}"/>
    <cellStyle name="Normal 44 66" xfId="16488" xr:uid="{00000000-0005-0000-0000-0000593D0000}"/>
    <cellStyle name="Normal 44 67" xfId="16489" xr:uid="{00000000-0005-0000-0000-00005A3D0000}"/>
    <cellStyle name="Normal 44 68" xfId="16490" xr:uid="{00000000-0005-0000-0000-00005B3D0000}"/>
    <cellStyle name="Normal 44 69" xfId="16491" xr:uid="{00000000-0005-0000-0000-00005C3D0000}"/>
    <cellStyle name="Normal 44 7" xfId="16492" xr:uid="{00000000-0005-0000-0000-00005D3D0000}"/>
    <cellStyle name="Normal 44 7 2" xfId="16493" xr:uid="{00000000-0005-0000-0000-00005E3D0000}"/>
    <cellStyle name="Normal 44 70" xfId="16494" xr:uid="{00000000-0005-0000-0000-00005F3D0000}"/>
    <cellStyle name="Normal 44 8" xfId="16495" xr:uid="{00000000-0005-0000-0000-0000603D0000}"/>
    <cellStyle name="Normal 44 8 2" xfId="16496" xr:uid="{00000000-0005-0000-0000-0000613D0000}"/>
    <cellStyle name="Normal 44 9" xfId="16497" xr:uid="{00000000-0005-0000-0000-0000623D0000}"/>
    <cellStyle name="Normal 44 9 2" xfId="16498" xr:uid="{00000000-0005-0000-0000-0000633D0000}"/>
    <cellStyle name="Normal 45" xfId="16499" xr:uid="{00000000-0005-0000-0000-0000643D0000}"/>
    <cellStyle name="Normal 45 10" xfId="16500" xr:uid="{00000000-0005-0000-0000-0000653D0000}"/>
    <cellStyle name="Normal 45 10 2" xfId="16501" xr:uid="{00000000-0005-0000-0000-0000663D0000}"/>
    <cellStyle name="Normal 45 11" xfId="16502" xr:uid="{00000000-0005-0000-0000-0000673D0000}"/>
    <cellStyle name="Normal 45 11 2" xfId="16503" xr:uid="{00000000-0005-0000-0000-0000683D0000}"/>
    <cellStyle name="Normal 45 12" xfId="16504" xr:uid="{00000000-0005-0000-0000-0000693D0000}"/>
    <cellStyle name="Normal 45 12 2" xfId="16505" xr:uid="{00000000-0005-0000-0000-00006A3D0000}"/>
    <cellStyle name="Normal 45 13" xfId="16506" xr:uid="{00000000-0005-0000-0000-00006B3D0000}"/>
    <cellStyle name="Normal 45 13 2" xfId="16507" xr:uid="{00000000-0005-0000-0000-00006C3D0000}"/>
    <cellStyle name="Normal 45 14" xfId="16508" xr:uid="{00000000-0005-0000-0000-00006D3D0000}"/>
    <cellStyle name="Normal 45 14 2" xfId="16509" xr:uid="{00000000-0005-0000-0000-00006E3D0000}"/>
    <cellStyle name="Normal 45 15" xfId="16510" xr:uid="{00000000-0005-0000-0000-00006F3D0000}"/>
    <cellStyle name="Normal 45 15 2" xfId="16511" xr:uid="{00000000-0005-0000-0000-0000703D0000}"/>
    <cellStyle name="Normal 45 16" xfId="16512" xr:uid="{00000000-0005-0000-0000-0000713D0000}"/>
    <cellStyle name="Normal 45 16 2" xfId="16513" xr:uid="{00000000-0005-0000-0000-0000723D0000}"/>
    <cellStyle name="Normal 45 17" xfId="16514" xr:uid="{00000000-0005-0000-0000-0000733D0000}"/>
    <cellStyle name="Normal 45 17 2" xfId="16515" xr:uid="{00000000-0005-0000-0000-0000743D0000}"/>
    <cellStyle name="Normal 45 18" xfId="16516" xr:uid="{00000000-0005-0000-0000-0000753D0000}"/>
    <cellStyle name="Normal 45 18 2" xfId="16517" xr:uid="{00000000-0005-0000-0000-0000763D0000}"/>
    <cellStyle name="Normal 45 19" xfId="16518" xr:uid="{00000000-0005-0000-0000-0000773D0000}"/>
    <cellStyle name="Normal 45 19 2" xfId="16519" xr:uid="{00000000-0005-0000-0000-0000783D0000}"/>
    <cellStyle name="Normal 45 2" xfId="16520" xr:uid="{00000000-0005-0000-0000-0000793D0000}"/>
    <cellStyle name="Normal 45 2 2" xfId="16521" xr:uid="{00000000-0005-0000-0000-00007A3D0000}"/>
    <cellStyle name="Normal 45 2 2 2" xfId="16522" xr:uid="{00000000-0005-0000-0000-00007B3D0000}"/>
    <cellStyle name="Normal 45 2 2 3" xfId="16523" xr:uid="{00000000-0005-0000-0000-00007C3D0000}"/>
    <cellStyle name="Normal 45 2 2 4" xfId="16524" xr:uid="{00000000-0005-0000-0000-00007D3D0000}"/>
    <cellStyle name="Normal 45 2 3" xfId="16525" xr:uid="{00000000-0005-0000-0000-00007E3D0000}"/>
    <cellStyle name="Normal 45 2 3 2" xfId="16526" xr:uid="{00000000-0005-0000-0000-00007F3D0000}"/>
    <cellStyle name="Normal 45 2 3 3" xfId="16527" xr:uid="{00000000-0005-0000-0000-0000803D0000}"/>
    <cellStyle name="Normal 45 2 3 4" xfId="16528" xr:uid="{00000000-0005-0000-0000-0000813D0000}"/>
    <cellStyle name="Normal 45 2 4" xfId="16529" xr:uid="{00000000-0005-0000-0000-0000823D0000}"/>
    <cellStyle name="Normal 45 2 5" xfId="16530" xr:uid="{00000000-0005-0000-0000-0000833D0000}"/>
    <cellStyle name="Normal 45 2 6" xfId="16531" xr:uid="{00000000-0005-0000-0000-0000843D0000}"/>
    <cellStyle name="Normal 45 2 7" xfId="16532" xr:uid="{00000000-0005-0000-0000-0000853D0000}"/>
    <cellStyle name="Normal 45 20" xfId="16533" xr:uid="{00000000-0005-0000-0000-0000863D0000}"/>
    <cellStyle name="Normal 45 20 2" xfId="16534" xr:uid="{00000000-0005-0000-0000-0000873D0000}"/>
    <cellStyle name="Normal 45 21" xfId="16535" xr:uid="{00000000-0005-0000-0000-0000883D0000}"/>
    <cellStyle name="Normal 45 21 2" xfId="16536" xr:uid="{00000000-0005-0000-0000-0000893D0000}"/>
    <cellStyle name="Normal 45 22" xfId="16537" xr:uid="{00000000-0005-0000-0000-00008A3D0000}"/>
    <cellStyle name="Normal 45 22 2" xfId="16538" xr:uid="{00000000-0005-0000-0000-00008B3D0000}"/>
    <cellStyle name="Normal 45 23" xfId="16539" xr:uid="{00000000-0005-0000-0000-00008C3D0000}"/>
    <cellStyle name="Normal 45 24" xfId="16540" xr:uid="{00000000-0005-0000-0000-00008D3D0000}"/>
    <cellStyle name="Normal 45 25" xfId="16541" xr:uid="{00000000-0005-0000-0000-00008E3D0000}"/>
    <cellStyle name="Normal 45 26" xfId="16542" xr:uid="{00000000-0005-0000-0000-00008F3D0000}"/>
    <cellStyle name="Normal 45 27" xfId="16543" xr:uid="{00000000-0005-0000-0000-0000903D0000}"/>
    <cellStyle name="Normal 45 28" xfId="16544" xr:uid="{00000000-0005-0000-0000-0000913D0000}"/>
    <cellStyle name="Normal 45 29" xfId="16545" xr:uid="{00000000-0005-0000-0000-0000923D0000}"/>
    <cellStyle name="Normal 45 3" xfId="16546" xr:uid="{00000000-0005-0000-0000-0000933D0000}"/>
    <cellStyle name="Normal 45 3 2" xfId="16547" xr:uid="{00000000-0005-0000-0000-0000943D0000}"/>
    <cellStyle name="Normal 45 3 2 2" xfId="16548" xr:uid="{00000000-0005-0000-0000-0000953D0000}"/>
    <cellStyle name="Normal 45 3 2 3" xfId="16549" xr:uid="{00000000-0005-0000-0000-0000963D0000}"/>
    <cellStyle name="Normal 45 3 2 4" xfId="16550" xr:uid="{00000000-0005-0000-0000-0000973D0000}"/>
    <cellStyle name="Normal 45 3 3" xfId="16551" xr:uid="{00000000-0005-0000-0000-0000983D0000}"/>
    <cellStyle name="Normal 45 3 4" xfId="16552" xr:uid="{00000000-0005-0000-0000-0000993D0000}"/>
    <cellStyle name="Normal 45 3 5" xfId="16553" xr:uid="{00000000-0005-0000-0000-00009A3D0000}"/>
    <cellStyle name="Normal 45 3 6" xfId="16554" xr:uid="{00000000-0005-0000-0000-00009B3D0000}"/>
    <cellStyle name="Normal 45 30" xfId="16555" xr:uid="{00000000-0005-0000-0000-00009C3D0000}"/>
    <cellStyle name="Normal 45 31" xfId="16556" xr:uid="{00000000-0005-0000-0000-00009D3D0000}"/>
    <cellStyle name="Normal 45 32" xfId="16557" xr:uid="{00000000-0005-0000-0000-00009E3D0000}"/>
    <cellStyle name="Normal 45 33" xfId="16558" xr:uid="{00000000-0005-0000-0000-00009F3D0000}"/>
    <cellStyle name="Normal 45 34" xfId="16559" xr:uid="{00000000-0005-0000-0000-0000A03D0000}"/>
    <cellStyle name="Normal 45 35" xfId="16560" xr:uid="{00000000-0005-0000-0000-0000A13D0000}"/>
    <cellStyle name="Normal 45 36" xfId="16561" xr:uid="{00000000-0005-0000-0000-0000A23D0000}"/>
    <cellStyle name="Normal 45 37" xfId="16562" xr:uid="{00000000-0005-0000-0000-0000A33D0000}"/>
    <cellStyle name="Normal 45 38" xfId="16563" xr:uid="{00000000-0005-0000-0000-0000A43D0000}"/>
    <cellStyle name="Normal 45 39" xfId="16564" xr:uid="{00000000-0005-0000-0000-0000A53D0000}"/>
    <cellStyle name="Normal 45 4" xfId="16565" xr:uid="{00000000-0005-0000-0000-0000A63D0000}"/>
    <cellStyle name="Normal 45 4 2" xfId="16566" xr:uid="{00000000-0005-0000-0000-0000A73D0000}"/>
    <cellStyle name="Normal 45 4 3" xfId="16567" xr:uid="{00000000-0005-0000-0000-0000A83D0000}"/>
    <cellStyle name="Normal 45 4 4" xfId="16568" xr:uid="{00000000-0005-0000-0000-0000A93D0000}"/>
    <cellStyle name="Normal 45 40" xfId="16569" xr:uid="{00000000-0005-0000-0000-0000AA3D0000}"/>
    <cellStyle name="Normal 45 41" xfId="16570" xr:uid="{00000000-0005-0000-0000-0000AB3D0000}"/>
    <cellStyle name="Normal 45 42" xfId="16571" xr:uid="{00000000-0005-0000-0000-0000AC3D0000}"/>
    <cellStyle name="Normal 45 43" xfId="16572" xr:uid="{00000000-0005-0000-0000-0000AD3D0000}"/>
    <cellStyle name="Normal 45 44" xfId="16573" xr:uid="{00000000-0005-0000-0000-0000AE3D0000}"/>
    <cellStyle name="Normal 45 45" xfId="16574" xr:uid="{00000000-0005-0000-0000-0000AF3D0000}"/>
    <cellStyle name="Normal 45 46" xfId="16575" xr:uid="{00000000-0005-0000-0000-0000B03D0000}"/>
    <cellStyle name="Normal 45 47" xfId="16576" xr:uid="{00000000-0005-0000-0000-0000B13D0000}"/>
    <cellStyle name="Normal 45 48" xfId="16577" xr:uid="{00000000-0005-0000-0000-0000B23D0000}"/>
    <cellStyle name="Normal 45 49" xfId="16578" xr:uid="{00000000-0005-0000-0000-0000B33D0000}"/>
    <cellStyle name="Normal 45 5" xfId="16579" xr:uid="{00000000-0005-0000-0000-0000B43D0000}"/>
    <cellStyle name="Normal 45 5 2" xfId="16580" xr:uid="{00000000-0005-0000-0000-0000B53D0000}"/>
    <cellStyle name="Normal 45 5 3" xfId="16581" xr:uid="{00000000-0005-0000-0000-0000B63D0000}"/>
    <cellStyle name="Normal 45 5 4" xfId="16582" xr:uid="{00000000-0005-0000-0000-0000B73D0000}"/>
    <cellStyle name="Normal 45 50" xfId="16583" xr:uid="{00000000-0005-0000-0000-0000B83D0000}"/>
    <cellStyle name="Normal 45 51" xfId="16584" xr:uid="{00000000-0005-0000-0000-0000B93D0000}"/>
    <cellStyle name="Normal 45 52" xfId="16585" xr:uid="{00000000-0005-0000-0000-0000BA3D0000}"/>
    <cellStyle name="Normal 45 53" xfId="16586" xr:uid="{00000000-0005-0000-0000-0000BB3D0000}"/>
    <cellStyle name="Normal 45 54" xfId="16587" xr:uid="{00000000-0005-0000-0000-0000BC3D0000}"/>
    <cellStyle name="Normal 45 55" xfId="16588" xr:uid="{00000000-0005-0000-0000-0000BD3D0000}"/>
    <cellStyle name="Normal 45 56" xfId="16589" xr:uid="{00000000-0005-0000-0000-0000BE3D0000}"/>
    <cellStyle name="Normal 45 57" xfId="16590" xr:uid="{00000000-0005-0000-0000-0000BF3D0000}"/>
    <cellStyle name="Normal 45 58" xfId="16591" xr:uid="{00000000-0005-0000-0000-0000C03D0000}"/>
    <cellStyle name="Normal 45 59" xfId="16592" xr:uid="{00000000-0005-0000-0000-0000C13D0000}"/>
    <cellStyle name="Normal 45 6" xfId="16593" xr:uid="{00000000-0005-0000-0000-0000C23D0000}"/>
    <cellStyle name="Normal 45 6 2" xfId="16594" xr:uid="{00000000-0005-0000-0000-0000C33D0000}"/>
    <cellStyle name="Normal 45 60" xfId="16595" xr:uid="{00000000-0005-0000-0000-0000C43D0000}"/>
    <cellStyle name="Normal 45 61" xfId="16596" xr:uid="{00000000-0005-0000-0000-0000C53D0000}"/>
    <cellStyle name="Normal 45 62" xfId="16597" xr:uid="{00000000-0005-0000-0000-0000C63D0000}"/>
    <cellStyle name="Normal 45 63" xfId="16598" xr:uid="{00000000-0005-0000-0000-0000C73D0000}"/>
    <cellStyle name="Normal 45 64" xfId="16599" xr:uid="{00000000-0005-0000-0000-0000C83D0000}"/>
    <cellStyle name="Normal 45 65" xfId="16600" xr:uid="{00000000-0005-0000-0000-0000C93D0000}"/>
    <cellStyle name="Normal 45 66" xfId="16601" xr:uid="{00000000-0005-0000-0000-0000CA3D0000}"/>
    <cellStyle name="Normal 45 67" xfId="16602" xr:uid="{00000000-0005-0000-0000-0000CB3D0000}"/>
    <cellStyle name="Normal 45 68" xfId="16603" xr:uid="{00000000-0005-0000-0000-0000CC3D0000}"/>
    <cellStyle name="Normal 45 69" xfId="16604" xr:uid="{00000000-0005-0000-0000-0000CD3D0000}"/>
    <cellStyle name="Normal 45 7" xfId="16605" xr:uid="{00000000-0005-0000-0000-0000CE3D0000}"/>
    <cellStyle name="Normal 45 7 2" xfId="16606" xr:uid="{00000000-0005-0000-0000-0000CF3D0000}"/>
    <cellStyle name="Normal 45 70" xfId="16607" xr:uid="{00000000-0005-0000-0000-0000D03D0000}"/>
    <cellStyle name="Normal 45 8" xfId="16608" xr:uid="{00000000-0005-0000-0000-0000D13D0000}"/>
    <cellStyle name="Normal 45 8 2" xfId="16609" xr:uid="{00000000-0005-0000-0000-0000D23D0000}"/>
    <cellStyle name="Normal 45 9" xfId="16610" xr:uid="{00000000-0005-0000-0000-0000D33D0000}"/>
    <cellStyle name="Normal 45 9 2" xfId="16611" xr:uid="{00000000-0005-0000-0000-0000D43D0000}"/>
    <cellStyle name="Normal 46" xfId="16612" xr:uid="{00000000-0005-0000-0000-0000D53D0000}"/>
    <cellStyle name="Normal 46 10" xfId="16613" xr:uid="{00000000-0005-0000-0000-0000D63D0000}"/>
    <cellStyle name="Normal 46 10 2" xfId="16614" xr:uid="{00000000-0005-0000-0000-0000D73D0000}"/>
    <cellStyle name="Normal 46 11" xfId="16615" xr:uid="{00000000-0005-0000-0000-0000D83D0000}"/>
    <cellStyle name="Normal 46 11 2" xfId="16616" xr:uid="{00000000-0005-0000-0000-0000D93D0000}"/>
    <cellStyle name="Normal 46 12" xfId="16617" xr:uid="{00000000-0005-0000-0000-0000DA3D0000}"/>
    <cellStyle name="Normal 46 12 2" xfId="16618" xr:uid="{00000000-0005-0000-0000-0000DB3D0000}"/>
    <cellStyle name="Normal 46 13" xfId="16619" xr:uid="{00000000-0005-0000-0000-0000DC3D0000}"/>
    <cellStyle name="Normal 46 13 2" xfId="16620" xr:uid="{00000000-0005-0000-0000-0000DD3D0000}"/>
    <cellStyle name="Normal 46 14" xfId="16621" xr:uid="{00000000-0005-0000-0000-0000DE3D0000}"/>
    <cellStyle name="Normal 46 14 2" xfId="16622" xr:uid="{00000000-0005-0000-0000-0000DF3D0000}"/>
    <cellStyle name="Normal 46 15" xfId="16623" xr:uid="{00000000-0005-0000-0000-0000E03D0000}"/>
    <cellStyle name="Normal 46 15 2" xfId="16624" xr:uid="{00000000-0005-0000-0000-0000E13D0000}"/>
    <cellStyle name="Normal 46 16" xfId="16625" xr:uid="{00000000-0005-0000-0000-0000E23D0000}"/>
    <cellStyle name="Normal 46 16 2" xfId="16626" xr:uid="{00000000-0005-0000-0000-0000E33D0000}"/>
    <cellStyle name="Normal 46 17" xfId="16627" xr:uid="{00000000-0005-0000-0000-0000E43D0000}"/>
    <cellStyle name="Normal 46 17 2" xfId="16628" xr:uid="{00000000-0005-0000-0000-0000E53D0000}"/>
    <cellStyle name="Normal 46 18" xfId="16629" xr:uid="{00000000-0005-0000-0000-0000E63D0000}"/>
    <cellStyle name="Normal 46 18 2" xfId="16630" xr:uid="{00000000-0005-0000-0000-0000E73D0000}"/>
    <cellStyle name="Normal 46 19" xfId="16631" xr:uid="{00000000-0005-0000-0000-0000E83D0000}"/>
    <cellStyle name="Normal 46 19 2" xfId="16632" xr:uid="{00000000-0005-0000-0000-0000E93D0000}"/>
    <cellStyle name="Normal 46 2" xfId="16633" xr:uid="{00000000-0005-0000-0000-0000EA3D0000}"/>
    <cellStyle name="Normal 46 2 2" xfId="16634" xr:uid="{00000000-0005-0000-0000-0000EB3D0000}"/>
    <cellStyle name="Normal 46 2 2 2" xfId="16635" xr:uid="{00000000-0005-0000-0000-0000EC3D0000}"/>
    <cellStyle name="Normal 46 2 2 3" xfId="16636" xr:uid="{00000000-0005-0000-0000-0000ED3D0000}"/>
    <cellStyle name="Normal 46 2 2 4" xfId="16637" xr:uid="{00000000-0005-0000-0000-0000EE3D0000}"/>
    <cellStyle name="Normal 46 2 3" xfId="16638" xr:uid="{00000000-0005-0000-0000-0000EF3D0000}"/>
    <cellStyle name="Normal 46 2 3 2" xfId="16639" xr:uid="{00000000-0005-0000-0000-0000F03D0000}"/>
    <cellStyle name="Normal 46 2 3 3" xfId="16640" xr:uid="{00000000-0005-0000-0000-0000F13D0000}"/>
    <cellStyle name="Normal 46 2 3 4" xfId="16641" xr:uid="{00000000-0005-0000-0000-0000F23D0000}"/>
    <cellStyle name="Normal 46 2 4" xfId="16642" xr:uid="{00000000-0005-0000-0000-0000F33D0000}"/>
    <cellStyle name="Normal 46 2 5" xfId="16643" xr:uid="{00000000-0005-0000-0000-0000F43D0000}"/>
    <cellStyle name="Normal 46 2 6" xfId="16644" xr:uid="{00000000-0005-0000-0000-0000F53D0000}"/>
    <cellStyle name="Normal 46 2 7" xfId="16645" xr:uid="{00000000-0005-0000-0000-0000F63D0000}"/>
    <cellStyle name="Normal 46 20" xfId="16646" xr:uid="{00000000-0005-0000-0000-0000F73D0000}"/>
    <cellStyle name="Normal 46 20 2" xfId="16647" xr:uid="{00000000-0005-0000-0000-0000F83D0000}"/>
    <cellStyle name="Normal 46 21" xfId="16648" xr:uid="{00000000-0005-0000-0000-0000F93D0000}"/>
    <cellStyle name="Normal 46 21 2" xfId="16649" xr:uid="{00000000-0005-0000-0000-0000FA3D0000}"/>
    <cellStyle name="Normal 46 22" xfId="16650" xr:uid="{00000000-0005-0000-0000-0000FB3D0000}"/>
    <cellStyle name="Normal 46 22 2" xfId="16651" xr:uid="{00000000-0005-0000-0000-0000FC3D0000}"/>
    <cellStyle name="Normal 46 23" xfId="16652" xr:uid="{00000000-0005-0000-0000-0000FD3D0000}"/>
    <cellStyle name="Normal 46 24" xfId="16653" xr:uid="{00000000-0005-0000-0000-0000FE3D0000}"/>
    <cellStyle name="Normal 46 25" xfId="16654" xr:uid="{00000000-0005-0000-0000-0000FF3D0000}"/>
    <cellStyle name="Normal 46 26" xfId="16655" xr:uid="{00000000-0005-0000-0000-0000003E0000}"/>
    <cellStyle name="Normal 46 27" xfId="16656" xr:uid="{00000000-0005-0000-0000-0000013E0000}"/>
    <cellStyle name="Normal 46 28" xfId="16657" xr:uid="{00000000-0005-0000-0000-0000023E0000}"/>
    <cellStyle name="Normal 46 29" xfId="16658" xr:uid="{00000000-0005-0000-0000-0000033E0000}"/>
    <cellStyle name="Normal 46 3" xfId="16659" xr:uid="{00000000-0005-0000-0000-0000043E0000}"/>
    <cellStyle name="Normal 46 3 2" xfId="16660" xr:uid="{00000000-0005-0000-0000-0000053E0000}"/>
    <cellStyle name="Normal 46 3 2 2" xfId="16661" xr:uid="{00000000-0005-0000-0000-0000063E0000}"/>
    <cellStyle name="Normal 46 3 2 3" xfId="16662" xr:uid="{00000000-0005-0000-0000-0000073E0000}"/>
    <cellStyle name="Normal 46 3 2 4" xfId="16663" xr:uid="{00000000-0005-0000-0000-0000083E0000}"/>
    <cellStyle name="Normal 46 3 3" xfId="16664" xr:uid="{00000000-0005-0000-0000-0000093E0000}"/>
    <cellStyle name="Normal 46 3 4" xfId="16665" xr:uid="{00000000-0005-0000-0000-00000A3E0000}"/>
    <cellStyle name="Normal 46 3 5" xfId="16666" xr:uid="{00000000-0005-0000-0000-00000B3E0000}"/>
    <cellStyle name="Normal 46 3 6" xfId="16667" xr:uid="{00000000-0005-0000-0000-00000C3E0000}"/>
    <cellStyle name="Normal 46 30" xfId="16668" xr:uid="{00000000-0005-0000-0000-00000D3E0000}"/>
    <cellStyle name="Normal 46 31" xfId="16669" xr:uid="{00000000-0005-0000-0000-00000E3E0000}"/>
    <cellStyle name="Normal 46 32" xfId="16670" xr:uid="{00000000-0005-0000-0000-00000F3E0000}"/>
    <cellStyle name="Normal 46 33" xfId="16671" xr:uid="{00000000-0005-0000-0000-0000103E0000}"/>
    <cellStyle name="Normal 46 34" xfId="16672" xr:uid="{00000000-0005-0000-0000-0000113E0000}"/>
    <cellStyle name="Normal 46 35" xfId="16673" xr:uid="{00000000-0005-0000-0000-0000123E0000}"/>
    <cellStyle name="Normal 46 36" xfId="16674" xr:uid="{00000000-0005-0000-0000-0000133E0000}"/>
    <cellStyle name="Normal 46 37" xfId="16675" xr:uid="{00000000-0005-0000-0000-0000143E0000}"/>
    <cellStyle name="Normal 46 38" xfId="16676" xr:uid="{00000000-0005-0000-0000-0000153E0000}"/>
    <cellStyle name="Normal 46 39" xfId="16677" xr:uid="{00000000-0005-0000-0000-0000163E0000}"/>
    <cellStyle name="Normal 46 4" xfId="16678" xr:uid="{00000000-0005-0000-0000-0000173E0000}"/>
    <cellStyle name="Normal 46 4 2" xfId="16679" xr:uid="{00000000-0005-0000-0000-0000183E0000}"/>
    <cellStyle name="Normal 46 4 3" xfId="16680" xr:uid="{00000000-0005-0000-0000-0000193E0000}"/>
    <cellStyle name="Normal 46 4 4" xfId="16681" xr:uid="{00000000-0005-0000-0000-00001A3E0000}"/>
    <cellStyle name="Normal 46 40" xfId="16682" xr:uid="{00000000-0005-0000-0000-00001B3E0000}"/>
    <cellStyle name="Normal 46 41" xfId="16683" xr:uid="{00000000-0005-0000-0000-00001C3E0000}"/>
    <cellStyle name="Normal 46 42" xfId="16684" xr:uid="{00000000-0005-0000-0000-00001D3E0000}"/>
    <cellStyle name="Normal 46 43" xfId="16685" xr:uid="{00000000-0005-0000-0000-00001E3E0000}"/>
    <cellStyle name="Normal 46 44" xfId="16686" xr:uid="{00000000-0005-0000-0000-00001F3E0000}"/>
    <cellStyle name="Normal 46 45" xfId="16687" xr:uid="{00000000-0005-0000-0000-0000203E0000}"/>
    <cellStyle name="Normal 46 46" xfId="16688" xr:uid="{00000000-0005-0000-0000-0000213E0000}"/>
    <cellStyle name="Normal 46 47" xfId="16689" xr:uid="{00000000-0005-0000-0000-0000223E0000}"/>
    <cellStyle name="Normal 46 48" xfId="16690" xr:uid="{00000000-0005-0000-0000-0000233E0000}"/>
    <cellStyle name="Normal 46 49" xfId="16691" xr:uid="{00000000-0005-0000-0000-0000243E0000}"/>
    <cellStyle name="Normal 46 5" xfId="16692" xr:uid="{00000000-0005-0000-0000-0000253E0000}"/>
    <cellStyle name="Normal 46 5 2" xfId="16693" xr:uid="{00000000-0005-0000-0000-0000263E0000}"/>
    <cellStyle name="Normal 46 5 3" xfId="16694" xr:uid="{00000000-0005-0000-0000-0000273E0000}"/>
    <cellStyle name="Normal 46 5 4" xfId="16695" xr:uid="{00000000-0005-0000-0000-0000283E0000}"/>
    <cellStyle name="Normal 46 50" xfId="16696" xr:uid="{00000000-0005-0000-0000-0000293E0000}"/>
    <cellStyle name="Normal 46 51" xfId="16697" xr:uid="{00000000-0005-0000-0000-00002A3E0000}"/>
    <cellStyle name="Normal 46 52" xfId="16698" xr:uid="{00000000-0005-0000-0000-00002B3E0000}"/>
    <cellStyle name="Normal 46 53" xfId="16699" xr:uid="{00000000-0005-0000-0000-00002C3E0000}"/>
    <cellStyle name="Normal 46 54" xfId="16700" xr:uid="{00000000-0005-0000-0000-00002D3E0000}"/>
    <cellStyle name="Normal 46 55" xfId="16701" xr:uid="{00000000-0005-0000-0000-00002E3E0000}"/>
    <cellStyle name="Normal 46 56" xfId="16702" xr:uid="{00000000-0005-0000-0000-00002F3E0000}"/>
    <cellStyle name="Normal 46 57" xfId="16703" xr:uid="{00000000-0005-0000-0000-0000303E0000}"/>
    <cellStyle name="Normal 46 58" xfId="16704" xr:uid="{00000000-0005-0000-0000-0000313E0000}"/>
    <cellStyle name="Normal 46 59" xfId="16705" xr:uid="{00000000-0005-0000-0000-0000323E0000}"/>
    <cellStyle name="Normal 46 6" xfId="16706" xr:uid="{00000000-0005-0000-0000-0000333E0000}"/>
    <cellStyle name="Normal 46 6 2" xfId="16707" xr:uid="{00000000-0005-0000-0000-0000343E0000}"/>
    <cellStyle name="Normal 46 60" xfId="16708" xr:uid="{00000000-0005-0000-0000-0000353E0000}"/>
    <cellStyle name="Normal 46 61" xfId="16709" xr:uid="{00000000-0005-0000-0000-0000363E0000}"/>
    <cellStyle name="Normal 46 62" xfId="16710" xr:uid="{00000000-0005-0000-0000-0000373E0000}"/>
    <cellStyle name="Normal 46 63" xfId="16711" xr:uid="{00000000-0005-0000-0000-0000383E0000}"/>
    <cellStyle name="Normal 46 64" xfId="16712" xr:uid="{00000000-0005-0000-0000-0000393E0000}"/>
    <cellStyle name="Normal 46 65" xfId="16713" xr:uid="{00000000-0005-0000-0000-00003A3E0000}"/>
    <cellStyle name="Normal 46 66" xfId="16714" xr:uid="{00000000-0005-0000-0000-00003B3E0000}"/>
    <cellStyle name="Normal 46 67" xfId="16715" xr:uid="{00000000-0005-0000-0000-00003C3E0000}"/>
    <cellStyle name="Normal 46 68" xfId="16716" xr:uid="{00000000-0005-0000-0000-00003D3E0000}"/>
    <cellStyle name="Normal 46 69" xfId="16717" xr:uid="{00000000-0005-0000-0000-00003E3E0000}"/>
    <cellStyle name="Normal 46 7" xfId="16718" xr:uid="{00000000-0005-0000-0000-00003F3E0000}"/>
    <cellStyle name="Normal 46 7 2" xfId="16719" xr:uid="{00000000-0005-0000-0000-0000403E0000}"/>
    <cellStyle name="Normal 46 70" xfId="16720" xr:uid="{00000000-0005-0000-0000-0000413E0000}"/>
    <cellStyle name="Normal 46 8" xfId="16721" xr:uid="{00000000-0005-0000-0000-0000423E0000}"/>
    <cellStyle name="Normal 46 8 2" xfId="16722" xr:uid="{00000000-0005-0000-0000-0000433E0000}"/>
    <cellStyle name="Normal 46 9" xfId="16723" xr:uid="{00000000-0005-0000-0000-0000443E0000}"/>
    <cellStyle name="Normal 46 9 2" xfId="16724" xr:uid="{00000000-0005-0000-0000-0000453E0000}"/>
    <cellStyle name="Normal 47" xfId="16725" xr:uid="{00000000-0005-0000-0000-0000463E0000}"/>
    <cellStyle name="Normal 47 10" xfId="16726" xr:uid="{00000000-0005-0000-0000-0000473E0000}"/>
    <cellStyle name="Normal 47 10 2" xfId="16727" xr:uid="{00000000-0005-0000-0000-0000483E0000}"/>
    <cellStyle name="Normal 47 11" xfId="16728" xr:uid="{00000000-0005-0000-0000-0000493E0000}"/>
    <cellStyle name="Normal 47 11 2" xfId="16729" xr:uid="{00000000-0005-0000-0000-00004A3E0000}"/>
    <cellStyle name="Normal 47 12" xfId="16730" xr:uid="{00000000-0005-0000-0000-00004B3E0000}"/>
    <cellStyle name="Normal 47 12 2" xfId="16731" xr:uid="{00000000-0005-0000-0000-00004C3E0000}"/>
    <cellStyle name="Normal 47 13" xfId="16732" xr:uid="{00000000-0005-0000-0000-00004D3E0000}"/>
    <cellStyle name="Normal 47 13 2" xfId="16733" xr:uid="{00000000-0005-0000-0000-00004E3E0000}"/>
    <cellStyle name="Normal 47 14" xfId="16734" xr:uid="{00000000-0005-0000-0000-00004F3E0000}"/>
    <cellStyle name="Normal 47 14 2" xfId="16735" xr:uid="{00000000-0005-0000-0000-0000503E0000}"/>
    <cellStyle name="Normal 47 15" xfId="16736" xr:uid="{00000000-0005-0000-0000-0000513E0000}"/>
    <cellStyle name="Normal 47 15 2" xfId="16737" xr:uid="{00000000-0005-0000-0000-0000523E0000}"/>
    <cellStyle name="Normal 47 16" xfId="16738" xr:uid="{00000000-0005-0000-0000-0000533E0000}"/>
    <cellStyle name="Normal 47 16 2" xfId="16739" xr:uid="{00000000-0005-0000-0000-0000543E0000}"/>
    <cellStyle name="Normal 47 17" xfId="16740" xr:uid="{00000000-0005-0000-0000-0000553E0000}"/>
    <cellStyle name="Normal 47 17 2" xfId="16741" xr:uid="{00000000-0005-0000-0000-0000563E0000}"/>
    <cellStyle name="Normal 47 18" xfId="16742" xr:uid="{00000000-0005-0000-0000-0000573E0000}"/>
    <cellStyle name="Normal 47 18 2" xfId="16743" xr:uid="{00000000-0005-0000-0000-0000583E0000}"/>
    <cellStyle name="Normal 47 19" xfId="16744" xr:uid="{00000000-0005-0000-0000-0000593E0000}"/>
    <cellStyle name="Normal 47 19 2" xfId="16745" xr:uid="{00000000-0005-0000-0000-00005A3E0000}"/>
    <cellStyle name="Normal 47 2" xfId="16746" xr:uid="{00000000-0005-0000-0000-00005B3E0000}"/>
    <cellStyle name="Normal 47 2 2" xfId="16747" xr:uid="{00000000-0005-0000-0000-00005C3E0000}"/>
    <cellStyle name="Normal 47 2 2 2" xfId="16748" xr:uid="{00000000-0005-0000-0000-00005D3E0000}"/>
    <cellStyle name="Normal 47 2 2 3" xfId="16749" xr:uid="{00000000-0005-0000-0000-00005E3E0000}"/>
    <cellStyle name="Normal 47 2 2 4" xfId="16750" xr:uid="{00000000-0005-0000-0000-00005F3E0000}"/>
    <cellStyle name="Normal 47 2 3" xfId="16751" xr:uid="{00000000-0005-0000-0000-0000603E0000}"/>
    <cellStyle name="Normal 47 2 3 2" xfId="16752" xr:uid="{00000000-0005-0000-0000-0000613E0000}"/>
    <cellStyle name="Normal 47 2 3 3" xfId="16753" xr:uid="{00000000-0005-0000-0000-0000623E0000}"/>
    <cellStyle name="Normal 47 2 3 4" xfId="16754" xr:uid="{00000000-0005-0000-0000-0000633E0000}"/>
    <cellStyle name="Normal 47 2 4" xfId="16755" xr:uid="{00000000-0005-0000-0000-0000643E0000}"/>
    <cellStyle name="Normal 47 2 5" xfId="16756" xr:uid="{00000000-0005-0000-0000-0000653E0000}"/>
    <cellStyle name="Normal 47 2 6" xfId="16757" xr:uid="{00000000-0005-0000-0000-0000663E0000}"/>
    <cellStyle name="Normal 47 2 7" xfId="16758" xr:uid="{00000000-0005-0000-0000-0000673E0000}"/>
    <cellStyle name="Normal 47 20" xfId="16759" xr:uid="{00000000-0005-0000-0000-0000683E0000}"/>
    <cellStyle name="Normal 47 20 2" xfId="16760" xr:uid="{00000000-0005-0000-0000-0000693E0000}"/>
    <cellStyle name="Normal 47 21" xfId="16761" xr:uid="{00000000-0005-0000-0000-00006A3E0000}"/>
    <cellStyle name="Normal 47 21 2" xfId="16762" xr:uid="{00000000-0005-0000-0000-00006B3E0000}"/>
    <cellStyle name="Normal 47 22" xfId="16763" xr:uid="{00000000-0005-0000-0000-00006C3E0000}"/>
    <cellStyle name="Normal 47 22 2" xfId="16764" xr:uid="{00000000-0005-0000-0000-00006D3E0000}"/>
    <cellStyle name="Normal 47 23" xfId="16765" xr:uid="{00000000-0005-0000-0000-00006E3E0000}"/>
    <cellStyle name="Normal 47 24" xfId="16766" xr:uid="{00000000-0005-0000-0000-00006F3E0000}"/>
    <cellStyle name="Normal 47 25" xfId="16767" xr:uid="{00000000-0005-0000-0000-0000703E0000}"/>
    <cellStyle name="Normal 47 26" xfId="16768" xr:uid="{00000000-0005-0000-0000-0000713E0000}"/>
    <cellStyle name="Normal 47 27" xfId="16769" xr:uid="{00000000-0005-0000-0000-0000723E0000}"/>
    <cellStyle name="Normal 47 28" xfId="16770" xr:uid="{00000000-0005-0000-0000-0000733E0000}"/>
    <cellStyle name="Normal 47 29" xfId="16771" xr:uid="{00000000-0005-0000-0000-0000743E0000}"/>
    <cellStyle name="Normal 47 3" xfId="16772" xr:uid="{00000000-0005-0000-0000-0000753E0000}"/>
    <cellStyle name="Normal 47 3 2" xfId="16773" xr:uid="{00000000-0005-0000-0000-0000763E0000}"/>
    <cellStyle name="Normal 47 3 2 2" xfId="16774" xr:uid="{00000000-0005-0000-0000-0000773E0000}"/>
    <cellStyle name="Normal 47 3 2 3" xfId="16775" xr:uid="{00000000-0005-0000-0000-0000783E0000}"/>
    <cellStyle name="Normal 47 3 2 4" xfId="16776" xr:uid="{00000000-0005-0000-0000-0000793E0000}"/>
    <cellStyle name="Normal 47 3 3" xfId="16777" xr:uid="{00000000-0005-0000-0000-00007A3E0000}"/>
    <cellStyle name="Normal 47 3 4" xfId="16778" xr:uid="{00000000-0005-0000-0000-00007B3E0000}"/>
    <cellStyle name="Normal 47 3 5" xfId="16779" xr:uid="{00000000-0005-0000-0000-00007C3E0000}"/>
    <cellStyle name="Normal 47 3 6" xfId="16780" xr:uid="{00000000-0005-0000-0000-00007D3E0000}"/>
    <cellStyle name="Normal 47 30" xfId="16781" xr:uid="{00000000-0005-0000-0000-00007E3E0000}"/>
    <cellStyle name="Normal 47 31" xfId="16782" xr:uid="{00000000-0005-0000-0000-00007F3E0000}"/>
    <cellStyle name="Normal 47 32" xfId="16783" xr:uid="{00000000-0005-0000-0000-0000803E0000}"/>
    <cellStyle name="Normal 47 33" xfId="16784" xr:uid="{00000000-0005-0000-0000-0000813E0000}"/>
    <cellStyle name="Normal 47 34" xfId="16785" xr:uid="{00000000-0005-0000-0000-0000823E0000}"/>
    <cellStyle name="Normal 47 35" xfId="16786" xr:uid="{00000000-0005-0000-0000-0000833E0000}"/>
    <cellStyle name="Normal 47 36" xfId="16787" xr:uid="{00000000-0005-0000-0000-0000843E0000}"/>
    <cellStyle name="Normal 47 37" xfId="16788" xr:uid="{00000000-0005-0000-0000-0000853E0000}"/>
    <cellStyle name="Normal 47 38" xfId="16789" xr:uid="{00000000-0005-0000-0000-0000863E0000}"/>
    <cellStyle name="Normal 47 39" xfId="16790" xr:uid="{00000000-0005-0000-0000-0000873E0000}"/>
    <cellStyle name="Normal 47 4" xfId="16791" xr:uid="{00000000-0005-0000-0000-0000883E0000}"/>
    <cellStyle name="Normal 47 4 2" xfId="16792" xr:uid="{00000000-0005-0000-0000-0000893E0000}"/>
    <cellStyle name="Normal 47 4 3" xfId="16793" xr:uid="{00000000-0005-0000-0000-00008A3E0000}"/>
    <cellStyle name="Normal 47 4 4" xfId="16794" xr:uid="{00000000-0005-0000-0000-00008B3E0000}"/>
    <cellStyle name="Normal 47 40" xfId="16795" xr:uid="{00000000-0005-0000-0000-00008C3E0000}"/>
    <cellStyle name="Normal 47 41" xfId="16796" xr:uid="{00000000-0005-0000-0000-00008D3E0000}"/>
    <cellStyle name="Normal 47 42" xfId="16797" xr:uid="{00000000-0005-0000-0000-00008E3E0000}"/>
    <cellStyle name="Normal 47 43" xfId="16798" xr:uid="{00000000-0005-0000-0000-00008F3E0000}"/>
    <cellStyle name="Normal 47 44" xfId="16799" xr:uid="{00000000-0005-0000-0000-0000903E0000}"/>
    <cellStyle name="Normal 47 45" xfId="16800" xr:uid="{00000000-0005-0000-0000-0000913E0000}"/>
    <cellStyle name="Normal 47 46" xfId="16801" xr:uid="{00000000-0005-0000-0000-0000923E0000}"/>
    <cellStyle name="Normal 47 47" xfId="16802" xr:uid="{00000000-0005-0000-0000-0000933E0000}"/>
    <cellStyle name="Normal 47 48" xfId="16803" xr:uid="{00000000-0005-0000-0000-0000943E0000}"/>
    <cellStyle name="Normal 47 49" xfId="16804" xr:uid="{00000000-0005-0000-0000-0000953E0000}"/>
    <cellStyle name="Normal 47 5" xfId="16805" xr:uid="{00000000-0005-0000-0000-0000963E0000}"/>
    <cellStyle name="Normal 47 5 2" xfId="16806" xr:uid="{00000000-0005-0000-0000-0000973E0000}"/>
    <cellStyle name="Normal 47 5 3" xfId="16807" xr:uid="{00000000-0005-0000-0000-0000983E0000}"/>
    <cellStyle name="Normal 47 5 4" xfId="16808" xr:uid="{00000000-0005-0000-0000-0000993E0000}"/>
    <cellStyle name="Normal 47 50" xfId="16809" xr:uid="{00000000-0005-0000-0000-00009A3E0000}"/>
    <cellStyle name="Normal 47 51" xfId="16810" xr:uid="{00000000-0005-0000-0000-00009B3E0000}"/>
    <cellStyle name="Normal 47 52" xfId="16811" xr:uid="{00000000-0005-0000-0000-00009C3E0000}"/>
    <cellStyle name="Normal 47 53" xfId="16812" xr:uid="{00000000-0005-0000-0000-00009D3E0000}"/>
    <cellStyle name="Normal 47 54" xfId="16813" xr:uid="{00000000-0005-0000-0000-00009E3E0000}"/>
    <cellStyle name="Normal 47 55" xfId="16814" xr:uid="{00000000-0005-0000-0000-00009F3E0000}"/>
    <cellStyle name="Normal 47 56" xfId="16815" xr:uid="{00000000-0005-0000-0000-0000A03E0000}"/>
    <cellStyle name="Normal 47 57" xfId="16816" xr:uid="{00000000-0005-0000-0000-0000A13E0000}"/>
    <cellStyle name="Normal 47 58" xfId="16817" xr:uid="{00000000-0005-0000-0000-0000A23E0000}"/>
    <cellStyle name="Normal 47 59" xfId="16818" xr:uid="{00000000-0005-0000-0000-0000A33E0000}"/>
    <cellStyle name="Normal 47 6" xfId="16819" xr:uid="{00000000-0005-0000-0000-0000A43E0000}"/>
    <cellStyle name="Normal 47 6 2" xfId="16820" xr:uid="{00000000-0005-0000-0000-0000A53E0000}"/>
    <cellStyle name="Normal 47 60" xfId="16821" xr:uid="{00000000-0005-0000-0000-0000A63E0000}"/>
    <cellStyle name="Normal 47 61" xfId="16822" xr:uid="{00000000-0005-0000-0000-0000A73E0000}"/>
    <cellStyle name="Normal 47 62" xfId="16823" xr:uid="{00000000-0005-0000-0000-0000A83E0000}"/>
    <cellStyle name="Normal 47 63" xfId="16824" xr:uid="{00000000-0005-0000-0000-0000A93E0000}"/>
    <cellStyle name="Normal 47 64" xfId="16825" xr:uid="{00000000-0005-0000-0000-0000AA3E0000}"/>
    <cellStyle name="Normal 47 65" xfId="16826" xr:uid="{00000000-0005-0000-0000-0000AB3E0000}"/>
    <cellStyle name="Normal 47 66" xfId="16827" xr:uid="{00000000-0005-0000-0000-0000AC3E0000}"/>
    <cellStyle name="Normal 47 67" xfId="16828" xr:uid="{00000000-0005-0000-0000-0000AD3E0000}"/>
    <cellStyle name="Normal 47 68" xfId="16829" xr:uid="{00000000-0005-0000-0000-0000AE3E0000}"/>
    <cellStyle name="Normal 47 69" xfId="16830" xr:uid="{00000000-0005-0000-0000-0000AF3E0000}"/>
    <cellStyle name="Normal 47 7" xfId="16831" xr:uid="{00000000-0005-0000-0000-0000B03E0000}"/>
    <cellStyle name="Normal 47 7 2" xfId="16832" xr:uid="{00000000-0005-0000-0000-0000B13E0000}"/>
    <cellStyle name="Normal 47 70" xfId="16833" xr:uid="{00000000-0005-0000-0000-0000B23E0000}"/>
    <cellStyle name="Normal 47 8" xfId="16834" xr:uid="{00000000-0005-0000-0000-0000B33E0000}"/>
    <cellStyle name="Normal 47 8 2" xfId="16835" xr:uid="{00000000-0005-0000-0000-0000B43E0000}"/>
    <cellStyle name="Normal 47 9" xfId="16836" xr:uid="{00000000-0005-0000-0000-0000B53E0000}"/>
    <cellStyle name="Normal 47 9 2" xfId="16837" xr:uid="{00000000-0005-0000-0000-0000B63E0000}"/>
    <cellStyle name="Normal 48" xfId="16838" xr:uid="{00000000-0005-0000-0000-0000B73E0000}"/>
    <cellStyle name="Normal 48 10" xfId="16839" xr:uid="{00000000-0005-0000-0000-0000B83E0000}"/>
    <cellStyle name="Normal 48 10 2" xfId="16840" xr:uid="{00000000-0005-0000-0000-0000B93E0000}"/>
    <cellStyle name="Normal 48 11" xfId="16841" xr:uid="{00000000-0005-0000-0000-0000BA3E0000}"/>
    <cellStyle name="Normal 48 11 2" xfId="16842" xr:uid="{00000000-0005-0000-0000-0000BB3E0000}"/>
    <cellStyle name="Normal 48 12" xfId="16843" xr:uid="{00000000-0005-0000-0000-0000BC3E0000}"/>
    <cellStyle name="Normal 48 12 2" xfId="16844" xr:uid="{00000000-0005-0000-0000-0000BD3E0000}"/>
    <cellStyle name="Normal 48 13" xfId="16845" xr:uid="{00000000-0005-0000-0000-0000BE3E0000}"/>
    <cellStyle name="Normal 48 13 2" xfId="16846" xr:uid="{00000000-0005-0000-0000-0000BF3E0000}"/>
    <cellStyle name="Normal 48 14" xfId="16847" xr:uid="{00000000-0005-0000-0000-0000C03E0000}"/>
    <cellStyle name="Normal 48 14 2" xfId="16848" xr:uid="{00000000-0005-0000-0000-0000C13E0000}"/>
    <cellStyle name="Normal 48 15" xfId="16849" xr:uid="{00000000-0005-0000-0000-0000C23E0000}"/>
    <cellStyle name="Normal 48 15 2" xfId="16850" xr:uid="{00000000-0005-0000-0000-0000C33E0000}"/>
    <cellStyle name="Normal 48 16" xfId="16851" xr:uid="{00000000-0005-0000-0000-0000C43E0000}"/>
    <cellStyle name="Normal 48 16 2" xfId="16852" xr:uid="{00000000-0005-0000-0000-0000C53E0000}"/>
    <cellStyle name="Normal 48 17" xfId="16853" xr:uid="{00000000-0005-0000-0000-0000C63E0000}"/>
    <cellStyle name="Normal 48 17 2" xfId="16854" xr:uid="{00000000-0005-0000-0000-0000C73E0000}"/>
    <cellStyle name="Normal 48 18" xfId="16855" xr:uid="{00000000-0005-0000-0000-0000C83E0000}"/>
    <cellStyle name="Normal 48 18 2" xfId="16856" xr:uid="{00000000-0005-0000-0000-0000C93E0000}"/>
    <cellStyle name="Normal 48 19" xfId="16857" xr:uid="{00000000-0005-0000-0000-0000CA3E0000}"/>
    <cellStyle name="Normal 48 19 2" xfId="16858" xr:uid="{00000000-0005-0000-0000-0000CB3E0000}"/>
    <cellStyle name="Normal 48 2" xfId="16859" xr:uid="{00000000-0005-0000-0000-0000CC3E0000}"/>
    <cellStyle name="Normal 48 2 2" xfId="16860" xr:uid="{00000000-0005-0000-0000-0000CD3E0000}"/>
    <cellStyle name="Normal 48 2 2 2" xfId="16861" xr:uid="{00000000-0005-0000-0000-0000CE3E0000}"/>
    <cellStyle name="Normal 48 2 2 3" xfId="16862" xr:uid="{00000000-0005-0000-0000-0000CF3E0000}"/>
    <cellStyle name="Normal 48 2 2 4" xfId="16863" xr:uid="{00000000-0005-0000-0000-0000D03E0000}"/>
    <cellStyle name="Normal 48 2 3" xfId="16864" xr:uid="{00000000-0005-0000-0000-0000D13E0000}"/>
    <cellStyle name="Normal 48 2 3 2" xfId="16865" xr:uid="{00000000-0005-0000-0000-0000D23E0000}"/>
    <cellStyle name="Normal 48 2 3 3" xfId="16866" xr:uid="{00000000-0005-0000-0000-0000D33E0000}"/>
    <cellStyle name="Normal 48 2 3 4" xfId="16867" xr:uid="{00000000-0005-0000-0000-0000D43E0000}"/>
    <cellStyle name="Normal 48 2 4" xfId="16868" xr:uid="{00000000-0005-0000-0000-0000D53E0000}"/>
    <cellStyle name="Normal 48 2 5" xfId="16869" xr:uid="{00000000-0005-0000-0000-0000D63E0000}"/>
    <cellStyle name="Normal 48 2 6" xfId="16870" xr:uid="{00000000-0005-0000-0000-0000D73E0000}"/>
    <cellStyle name="Normal 48 2 7" xfId="16871" xr:uid="{00000000-0005-0000-0000-0000D83E0000}"/>
    <cellStyle name="Normal 48 20" xfId="16872" xr:uid="{00000000-0005-0000-0000-0000D93E0000}"/>
    <cellStyle name="Normal 48 20 2" xfId="16873" xr:uid="{00000000-0005-0000-0000-0000DA3E0000}"/>
    <cellStyle name="Normal 48 21" xfId="16874" xr:uid="{00000000-0005-0000-0000-0000DB3E0000}"/>
    <cellStyle name="Normal 48 21 2" xfId="16875" xr:uid="{00000000-0005-0000-0000-0000DC3E0000}"/>
    <cellStyle name="Normal 48 22" xfId="16876" xr:uid="{00000000-0005-0000-0000-0000DD3E0000}"/>
    <cellStyle name="Normal 48 22 2" xfId="16877" xr:uid="{00000000-0005-0000-0000-0000DE3E0000}"/>
    <cellStyle name="Normal 48 23" xfId="16878" xr:uid="{00000000-0005-0000-0000-0000DF3E0000}"/>
    <cellStyle name="Normal 48 24" xfId="16879" xr:uid="{00000000-0005-0000-0000-0000E03E0000}"/>
    <cellStyle name="Normal 48 25" xfId="16880" xr:uid="{00000000-0005-0000-0000-0000E13E0000}"/>
    <cellStyle name="Normal 48 26" xfId="16881" xr:uid="{00000000-0005-0000-0000-0000E23E0000}"/>
    <cellStyle name="Normal 48 27" xfId="16882" xr:uid="{00000000-0005-0000-0000-0000E33E0000}"/>
    <cellStyle name="Normal 48 28" xfId="16883" xr:uid="{00000000-0005-0000-0000-0000E43E0000}"/>
    <cellStyle name="Normal 48 29" xfId="16884" xr:uid="{00000000-0005-0000-0000-0000E53E0000}"/>
    <cellStyle name="Normal 48 3" xfId="16885" xr:uid="{00000000-0005-0000-0000-0000E63E0000}"/>
    <cellStyle name="Normal 48 3 2" xfId="16886" xr:uid="{00000000-0005-0000-0000-0000E73E0000}"/>
    <cellStyle name="Normal 48 3 2 2" xfId="16887" xr:uid="{00000000-0005-0000-0000-0000E83E0000}"/>
    <cellStyle name="Normal 48 3 2 3" xfId="16888" xr:uid="{00000000-0005-0000-0000-0000E93E0000}"/>
    <cellStyle name="Normal 48 3 2 4" xfId="16889" xr:uid="{00000000-0005-0000-0000-0000EA3E0000}"/>
    <cellStyle name="Normal 48 3 3" xfId="16890" xr:uid="{00000000-0005-0000-0000-0000EB3E0000}"/>
    <cellStyle name="Normal 48 3 4" xfId="16891" xr:uid="{00000000-0005-0000-0000-0000EC3E0000}"/>
    <cellStyle name="Normal 48 3 5" xfId="16892" xr:uid="{00000000-0005-0000-0000-0000ED3E0000}"/>
    <cellStyle name="Normal 48 3 6" xfId="16893" xr:uid="{00000000-0005-0000-0000-0000EE3E0000}"/>
    <cellStyle name="Normal 48 30" xfId="16894" xr:uid="{00000000-0005-0000-0000-0000EF3E0000}"/>
    <cellStyle name="Normal 48 31" xfId="16895" xr:uid="{00000000-0005-0000-0000-0000F03E0000}"/>
    <cellStyle name="Normal 48 32" xfId="16896" xr:uid="{00000000-0005-0000-0000-0000F13E0000}"/>
    <cellStyle name="Normal 48 33" xfId="16897" xr:uid="{00000000-0005-0000-0000-0000F23E0000}"/>
    <cellStyle name="Normal 48 34" xfId="16898" xr:uid="{00000000-0005-0000-0000-0000F33E0000}"/>
    <cellStyle name="Normal 48 35" xfId="16899" xr:uid="{00000000-0005-0000-0000-0000F43E0000}"/>
    <cellStyle name="Normal 48 36" xfId="16900" xr:uid="{00000000-0005-0000-0000-0000F53E0000}"/>
    <cellStyle name="Normal 48 37" xfId="16901" xr:uid="{00000000-0005-0000-0000-0000F63E0000}"/>
    <cellStyle name="Normal 48 38" xfId="16902" xr:uid="{00000000-0005-0000-0000-0000F73E0000}"/>
    <cellStyle name="Normal 48 39" xfId="16903" xr:uid="{00000000-0005-0000-0000-0000F83E0000}"/>
    <cellStyle name="Normal 48 4" xfId="16904" xr:uid="{00000000-0005-0000-0000-0000F93E0000}"/>
    <cellStyle name="Normal 48 4 2" xfId="16905" xr:uid="{00000000-0005-0000-0000-0000FA3E0000}"/>
    <cellStyle name="Normal 48 4 3" xfId="16906" xr:uid="{00000000-0005-0000-0000-0000FB3E0000}"/>
    <cellStyle name="Normal 48 4 4" xfId="16907" xr:uid="{00000000-0005-0000-0000-0000FC3E0000}"/>
    <cellStyle name="Normal 48 40" xfId="16908" xr:uid="{00000000-0005-0000-0000-0000FD3E0000}"/>
    <cellStyle name="Normal 48 41" xfId="16909" xr:uid="{00000000-0005-0000-0000-0000FE3E0000}"/>
    <cellStyle name="Normal 48 42" xfId="16910" xr:uid="{00000000-0005-0000-0000-0000FF3E0000}"/>
    <cellStyle name="Normal 48 43" xfId="16911" xr:uid="{00000000-0005-0000-0000-0000003F0000}"/>
    <cellStyle name="Normal 48 44" xfId="16912" xr:uid="{00000000-0005-0000-0000-0000013F0000}"/>
    <cellStyle name="Normal 48 45" xfId="16913" xr:uid="{00000000-0005-0000-0000-0000023F0000}"/>
    <cellStyle name="Normal 48 46" xfId="16914" xr:uid="{00000000-0005-0000-0000-0000033F0000}"/>
    <cellStyle name="Normal 48 47" xfId="16915" xr:uid="{00000000-0005-0000-0000-0000043F0000}"/>
    <cellStyle name="Normal 48 48" xfId="16916" xr:uid="{00000000-0005-0000-0000-0000053F0000}"/>
    <cellStyle name="Normal 48 49" xfId="16917" xr:uid="{00000000-0005-0000-0000-0000063F0000}"/>
    <cellStyle name="Normal 48 5" xfId="16918" xr:uid="{00000000-0005-0000-0000-0000073F0000}"/>
    <cellStyle name="Normal 48 5 2" xfId="16919" xr:uid="{00000000-0005-0000-0000-0000083F0000}"/>
    <cellStyle name="Normal 48 5 3" xfId="16920" xr:uid="{00000000-0005-0000-0000-0000093F0000}"/>
    <cellStyle name="Normal 48 5 4" xfId="16921" xr:uid="{00000000-0005-0000-0000-00000A3F0000}"/>
    <cellStyle name="Normal 48 50" xfId="16922" xr:uid="{00000000-0005-0000-0000-00000B3F0000}"/>
    <cellStyle name="Normal 48 51" xfId="16923" xr:uid="{00000000-0005-0000-0000-00000C3F0000}"/>
    <cellStyle name="Normal 48 52" xfId="16924" xr:uid="{00000000-0005-0000-0000-00000D3F0000}"/>
    <cellStyle name="Normal 48 53" xfId="16925" xr:uid="{00000000-0005-0000-0000-00000E3F0000}"/>
    <cellStyle name="Normal 48 54" xfId="16926" xr:uid="{00000000-0005-0000-0000-00000F3F0000}"/>
    <cellStyle name="Normal 48 55" xfId="16927" xr:uid="{00000000-0005-0000-0000-0000103F0000}"/>
    <cellStyle name="Normal 48 56" xfId="16928" xr:uid="{00000000-0005-0000-0000-0000113F0000}"/>
    <cellStyle name="Normal 48 57" xfId="16929" xr:uid="{00000000-0005-0000-0000-0000123F0000}"/>
    <cellStyle name="Normal 48 58" xfId="16930" xr:uid="{00000000-0005-0000-0000-0000133F0000}"/>
    <cellStyle name="Normal 48 59" xfId="16931" xr:uid="{00000000-0005-0000-0000-0000143F0000}"/>
    <cellStyle name="Normal 48 6" xfId="16932" xr:uid="{00000000-0005-0000-0000-0000153F0000}"/>
    <cellStyle name="Normal 48 6 2" xfId="16933" xr:uid="{00000000-0005-0000-0000-0000163F0000}"/>
    <cellStyle name="Normal 48 60" xfId="16934" xr:uid="{00000000-0005-0000-0000-0000173F0000}"/>
    <cellStyle name="Normal 48 61" xfId="16935" xr:uid="{00000000-0005-0000-0000-0000183F0000}"/>
    <cellStyle name="Normal 48 62" xfId="16936" xr:uid="{00000000-0005-0000-0000-0000193F0000}"/>
    <cellStyle name="Normal 48 63" xfId="16937" xr:uid="{00000000-0005-0000-0000-00001A3F0000}"/>
    <cellStyle name="Normal 48 64" xfId="16938" xr:uid="{00000000-0005-0000-0000-00001B3F0000}"/>
    <cellStyle name="Normal 48 65" xfId="16939" xr:uid="{00000000-0005-0000-0000-00001C3F0000}"/>
    <cellStyle name="Normal 48 66" xfId="16940" xr:uid="{00000000-0005-0000-0000-00001D3F0000}"/>
    <cellStyle name="Normal 48 67" xfId="16941" xr:uid="{00000000-0005-0000-0000-00001E3F0000}"/>
    <cellStyle name="Normal 48 68" xfId="16942" xr:uid="{00000000-0005-0000-0000-00001F3F0000}"/>
    <cellStyle name="Normal 48 69" xfId="16943" xr:uid="{00000000-0005-0000-0000-0000203F0000}"/>
    <cellStyle name="Normal 48 7" xfId="16944" xr:uid="{00000000-0005-0000-0000-0000213F0000}"/>
    <cellStyle name="Normal 48 7 2" xfId="16945" xr:uid="{00000000-0005-0000-0000-0000223F0000}"/>
    <cellStyle name="Normal 48 70" xfId="16946" xr:uid="{00000000-0005-0000-0000-0000233F0000}"/>
    <cellStyle name="Normal 48 8" xfId="16947" xr:uid="{00000000-0005-0000-0000-0000243F0000}"/>
    <cellStyle name="Normal 48 8 2" xfId="16948" xr:uid="{00000000-0005-0000-0000-0000253F0000}"/>
    <cellStyle name="Normal 48 9" xfId="16949" xr:uid="{00000000-0005-0000-0000-0000263F0000}"/>
    <cellStyle name="Normal 48 9 2" xfId="16950" xr:uid="{00000000-0005-0000-0000-0000273F0000}"/>
    <cellStyle name="Normal 49" xfId="16951" xr:uid="{00000000-0005-0000-0000-0000283F0000}"/>
    <cellStyle name="Normal 49 10" xfId="16952" xr:uid="{00000000-0005-0000-0000-0000293F0000}"/>
    <cellStyle name="Normal 49 10 2" xfId="16953" xr:uid="{00000000-0005-0000-0000-00002A3F0000}"/>
    <cellStyle name="Normal 49 11" xfId="16954" xr:uid="{00000000-0005-0000-0000-00002B3F0000}"/>
    <cellStyle name="Normal 49 11 2" xfId="16955" xr:uid="{00000000-0005-0000-0000-00002C3F0000}"/>
    <cellStyle name="Normal 49 12" xfId="16956" xr:uid="{00000000-0005-0000-0000-00002D3F0000}"/>
    <cellStyle name="Normal 49 12 2" xfId="16957" xr:uid="{00000000-0005-0000-0000-00002E3F0000}"/>
    <cellStyle name="Normal 49 13" xfId="16958" xr:uid="{00000000-0005-0000-0000-00002F3F0000}"/>
    <cellStyle name="Normal 49 13 2" xfId="16959" xr:uid="{00000000-0005-0000-0000-0000303F0000}"/>
    <cellStyle name="Normal 49 14" xfId="16960" xr:uid="{00000000-0005-0000-0000-0000313F0000}"/>
    <cellStyle name="Normal 49 14 2" xfId="16961" xr:uid="{00000000-0005-0000-0000-0000323F0000}"/>
    <cellStyle name="Normal 49 15" xfId="16962" xr:uid="{00000000-0005-0000-0000-0000333F0000}"/>
    <cellStyle name="Normal 49 15 2" xfId="16963" xr:uid="{00000000-0005-0000-0000-0000343F0000}"/>
    <cellStyle name="Normal 49 16" xfId="16964" xr:uid="{00000000-0005-0000-0000-0000353F0000}"/>
    <cellStyle name="Normal 49 16 2" xfId="16965" xr:uid="{00000000-0005-0000-0000-0000363F0000}"/>
    <cellStyle name="Normal 49 17" xfId="16966" xr:uid="{00000000-0005-0000-0000-0000373F0000}"/>
    <cellStyle name="Normal 49 17 2" xfId="16967" xr:uid="{00000000-0005-0000-0000-0000383F0000}"/>
    <cellStyle name="Normal 49 18" xfId="16968" xr:uid="{00000000-0005-0000-0000-0000393F0000}"/>
    <cellStyle name="Normal 49 18 2" xfId="16969" xr:uid="{00000000-0005-0000-0000-00003A3F0000}"/>
    <cellStyle name="Normal 49 19" xfId="16970" xr:uid="{00000000-0005-0000-0000-00003B3F0000}"/>
    <cellStyle name="Normal 49 19 2" xfId="16971" xr:uid="{00000000-0005-0000-0000-00003C3F0000}"/>
    <cellStyle name="Normal 49 2" xfId="16972" xr:uid="{00000000-0005-0000-0000-00003D3F0000}"/>
    <cellStyle name="Normal 49 2 2" xfId="16973" xr:uid="{00000000-0005-0000-0000-00003E3F0000}"/>
    <cellStyle name="Normal 49 2 2 2" xfId="16974" xr:uid="{00000000-0005-0000-0000-00003F3F0000}"/>
    <cellStyle name="Normal 49 2 2 3" xfId="16975" xr:uid="{00000000-0005-0000-0000-0000403F0000}"/>
    <cellStyle name="Normal 49 2 2 4" xfId="16976" xr:uid="{00000000-0005-0000-0000-0000413F0000}"/>
    <cellStyle name="Normal 49 2 3" xfId="16977" xr:uid="{00000000-0005-0000-0000-0000423F0000}"/>
    <cellStyle name="Normal 49 2 3 2" xfId="16978" xr:uid="{00000000-0005-0000-0000-0000433F0000}"/>
    <cellStyle name="Normal 49 2 3 3" xfId="16979" xr:uid="{00000000-0005-0000-0000-0000443F0000}"/>
    <cellStyle name="Normal 49 2 3 4" xfId="16980" xr:uid="{00000000-0005-0000-0000-0000453F0000}"/>
    <cellStyle name="Normal 49 2 4" xfId="16981" xr:uid="{00000000-0005-0000-0000-0000463F0000}"/>
    <cellStyle name="Normal 49 2 5" xfId="16982" xr:uid="{00000000-0005-0000-0000-0000473F0000}"/>
    <cellStyle name="Normal 49 2 6" xfId="16983" xr:uid="{00000000-0005-0000-0000-0000483F0000}"/>
    <cellStyle name="Normal 49 2 7" xfId="16984" xr:uid="{00000000-0005-0000-0000-0000493F0000}"/>
    <cellStyle name="Normal 49 20" xfId="16985" xr:uid="{00000000-0005-0000-0000-00004A3F0000}"/>
    <cellStyle name="Normal 49 20 2" xfId="16986" xr:uid="{00000000-0005-0000-0000-00004B3F0000}"/>
    <cellStyle name="Normal 49 21" xfId="16987" xr:uid="{00000000-0005-0000-0000-00004C3F0000}"/>
    <cellStyle name="Normal 49 21 2" xfId="16988" xr:uid="{00000000-0005-0000-0000-00004D3F0000}"/>
    <cellStyle name="Normal 49 22" xfId="16989" xr:uid="{00000000-0005-0000-0000-00004E3F0000}"/>
    <cellStyle name="Normal 49 22 2" xfId="16990" xr:uid="{00000000-0005-0000-0000-00004F3F0000}"/>
    <cellStyle name="Normal 49 23" xfId="16991" xr:uid="{00000000-0005-0000-0000-0000503F0000}"/>
    <cellStyle name="Normal 49 24" xfId="16992" xr:uid="{00000000-0005-0000-0000-0000513F0000}"/>
    <cellStyle name="Normal 49 25" xfId="16993" xr:uid="{00000000-0005-0000-0000-0000523F0000}"/>
    <cellStyle name="Normal 49 26" xfId="16994" xr:uid="{00000000-0005-0000-0000-0000533F0000}"/>
    <cellStyle name="Normal 49 27" xfId="16995" xr:uid="{00000000-0005-0000-0000-0000543F0000}"/>
    <cellStyle name="Normal 49 28" xfId="16996" xr:uid="{00000000-0005-0000-0000-0000553F0000}"/>
    <cellStyle name="Normal 49 29" xfId="16997" xr:uid="{00000000-0005-0000-0000-0000563F0000}"/>
    <cellStyle name="Normal 49 3" xfId="16998" xr:uid="{00000000-0005-0000-0000-0000573F0000}"/>
    <cellStyle name="Normal 49 3 2" xfId="16999" xr:uid="{00000000-0005-0000-0000-0000583F0000}"/>
    <cellStyle name="Normal 49 3 2 2" xfId="17000" xr:uid="{00000000-0005-0000-0000-0000593F0000}"/>
    <cellStyle name="Normal 49 3 2 3" xfId="17001" xr:uid="{00000000-0005-0000-0000-00005A3F0000}"/>
    <cellStyle name="Normal 49 3 2 4" xfId="17002" xr:uid="{00000000-0005-0000-0000-00005B3F0000}"/>
    <cellStyle name="Normal 49 3 3" xfId="17003" xr:uid="{00000000-0005-0000-0000-00005C3F0000}"/>
    <cellStyle name="Normal 49 3 4" xfId="17004" xr:uid="{00000000-0005-0000-0000-00005D3F0000}"/>
    <cellStyle name="Normal 49 3 5" xfId="17005" xr:uid="{00000000-0005-0000-0000-00005E3F0000}"/>
    <cellStyle name="Normal 49 3 6" xfId="17006" xr:uid="{00000000-0005-0000-0000-00005F3F0000}"/>
    <cellStyle name="Normal 49 30" xfId="17007" xr:uid="{00000000-0005-0000-0000-0000603F0000}"/>
    <cellStyle name="Normal 49 31" xfId="17008" xr:uid="{00000000-0005-0000-0000-0000613F0000}"/>
    <cellStyle name="Normal 49 32" xfId="17009" xr:uid="{00000000-0005-0000-0000-0000623F0000}"/>
    <cellStyle name="Normal 49 33" xfId="17010" xr:uid="{00000000-0005-0000-0000-0000633F0000}"/>
    <cellStyle name="Normal 49 34" xfId="17011" xr:uid="{00000000-0005-0000-0000-0000643F0000}"/>
    <cellStyle name="Normal 49 35" xfId="17012" xr:uid="{00000000-0005-0000-0000-0000653F0000}"/>
    <cellStyle name="Normal 49 36" xfId="17013" xr:uid="{00000000-0005-0000-0000-0000663F0000}"/>
    <cellStyle name="Normal 49 37" xfId="17014" xr:uid="{00000000-0005-0000-0000-0000673F0000}"/>
    <cellStyle name="Normal 49 38" xfId="17015" xr:uid="{00000000-0005-0000-0000-0000683F0000}"/>
    <cellStyle name="Normal 49 39" xfId="17016" xr:uid="{00000000-0005-0000-0000-0000693F0000}"/>
    <cellStyle name="Normal 49 4" xfId="17017" xr:uid="{00000000-0005-0000-0000-00006A3F0000}"/>
    <cellStyle name="Normal 49 4 2" xfId="17018" xr:uid="{00000000-0005-0000-0000-00006B3F0000}"/>
    <cellStyle name="Normal 49 4 3" xfId="17019" xr:uid="{00000000-0005-0000-0000-00006C3F0000}"/>
    <cellStyle name="Normal 49 4 4" xfId="17020" xr:uid="{00000000-0005-0000-0000-00006D3F0000}"/>
    <cellStyle name="Normal 49 40" xfId="17021" xr:uid="{00000000-0005-0000-0000-00006E3F0000}"/>
    <cellStyle name="Normal 49 41" xfId="17022" xr:uid="{00000000-0005-0000-0000-00006F3F0000}"/>
    <cellStyle name="Normal 49 42" xfId="17023" xr:uid="{00000000-0005-0000-0000-0000703F0000}"/>
    <cellStyle name="Normal 49 43" xfId="17024" xr:uid="{00000000-0005-0000-0000-0000713F0000}"/>
    <cellStyle name="Normal 49 44" xfId="17025" xr:uid="{00000000-0005-0000-0000-0000723F0000}"/>
    <cellStyle name="Normal 49 45" xfId="17026" xr:uid="{00000000-0005-0000-0000-0000733F0000}"/>
    <cellStyle name="Normal 49 46" xfId="17027" xr:uid="{00000000-0005-0000-0000-0000743F0000}"/>
    <cellStyle name="Normal 49 47" xfId="17028" xr:uid="{00000000-0005-0000-0000-0000753F0000}"/>
    <cellStyle name="Normal 49 48" xfId="17029" xr:uid="{00000000-0005-0000-0000-0000763F0000}"/>
    <cellStyle name="Normal 49 49" xfId="17030" xr:uid="{00000000-0005-0000-0000-0000773F0000}"/>
    <cellStyle name="Normal 49 5" xfId="17031" xr:uid="{00000000-0005-0000-0000-0000783F0000}"/>
    <cellStyle name="Normal 49 5 2" xfId="17032" xr:uid="{00000000-0005-0000-0000-0000793F0000}"/>
    <cellStyle name="Normal 49 5 3" xfId="17033" xr:uid="{00000000-0005-0000-0000-00007A3F0000}"/>
    <cellStyle name="Normal 49 5 4" xfId="17034" xr:uid="{00000000-0005-0000-0000-00007B3F0000}"/>
    <cellStyle name="Normal 49 50" xfId="17035" xr:uid="{00000000-0005-0000-0000-00007C3F0000}"/>
    <cellStyle name="Normal 49 51" xfId="17036" xr:uid="{00000000-0005-0000-0000-00007D3F0000}"/>
    <cellStyle name="Normal 49 52" xfId="17037" xr:uid="{00000000-0005-0000-0000-00007E3F0000}"/>
    <cellStyle name="Normal 49 53" xfId="17038" xr:uid="{00000000-0005-0000-0000-00007F3F0000}"/>
    <cellStyle name="Normal 49 54" xfId="17039" xr:uid="{00000000-0005-0000-0000-0000803F0000}"/>
    <cellStyle name="Normal 49 55" xfId="17040" xr:uid="{00000000-0005-0000-0000-0000813F0000}"/>
    <cellStyle name="Normal 49 56" xfId="17041" xr:uid="{00000000-0005-0000-0000-0000823F0000}"/>
    <cellStyle name="Normal 49 57" xfId="17042" xr:uid="{00000000-0005-0000-0000-0000833F0000}"/>
    <cellStyle name="Normal 49 58" xfId="17043" xr:uid="{00000000-0005-0000-0000-0000843F0000}"/>
    <cellStyle name="Normal 49 59" xfId="17044" xr:uid="{00000000-0005-0000-0000-0000853F0000}"/>
    <cellStyle name="Normal 49 6" xfId="17045" xr:uid="{00000000-0005-0000-0000-0000863F0000}"/>
    <cellStyle name="Normal 49 6 2" xfId="17046" xr:uid="{00000000-0005-0000-0000-0000873F0000}"/>
    <cellStyle name="Normal 49 60" xfId="17047" xr:uid="{00000000-0005-0000-0000-0000883F0000}"/>
    <cellStyle name="Normal 49 61" xfId="17048" xr:uid="{00000000-0005-0000-0000-0000893F0000}"/>
    <cellStyle name="Normal 49 62" xfId="17049" xr:uid="{00000000-0005-0000-0000-00008A3F0000}"/>
    <cellStyle name="Normal 49 63" xfId="17050" xr:uid="{00000000-0005-0000-0000-00008B3F0000}"/>
    <cellStyle name="Normal 49 64" xfId="17051" xr:uid="{00000000-0005-0000-0000-00008C3F0000}"/>
    <cellStyle name="Normal 49 65" xfId="17052" xr:uid="{00000000-0005-0000-0000-00008D3F0000}"/>
    <cellStyle name="Normal 49 66" xfId="17053" xr:uid="{00000000-0005-0000-0000-00008E3F0000}"/>
    <cellStyle name="Normal 49 67" xfId="17054" xr:uid="{00000000-0005-0000-0000-00008F3F0000}"/>
    <cellStyle name="Normal 49 68" xfId="17055" xr:uid="{00000000-0005-0000-0000-0000903F0000}"/>
    <cellStyle name="Normal 49 69" xfId="17056" xr:uid="{00000000-0005-0000-0000-0000913F0000}"/>
    <cellStyle name="Normal 49 7" xfId="17057" xr:uid="{00000000-0005-0000-0000-0000923F0000}"/>
    <cellStyle name="Normal 49 7 2" xfId="17058" xr:uid="{00000000-0005-0000-0000-0000933F0000}"/>
    <cellStyle name="Normal 49 70" xfId="17059" xr:uid="{00000000-0005-0000-0000-0000943F0000}"/>
    <cellStyle name="Normal 49 8" xfId="17060" xr:uid="{00000000-0005-0000-0000-0000953F0000}"/>
    <cellStyle name="Normal 49 8 2" xfId="17061" xr:uid="{00000000-0005-0000-0000-0000963F0000}"/>
    <cellStyle name="Normal 49 9" xfId="17062" xr:uid="{00000000-0005-0000-0000-0000973F0000}"/>
    <cellStyle name="Normal 49 9 2" xfId="17063" xr:uid="{00000000-0005-0000-0000-0000983F0000}"/>
    <cellStyle name="Normal 5" xfId="8" xr:uid="{00000000-0005-0000-0000-0000993F0000}"/>
    <cellStyle name="Normal 5 10" xfId="17064" xr:uid="{00000000-0005-0000-0000-00009A3F0000}"/>
    <cellStyle name="Normal 5 11" xfId="17065" xr:uid="{00000000-0005-0000-0000-00009B3F0000}"/>
    <cellStyle name="Normal 5 11 2" xfId="17066" xr:uid="{00000000-0005-0000-0000-00009C3F0000}"/>
    <cellStyle name="Normal 5 12" xfId="17067" xr:uid="{00000000-0005-0000-0000-00009D3F0000}"/>
    <cellStyle name="Normal 5 13" xfId="17068" xr:uid="{00000000-0005-0000-0000-00009E3F0000}"/>
    <cellStyle name="Normal 5 14" xfId="17069" xr:uid="{00000000-0005-0000-0000-00009F3F0000}"/>
    <cellStyle name="Normal 5 15" xfId="17070" xr:uid="{00000000-0005-0000-0000-0000A03F0000}"/>
    <cellStyle name="Normal 5 16" xfId="17071" xr:uid="{00000000-0005-0000-0000-0000A13F0000}"/>
    <cellStyle name="Normal 5 17" xfId="17072" xr:uid="{00000000-0005-0000-0000-0000A23F0000}"/>
    <cellStyle name="Normal 5 18" xfId="17073" xr:uid="{00000000-0005-0000-0000-0000A33F0000}"/>
    <cellStyle name="Normal 5 19" xfId="17074" xr:uid="{00000000-0005-0000-0000-0000A43F0000}"/>
    <cellStyle name="Normal 5 2" xfId="15" xr:uid="{00000000-0005-0000-0000-0000A53F0000}"/>
    <cellStyle name="Normal 5 2 10" xfId="17075" xr:uid="{00000000-0005-0000-0000-0000A63F0000}"/>
    <cellStyle name="Normal 5 2 11" xfId="17076" xr:uid="{00000000-0005-0000-0000-0000A73F0000}"/>
    <cellStyle name="Normal 5 2 12" xfId="17077" xr:uid="{00000000-0005-0000-0000-0000A83F0000}"/>
    <cellStyle name="Normal 5 2 13" xfId="17078" xr:uid="{00000000-0005-0000-0000-0000A93F0000}"/>
    <cellStyle name="Normal 5 2 14" xfId="17079" xr:uid="{00000000-0005-0000-0000-0000AA3F0000}"/>
    <cellStyle name="Normal 5 2 15" xfId="17080" xr:uid="{00000000-0005-0000-0000-0000AB3F0000}"/>
    <cellStyle name="Normal 5 2 16" xfId="17081" xr:uid="{00000000-0005-0000-0000-0000AC3F0000}"/>
    <cellStyle name="Normal 5 2 17" xfId="17082" xr:uid="{00000000-0005-0000-0000-0000AD3F0000}"/>
    <cellStyle name="Normal 5 2 18" xfId="17083" xr:uid="{00000000-0005-0000-0000-0000AE3F0000}"/>
    <cellStyle name="Normal 5 2 19" xfId="17084" xr:uid="{00000000-0005-0000-0000-0000AF3F0000}"/>
    <cellStyle name="Normal 5 2 2" xfId="1123" xr:uid="{00000000-0005-0000-0000-0000B03F0000}"/>
    <cellStyle name="Normal 5 2 2 10" xfId="17085" xr:uid="{00000000-0005-0000-0000-0000B13F0000}"/>
    <cellStyle name="Normal 5 2 2 11" xfId="17086" xr:uid="{00000000-0005-0000-0000-0000B23F0000}"/>
    <cellStyle name="Normal 5 2 2 12" xfId="17087" xr:uid="{00000000-0005-0000-0000-0000B33F0000}"/>
    <cellStyle name="Normal 5 2 2 13" xfId="17088" xr:uid="{00000000-0005-0000-0000-0000B43F0000}"/>
    <cellStyle name="Normal 5 2 2 14" xfId="17089" xr:uid="{00000000-0005-0000-0000-0000B53F0000}"/>
    <cellStyle name="Normal 5 2 2 15" xfId="17090" xr:uid="{00000000-0005-0000-0000-0000B63F0000}"/>
    <cellStyle name="Normal 5 2 2 16" xfId="17091" xr:uid="{00000000-0005-0000-0000-0000B73F0000}"/>
    <cellStyle name="Normal 5 2 2 17" xfId="17092" xr:uid="{00000000-0005-0000-0000-0000B83F0000}"/>
    <cellStyle name="Normal 5 2 2 18" xfId="17093" xr:uid="{00000000-0005-0000-0000-0000B93F0000}"/>
    <cellStyle name="Normal 5 2 2 19" xfId="17094" xr:uid="{00000000-0005-0000-0000-0000BA3F0000}"/>
    <cellStyle name="Normal 5 2 2 2" xfId="1124" xr:uid="{00000000-0005-0000-0000-0000BB3F0000}"/>
    <cellStyle name="Normal 5 2 2 2 10" xfId="17095" xr:uid="{00000000-0005-0000-0000-0000BC3F0000}"/>
    <cellStyle name="Normal 5 2 2 2 11" xfId="17096" xr:uid="{00000000-0005-0000-0000-0000BD3F0000}"/>
    <cellStyle name="Normal 5 2 2 2 12" xfId="17097" xr:uid="{00000000-0005-0000-0000-0000BE3F0000}"/>
    <cellStyle name="Normal 5 2 2 2 13" xfId="17098" xr:uid="{00000000-0005-0000-0000-0000BF3F0000}"/>
    <cellStyle name="Normal 5 2 2 2 14" xfId="17099" xr:uid="{00000000-0005-0000-0000-0000C03F0000}"/>
    <cellStyle name="Normal 5 2 2 2 15" xfId="17100" xr:uid="{00000000-0005-0000-0000-0000C13F0000}"/>
    <cellStyle name="Normal 5 2 2 2 16" xfId="17101" xr:uid="{00000000-0005-0000-0000-0000C23F0000}"/>
    <cellStyle name="Normal 5 2 2 2 17" xfId="17102" xr:uid="{00000000-0005-0000-0000-0000C33F0000}"/>
    <cellStyle name="Normal 5 2 2 2 18" xfId="17103" xr:uid="{00000000-0005-0000-0000-0000C43F0000}"/>
    <cellStyle name="Normal 5 2 2 2 2" xfId="17104" xr:uid="{00000000-0005-0000-0000-0000C53F0000}"/>
    <cellStyle name="Normal 5 2 2 2 3" xfId="17105" xr:uid="{00000000-0005-0000-0000-0000C63F0000}"/>
    <cellStyle name="Normal 5 2 2 2 4" xfId="17106" xr:uid="{00000000-0005-0000-0000-0000C73F0000}"/>
    <cellStyle name="Normal 5 2 2 2 5" xfId="17107" xr:uid="{00000000-0005-0000-0000-0000C83F0000}"/>
    <cellStyle name="Normal 5 2 2 2 6" xfId="17108" xr:uid="{00000000-0005-0000-0000-0000C93F0000}"/>
    <cellStyle name="Normal 5 2 2 2 7" xfId="17109" xr:uid="{00000000-0005-0000-0000-0000CA3F0000}"/>
    <cellStyle name="Normal 5 2 2 2 8" xfId="17110" xr:uid="{00000000-0005-0000-0000-0000CB3F0000}"/>
    <cellStyle name="Normal 5 2 2 2 9" xfId="17111" xr:uid="{00000000-0005-0000-0000-0000CC3F0000}"/>
    <cellStyle name="Normal 5 2 2 3" xfId="1125" xr:uid="{00000000-0005-0000-0000-0000CD3F0000}"/>
    <cellStyle name="Normal 5 2 2 4" xfId="17112" xr:uid="{00000000-0005-0000-0000-0000CE3F0000}"/>
    <cellStyle name="Normal 5 2 2 5" xfId="17113" xr:uid="{00000000-0005-0000-0000-0000CF3F0000}"/>
    <cellStyle name="Normal 5 2 2 6" xfId="17114" xr:uid="{00000000-0005-0000-0000-0000D03F0000}"/>
    <cellStyle name="Normal 5 2 2 7" xfId="17115" xr:uid="{00000000-0005-0000-0000-0000D13F0000}"/>
    <cellStyle name="Normal 5 2 2 8" xfId="17116" xr:uid="{00000000-0005-0000-0000-0000D23F0000}"/>
    <cellStyle name="Normal 5 2 2 9" xfId="17117" xr:uid="{00000000-0005-0000-0000-0000D33F0000}"/>
    <cellStyle name="Normal 5 2 2_ELEC SAP FCST UPLOAD" xfId="1126" xr:uid="{00000000-0005-0000-0000-0000D43F0000}"/>
    <cellStyle name="Normal 5 2 20" xfId="17118" xr:uid="{00000000-0005-0000-0000-0000D53F0000}"/>
    <cellStyle name="Normal 5 2 21" xfId="17119" xr:uid="{00000000-0005-0000-0000-0000D63F0000}"/>
    <cellStyle name="Normal 5 2 22" xfId="17120" xr:uid="{00000000-0005-0000-0000-0000D73F0000}"/>
    <cellStyle name="Normal 5 2 3" xfId="1127" xr:uid="{00000000-0005-0000-0000-0000D83F0000}"/>
    <cellStyle name="Normal 5 2 4" xfId="1128" xr:uid="{00000000-0005-0000-0000-0000D93F0000}"/>
    <cellStyle name="Normal 5 2 5" xfId="1129" xr:uid="{00000000-0005-0000-0000-0000DA3F0000}"/>
    <cellStyle name="Normal 5 2 6" xfId="1130" xr:uid="{00000000-0005-0000-0000-0000DB3F0000}"/>
    <cellStyle name="Normal 5 2 7" xfId="17121" xr:uid="{00000000-0005-0000-0000-0000DC3F0000}"/>
    <cellStyle name="Normal 5 2 8" xfId="17122" xr:uid="{00000000-0005-0000-0000-0000DD3F0000}"/>
    <cellStyle name="Normal 5 2 9" xfId="17123" xr:uid="{00000000-0005-0000-0000-0000DE3F0000}"/>
    <cellStyle name="Normal 5 2_ELEC SAP FCST UPLOAD" xfId="1131" xr:uid="{00000000-0005-0000-0000-0000DF3F0000}"/>
    <cellStyle name="Normal 5 20" xfId="17124" xr:uid="{00000000-0005-0000-0000-0000E03F0000}"/>
    <cellStyle name="Normal 5 21" xfId="17125" xr:uid="{00000000-0005-0000-0000-0000E13F0000}"/>
    <cellStyle name="Normal 5 22" xfId="17126" xr:uid="{00000000-0005-0000-0000-0000E23F0000}"/>
    <cellStyle name="Normal 5 23" xfId="17127" xr:uid="{00000000-0005-0000-0000-0000E33F0000}"/>
    <cellStyle name="Normal 5 24" xfId="17128" xr:uid="{00000000-0005-0000-0000-0000E43F0000}"/>
    <cellStyle name="Normal 5 25" xfId="17129" xr:uid="{00000000-0005-0000-0000-0000E53F0000}"/>
    <cellStyle name="Normal 5 26" xfId="17130" xr:uid="{00000000-0005-0000-0000-0000E63F0000}"/>
    <cellStyle name="Normal 5 27" xfId="17131" xr:uid="{00000000-0005-0000-0000-0000E73F0000}"/>
    <cellStyle name="Normal 5 28" xfId="17132" xr:uid="{00000000-0005-0000-0000-0000E83F0000}"/>
    <cellStyle name="Normal 5 29" xfId="17133" xr:uid="{00000000-0005-0000-0000-0000E93F0000}"/>
    <cellStyle name="Normal 5 3" xfId="1132" xr:uid="{00000000-0005-0000-0000-0000EA3F0000}"/>
    <cellStyle name="Normal 5 3 2" xfId="17134" xr:uid="{00000000-0005-0000-0000-0000EB3F0000}"/>
    <cellStyle name="Normal 5 3 3" xfId="17135" xr:uid="{00000000-0005-0000-0000-0000EC3F0000}"/>
    <cellStyle name="Normal 5 3 4" xfId="17136" xr:uid="{00000000-0005-0000-0000-0000ED3F0000}"/>
    <cellStyle name="Normal 5 3 5" xfId="17137" xr:uid="{00000000-0005-0000-0000-0000EE3F0000}"/>
    <cellStyle name="Normal 5 3 6" xfId="17138" xr:uid="{00000000-0005-0000-0000-0000EF3F0000}"/>
    <cellStyle name="Normal 5 3 7" xfId="17139" xr:uid="{00000000-0005-0000-0000-0000F03F0000}"/>
    <cellStyle name="Normal 5 3 8" xfId="17140" xr:uid="{00000000-0005-0000-0000-0000F13F0000}"/>
    <cellStyle name="Normal 5 30" xfId="17141" xr:uid="{00000000-0005-0000-0000-0000F23F0000}"/>
    <cellStyle name="Normal 5 31" xfId="17142" xr:uid="{00000000-0005-0000-0000-0000F33F0000}"/>
    <cellStyle name="Normal 5 32" xfId="17143" xr:uid="{00000000-0005-0000-0000-0000F43F0000}"/>
    <cellStyle name="Normal 5 33" xfId="17144" xr:uid="{00000000-0005-0000-0000-0000F53F0000}"/>
    <cellStyle name="Normal 5 34" xfId="17145" xr:uid="{00000000-0005-0000-0000-0000F63F0000}"/>
    <cellStyle name="Normal 5 35" xfId="17146" xr:uid="{00000000-0005-0000-0000-0000F73F0000}"/>
    <cellStyle name="Normal 5 36" xfId="17147" xr:uid="{00000000-0005-0000-0000-0000F83F0000}"/>
    <cellStyle name="Normal 5 37" xfId="17148" xr:uid="{00000000-0005-0000-0000-0000F93F0000}"/>
    <cellStyle name="Normal 5 38" xfId="17149" xr:uid="{00000000-0005-0000-0000-0000FA3F0000}"/>
    <cellStyle name="Normal 5 39" xfId="17150" xr:uid="{00000000-0005-0000-0000-0000FB3F0000}"/>
    <cellStyle name="Normal 5 4" xfId="1133" xr:uid="{00000000-0005-0000-0000-0000FC3F0000}"/>
    <cellStyle name="Normal 5 4 2" xfId="17151" xr:uid="{00000000-0005-0000-0000-0000FD3F0000}"/>
    <cellStyle name="Normal 5 4 3" xfId="17152" xr:uid="{00000000-0005-0000-0000-0000FE3F0000}"/>
    <cellStyle name="Normal 5 4 4" xfId="17153" xr:uid="{00000000-0005-0000-0000-0000FF3F0000}"/>
    <cellStyle name="Normal 5 4 5" xfId="17154" xr:uid="{00000000-0005-0000-0000-000000400000}"/>
    <cellStyle name="Normal 5 4 6" xfId="17155" xr:uid="{00000000-0005-0000-0000-000001400000}"/>
    <cellStyle name="Normal 5 4 7" xfId="17156" xr:uid="{00000000-0005-0000-0000-000002400000}"/>
    <cellStyle name="Normal 5 4 8" xfId="17157" xr:uid="{00000000-0005-0000-0000-000003400000}"/>
    <cellStyle name="Normal 5 40" xfId="17158" xr:uid="{00000000-0005-0000-0000-000004400000}"/>
    <cellStyle name="Normal 5 41" xfId="17159" xr:uid="{00000000-0005-0000-0000-000005400000}"/>
    <cellStyle name="Normal 5 42" xfId="17160" xr:uid="{00000000-0005-0000-0000-000006400000}"/>
    <cellStyle name="Normal 5 43" xfId="17161" xr:uid="{00000000-0005-0000-0000-000007400000}"/>
    <cellStyle name="Normal 5 44" xfId="17162" xr:uid="{00000000-0005-0000-0000-000008400000}"/>
    <cellStyle name="Normal 5 45" xfId="17163" xr:uid="{00000000-0005-0000-0000-000009400000}"/>
    <cellStyle name="Normal 5 46" xfId="17164" xr:uid="{00000000-0005-0000-0000-00000A400000}"/>
    <cellStyle name="Normal 5 47" xfId="17165" xr:uid="{00000000-0005-0000-0000-00000B400000}"/>
    <cellStyle name="Normal 5 48" xfId="17166" xr:uid="{00000000-0005-0000-0000-00000C400000}"/>
    <cellStyle name="Normal 5 49" xfId="17167" xr:uid="{00000000-0005-0000-0000-00000D400000}"/>
    <cellStyle name="Normal 5 5" xfId="1134" xr:uid="{00000000-0005-0000-0000-00000E400000}"/>
    <cellStyle name="Normal 5 5 2" xfId="17168" xr:uid="{00000000-0005-0000-0000-00000F400000}"/>
    <cellStyle name="Normal 5 5 3" xfId="17169" xr:uid="{00000000-0005-0000-0000-000010400000}"/>
    <cellStyle name="Normal 5 5 4" xfId="17170" xr:uid="{00000000-0005-0000-0000-000011400000}"/>
    <cellStyle name="Normal 5 5 5" xfId="17171" xr:uid="{00000000-0005-0000-0000-000012400000}"/>
    <cellStyle name="Normal 5 5 6" xfId="17172" xr:uid="{00000000-0005-0000-0000-000013400000}"/>
    <cellStyle name="Normal 5 5 7" xfId="17173" xr:uid="{00000000-0005-0000-0000-000014400000}"/>
    <cellStyle name="Normal 5 5 8" xfId="17174" xr:uid="{00000000-0005-0000-0000-000015400000}"/>
    <cellStyle name="Normal 5 50" xfId="17175" xr:uid="{00000000-0005-0000-0000-000016400000}"/>
    <cellStyle name="Normal 5 51" xfId="17176" xr:uid="{00000000-0005-0000-0000-000017400000}"/>
    <cellStyle name="Normal 5 52" xfId="17177" xr:uid="{00000000-0005-0000-0000-000018400000}"/>
    <cellStyle name="Normal 5 53" xfId="17178" xr:uid="{00000000-0005-0000-0000-000019400000}"/>
    <cellStyle name="Normal 5 54" xfId="17179" xr:uid="{00000000-0005-0000-0000-00001A400000}"/>
    <cellStyle name="Normal 5 55" xfId="17180" xr:uid="{00000000-0005-0000-0000-00001B400000}"/>
    <cellStyle name="Normal 5 56" xfId="17181" xr:uid="{00000000-0005-0000-0000-00001C400000}"/>
    <cellStyle name="Normal 5 57" xfId="17182" xr:uid="{00000000-0005-0000-0000-00001D400000}"/>
    <cellStyle name="Normal 5 58" xfId="17183" xr:uid="{00000000-0005-0000-0000-00001E400000}"/>
    <cellStyle name="Normal 5 59" xfId="17184" xr:uid="{00000000-0005-0000-0000-00001F400000}"/>
    <cellStyle name="Normal 5 6" xfId="1135" xr:uid="{00000000-0005-0000-0000-000020400000}"/>
    <cellStyle name="Normal 5 6 10" xfId="17185" xr:uid="{00000000-0005-0000-0000-000021400000}"/>
    <cellStyle name="Normal 5 6 11" xfId="17186" xr:uid="{00000000-0005-0000-0000-000022400000}"/>
    <cellStyle name="Normal 5 6 12" xfId="17187" xr:uid="{00000000-0005-0000-0000-000023400000}"/>
    <cellStyle name="Normal 5 6 13" xfId="17188" xr:uid="{00000000-0005-0000-0000-000024400000}"/>
    <cellStyle name="Normal 5 6 14" xfId="17189" xr:uid="{00000000-0005-0000-0000-000025400000}"/>
    <cellStyle name="Normal 5 6 15" xfId="17190" xr:uid="{00000000-0005-0000-0000-000026400000}"/>
    <cellStyle name="Normal 5 6 16" xfId="17191" xr:uid="{00000000-0005-0000-0000-000027400000}"/>
    <cellStyle name="Normal 5 6 17" xfId="17192" xr:uid="{00000000-0005-0000-0000-000028400000}"/>
    <cellStyle name="Normal 5 6 2" xfId="17193" xr:uid="{00000000-0005-0000-0000-000029400000}"/>
    <cellStyle name="Normal 5 6 3" xfId="17194" xr:uid="{00000000-0005-0000-0000-00002A400000}"/>
    <cellStyle name="Normal 5 6 4" xfId="17195" xr:uid="{00000000-0005-0000-0000-00002B400000}"/>
    <cellStyle name="Normal 5 6 5" xfId="17196" xr:uid="{00000000-0005-0000-0000-00002C400000}"/>
    <cellStyle name="Normal 5 6 6" xfId="17197" xr:uid="{00000000-0005-0000-0000-00002D400000}"/>
    <cellStyle name="Normal 5 6 7" xfId="17198" xr:uid="{00000000-0005-0000-0000-00002E400000}"/>
    <cellStyle name="Normal 5 6 8" xfId="17199" xr:uid="{00000000-0005-0000-0000-00002F400000}"/>
    <cellStyle name="Normal 5 6 9" xfId="17200" xr:uid="{00000000-0005-0000-0000-000030400000}"/>
    <cellStyle name="Normal 5 60" xfId="17201" xr:uid="{00000000-0005-0000-0000-000031400000}"/>
    <cellStyle name="Normal 5 61" xfId="17202" xr:uid="{00000000-0005-0000-0000-000032400000}"/>
    <cellStyle name="Normal 5 62" xfId="17203" xr:uid="{00000000-0005-0000-0000-000033400000}"/>
    <cellStyle name="Normal 5 63" xfId="17204" xr:uid="{00000000-0005-0000-0000-000034400000}"/>
    <cellStyle name="Normal 5 64" xfId="17205" xr:uid="{00000000-0005-0000-0000-000035400000}"/>
    <cellStyle name="Normal 5 65" xfId="17206" xr:uid="{00000000-0005-0000-0000-000036400000}"/>
    <cellStyle name="Normal 5 66" xfId="17207" xr:uid="{00000000-0005-0000-0000-000037400000}"/>
    <cellStyle name="Normal 5 67" xfId="17208" xr:uid="{00000000-0005-0000-0000-000038400000}"/>
    <cellStyle name="Normal 5 68" xfId="17209" xr:uid="{00000000-0005-0000-0000-000039400000}"/>
    <cellStyle name="Normal 5 69" xfId="17210" xr:uid="{00000000-0005-0000-0000-00003A400000}"/>
    <cellStyle name="Normal 5 7" xfId="17211" xr:uid="{00000000-0005-0000-0000-00003B400000}"/>
    <cellStyle name="Normal 5 7 2" xfId="17212" xr:uid="{00000000-0005-0000-0000-00003C400000}"/>
    <cellStyle name="Normal 5 7 3" xfId="17213" xr:uid="{00000000-0005-0000-0000-00003D400000}"/>
    <cellStyle name="Normal 5 7 4" xfId="17214" xr:uid="{00000000-0005-0000-0000-00003E400000}"/>
    <cellStyle name="Normal 5 7 5" xfId="17215" xr:uid="{00000000-0005-0000-0000-00003F400000}"/>
    <cellStyle name="Normal 5 7 6" xfId="17216" xr:uid="{00000000-0005-0000-0000-000040400000}"/>
    <cellStyle name="Normal 5 7 7" xfId="17217" xr:uid="{00000000-0005-0000-0000-000041400000}"/>
    <cellStyle name="Normal 5 7 8" xfId="17218" xr:uid="{00000000-0005-0000-0000-000042400000}"/>
    <cellStyle name="Normal 5 70" xfId="17219" xr:uid="{00000000-0005-0000-0000-000043400000}"/>
    <cellStyle name="Normal 5 71" xfId="17220" xr:uid="{00000000-0005-0000-0000-000044400000}"/>
    <cellStyle name="Normal 5 72" xfId="17221" xr:uid="{00000000-0005-0000-0000-000045400000}"/>
    <cellStyle name="Normal 5 73" xfId="17222" xr:uid="{00000000-0005-0000-0000-000046400000}"/>
    <cellStyle name="Normal 5 74" xfId="17223" xr:uid="{00000000-0005-0000-0000-000047400000}"/>
    <cellStyle name="Normal 5 75" xfId="17224" xr:uid="{00000000-0005-0000-0000-000048400000}"/>
    <cellStyle name="Normal 5 76" xfId="17225" xr:uid="{00000000-0005-0000-0000-000049400000}"/>
    <cellStyle name="Normal 5 77" xfId="17226" xr:uid="{00000000-0005-0000-0000-00004A400000}"/>
    <cellStyle name="Normal 5 78" xfId="17227" xr:uid="{00000000-0005-0000-0000-00004B400000}"/>
    <cellStyle name="Normal 5 79" xfId="17228" xr:uid="{00000000-0005-0000-0000-00004C400000}"/>
    <cellStyle name="Normal 5 8" xfId="17229" xr:uid="{00000000-0005-0000-0000-00004D400000}"/>
    <cellStyle name="Normal 5 80" xfId="17230" xr:uid="{00000000-0005-0000-0000-00004E400000}"/>
    <cellStyle name="Normal 5 81" xfId="17231" xr:uid="{00000000-0005-0000-0000-00004F400000}"/>
    <cellStyle name="Normal 5 82" xfId="17232" xr:uid="{00000000-0005-0000-0000-000050400000}"/>
    <cellStyle name="Normal 5 83" xfId="17233" xr:uid="{00000000-0005-0000-0000-000051400000}"/>
    <cellStyle name="Normal 5 84" xfId="1136" xr:uid="{00000000-0005-0000-0000-000052400000}"/>
    <cellStyle name="Normal 5 9" xfId="17234" xr:uid="{00000000-0005-0000-0000-000053400000}"/>
    <cellStyle name="Normal 5_Customer Operations Business Plan Input Reqs (3)" xfId="17235" xr:uid="{00000000-0005-0000-0000-000054400000}"/>
    <cellStyle name="Normal 50" xfId="17236" xr:uid="{00000000-0005-0000-0000-000055400000}"/>
    <cellStyle name="Normal 50 10" xfId="17237" xr:uid="{00000000-0005-0000-0000-000056400000}"/>
    <cellStyle name="Normal 50 10 2" xfId="17238" xr:uid="{00000000-0005-0000-0000-000057400000}"/>
    <cellStyle name="Normal 50 11" xfId="17239" xr:uid="{00000000-0005-0000-0000-000058400000}"/>
    <cellStyle name="Normal 50 11 2" xfId="17240" xr:uid="{00000000-0005-0000-0000-000059400000}"/>
    <cellStyle name="Normal 50 12" xfId="17241" xr:uid="{00000000-0005-0000-0000-00005A400000}"/>
    <cellStyle name="Normal 50 12 2" xfId="17242" xr:uid="{00000000-0005-0000-0000-00005B400000}"/>
    <cellStyle name="Normal 50 13" xfId="17243" xr:uid="{00000000-0005-0000-0000-00005C400000}"/>
    <cellStyle name="Normal 50 13 2" xfId="17244" xr:uid="{00000000-0005-0000-0000-00005D400000}"/>
    <cellStyle name="Normal 50 14" xfId="17245" xr:uid="{00000000-0005-0000-0000-00005E400000}"/>
    <cellStyle name="Normal 50 14 2" xfId="17246" xr:uid="{00000000-0005-0000-0000-00005F400000}"/>
    <cellStyle name="Normal 50 15" xfId="17247" xr:uid="{00000000-0005-0000-0000-000060400000}"/>
    <cellStyle name="Normal 50 15 2" xfId="17248" xr:uid="{00000000-0005-0000-0000-000061400000}"/>
    <cellStyle name="Normal 50 16" xfId="17249" xr:uid="{00000000-0005-0000-0000-000062400000}"/>
    <cellStyle name="Normal 50 16 2" xfId="17250" xr:uid="{00000000-0005-0000-0000-000063400000}"/>
    <cellStyle name="Normal 50 17" xfId="17251" xr:uid="{00000000-0005-0000-0000-000064400000}"/>
    <cellStyle name="Normal 50 17 2" xfId="17252" xr:uid="{00000000-0005-0000-0000-000065400000}"/>
    <cellStyle name="Normal 50 18" xfId="17253" xr:uid="{00000000-0005-0000-0000-000066400000}"/>
    <cellStyle name="Normal 50 18 2" xfId="17254" xr:uid="{00000000-0005-0000-0000-000067400000}"/>
    <cellStyle name="Normal 50 19" xfId="17255" xr:uid="{00000000-0005-0000-0000-000068400000}"/>
    <cellStyle name="Normal 50 19 2" xfId="17256" xr:uid="{00000000-0005-0000-0000-000069400000}"/>
    <cellStyle name="Normal 50 2" xfId="17257" xr:uid="{00000000-0005-0000-0000-00006A400000}"/>
    <cellStyle name="Normal 50 2 2" xfId="17258" xr:uid="{00000000-0005-0000-0000-00006B400000}"/>
    <cellStyle name="Normal 50 2 2 2" xfId="17259" xr:uid="{00000000-0005-0000-0000-00006C400000}"/>
    <cellStyle name="Normal 50 2 2 3" xfId="17260" xr:uid="{00000000-0005-0000-0000-00006D400000}"/>
    <cellStyle name="Normal 50 2 2 4" xfId="17261" xr:uid="{00000000-0005-0000-0000-00006E400000}"/>
    <cellStyle name="Normal 50 2 3" xfId="17262" xr:uid="{00000000-0005-0000-0000-00006F400000}"/>
    <cellStyle name="Normal 50 2 3 2" xfId="17263" xr:uid="{00000000-0005-0000-0000-000070400000}"/>
    <cellStyle name="Normal 50 2 3 3" xfId="17264" xr:uid="{00000000-0005-0000-0000-000071400000}"/>
    <cellStyle name="Normal 50 2 3 4" xfId="17265" xr:uid="{00000000-0005-0000-0000-000072400000}"/>
    <cellStyle name="Normal 50 2 4" xfId="17266" xr:uid="{00000000-0005-0000-0000-000073400000}"/>
    <cellStyle name="Normal 50 2 5" xfId="17267" xr:uid="{00000000-0005-0000-0000-000074400000}"/>
    <cellStyle name="Normal 50 2 6" xfId="17268" xr:uid="{00000000-0005-0000-0000-000075400000}"/>
    <cellStyle name="Normal 50 2 7" xfId="17269" xr:uid="{00000000-0005-0000-0000-000076400000}"/>
    <cellStyle name="Normal 50 20" xfId="17270" xr:uid="{00000000-0005-0000-0000-000077400000}"/>
    <cellStyle name="Normal 50 20 2" xfId="17271" xr:uid="{00000000-0005-0000-0000-000078400000}"/>
    <cellStyle name="Normal 50 21" xfId="17272" xr:uid="{00000000-0005-0000-0000-000079400000}"/>
    <cellStyle name="Normal 50 21 2" xfId="17273" xr:uid="{00000000-0005-0000-0000-00007A400000}"/>
    <cellStyle name="Normal 50 22" xfId="17274" xr:uid="{00000000-0005-0000-0000-00007B400000}"/>
    <cellStyle name="Normal 50 22 2" xfId="17275" xr:uid="{00000000-0005-0000-0000-00007C400000}"/>
    <cellStyle name="Normal 50 23" xfId="17276" xr:uid="{00000000-0005-0000-0000-00007D400000}"/>
    <cellStyle name="Normal 50 24" xfId="17277" xr:uid="{00000000-0005-0000-0000-00007E400000}"/>
    <cellStyle name="Normal 50 25" xfId="17278" xr:uid="{00000000-0005-0000-0000-00007F400000}"/>
    <cellStyle name="Normal 50 26" xfId="17279" xr:uid="{00000000-0005-0000-0000-000080400000}"/>
    <cellStyle name="Normal 50 27" xfId="17280" xr:uid="{00000000-0005-0000-0000-000081400000}"/>
    <cellStyle name="Normal 50 28" xfId="17281" xr:uid="{00000000-0005-0000-0000-000082400000}"/>
    <cellStyle name="Normal 50 29" xfId="17282" xr:uid="{00000000-0005-0000-0000-000083400000}"/>
    <cellStyle name="Normal 50 3" xfId="17283" xr:uid="{00000000-0005-0000-0000-000084400000}"/>
    <cellStyle name="Normal 50 3 2" xfId="17284" xr:uid="{00000000-0005-0000-0000-000085400000}"/>
    <cellStyle name="Normal 50 3 2 2" xfId="17285" xr:uid="{00000000-0005-0000-0000-000086400000}"/>
    <cellStyle name="Normal 50 3 2 3" xfId="17286" xr:uid="{00000000-0005-0000-0000-000087400000}"/>
    <cellStyle name="Normal 50 3 2 4" xfId="17287" xr:uid="{00000000-0005-0000-0000-000088400000}"/>
    <cellStyle name="Normal 50 3 3" xfId="17288" xr:uid="{00000000-0005-0000-0000-000089400000}"/>
    <cellStyle name="Normal 50 3 4" xfId="17289" xr:uid="{00000000-0005-0000-0000-00008A400000}"/>
    <cellStyle name="Normal 50 3 5" xfId="17290" xr:uid="{00000000-0005-0000-0000-00008B400000}"/>
    <cellStyle name="Normal 50 3 6" xfId="17291" xr:uid="{00000000-0005-0000-0000-00008C400000}"/>
    <cellStyle name="Normal 50 30" xfId="17292" xr:uid="{00000000-0005-0000-0000-00008D400000}"/>
    <cellStyle name="Normal 50 31" xfId="17293" xr:uid="{00000000-0005-0000-0000-00008E400000}"/>
    <cellStyle name="Normal 50 32" xfId="17294" xr:uid="{00000000-0005-0000-0000-00008F400000}"/>
    <cellStyle name="Normal 50 33" xfId="17295" xr:uid="{00000000-0005-0000-0000-000090400000}"/>
    <cellStyle name="Normal 50 34" xfId="17296" xr:uid="{00000000-0005-0000-0000-000091400000}"/>
    <cellStyle name="Normal 50 35" xfId="17297" xr:uid="{00000000-0005-0000-0000-000092400000}"/>
    <cellStyle name="Normal 50 36" xfId="17298" xr:uid="{00000000-0005-0000-0000-000093400000}"/>
    <cellStyle name="Normal 50 37" xfId="17299" xr:uid="{00000000-0005-0000-0000-000094400000}"/>
    <cellStyle name="Normal 50 38" xfId="17300" xr:uid="{00000000-0005-0000-0000-000095400000}"/>
    <cellStyle name="Normal 50 39" xfId="17301" xr:uid="{00000000-0005-0000-0000-000096400000}"/>
    <cellStyle name="Normal 50 4" xfId="17302" xr:uid="{00000000-0005-0000-0000-000097400000}"/>
    <cellStyle name="Normal 50 4 2" xfId="17303" xr:uid="{00000000-0005-0000-0000-000098400000}"/>
    <cellStyle name="Normal 50 4 3" xfId="17304" xr:uid="{00000000-0005-0000-0000-000099400000}"/>
    <cellStyle name="Normal 50 4 4" xfId="17305" xr:uid="{00000000-0005-0000-0000-00009A400000}"/>
    <cellStyle name="Normal 50 40" xfId="17306" xr:uid="{00000000-0005-0000-0000-00009B400000}"/>
    <cellStyle name="Normal 50 41" xfId="17307" xr:uid="{00000000-0005-0000-0000-00009C400000}"/>
    <cellStyle name="Normal 50 42" xfId="17308" xr:uid="{00000000-0005-0000-0000-00009D400000}"/>
    <cellStyle name="Normal 50 43" xfId="17309" xr:uid="{00000000-0005-0000-0000-00009E400000}"/>
    <cellStyle name="Normal 50 44" xfId="17310" xr:uid="{00000000-0005-0000-0000-00009F400000}"/>
    <cellStyle name="Normal 50 45" xfId="17311" xr:uid="{00000000-0005-0000-0000-0000A0400000}"/>
    <cellStyle name="Normal 50 46" xfId="17312" xr:uid="{00000000-0005-0000-0000-0000A1400000}"/>
    <cellStyle name="Normal 50 47" xfId="17313" xr:uid="{00000000-0005-0000-0000-0000A2400000}"/>
    <cellStyle name="Normal 50 48" xfId="17314" xr:uid="{00000000-0005-0000-0000-0000A3400000}"/>
    <cellStyle name="Normal 50 49" xfId="17315" xr:uid="{00000000-0005-0000-0000-0000A4400000}"/>
    <cellStyle name="Normal 50 5" xfId="17316" xr:uid="{00000000-0005-0000-0000-0000A5400000}"/>
    <cellStyle name="Normal 50 5 2" xfId="17317" xr:uid="{00000000-0005-0000-0000-0000A6400000}"/>
    <cellStyle name="Normal 50 5 3" xfId="17318" xr:uid="{00000000-0005-0000-0000-0000A7400000}"/>
    <cellStyle name="Normal 50 5 4" xfId="17319" xr:uid="{00000000-0005-0000-0000-0000A8400000}"/>
    <cellStyle name="Normal 50 50" xfId="17320" xr:uid="{00000000-0005-0000-0000-0000A9400000}"/>
    <cellStyle name="Normal 50 51" xfId="17321" xr:uid="{00000000-0005-0000-0000-0000AA400000}"/>
    <cellStyle name="Normal 50 52" xfId="17322" xr:uid="{00000000-0005-0000-0000-0000AB400000}"/>
    <cellStyle name="Normal 50 53" xfId="17323" xr:uid="{00000000-0005-0000-0000-0000AC400000}"/>
    <cellStyle name="Normal 50 54" xfId="17324" xr:uid="{00000000-0005-0000-0000-0000AD400000}"/>
    <cellStyle name="Normal 50 55" xfId="17325" xr:uid="{00000000-0005-0000-0000-0000AE400000}"/>
    <cellStyle name="Normal 50 56" xfId="17326" xr:uid="{00000000-0005-0000-0000-0000AF400000}"/>
    <cellStyle name="Normal 50 57" xfId="17327" xr:uid="{00000000-0005-0000-0000-0000B0400000}"/>
    <cellStyle name="Normal 50 58" xfId="17328" xr:uid="{00000000-0005-0000-0000-0000B1400000}"/>
    <cellStyle name="Normal 50 59" xfId="17329" xr:uid="{00000000-0005-0000-0000-0000B2400000}"/>
    <cellStyle name="Normal 50 6" xfId="17330" xr:uid="{00000000-0005-0000-0000-0000B3400000}"/>
    <cellStyle name="Normal 50 6 2" xfId="17331" xr:uid="{00000000-0005-0000-0000-0000B4400000}"/>
    <cellStyle name="Normal 50 60" xfId="17332" xr:uid="{00000000-0005-0000-0000-0000B5400000}"/>
    <cellStyle name="Normal 50 61" xfId="17333" xr:uid="{00000000-0005-0000-0000-0000B6400000}"/>
    <cellStyle name="Normal 50 62" xfId="17334" xr:uid="{00000000-0005-0000-0000-0000B7400000}"/>
    <cellStyle name="Normal 50 63" xfId="17335" xr:uid="{00000000-0005-0000-0000-0000B8400000}"/>
    <cellStyle name="Normal 50 64" xfId="17336" xr:uid="{00000000-0005-0000-0000-0000B9400000}"/>
    <cellStyle name="Normal 50 65" xfId="17337" xr:uid="{00000000-0005-0000-0000-0000BA400000}"/>
    <cellStyle name="Normal 50 66" xfId="17338" xr:uid="{00000000-0005-0000-0000-0000BB400000}"/>
    <cellStyle name="Normal 50 67" xfId="17339" xr:uid="{00000000-0005-0000-0000-0000BC400000}"/>
    <cellStyle name="Normal 50 68" xfId="17340" xr:uid="{00000000-0005-0000-0000-0000BD400000}"/>
    <cellStyle name="Normal 50 69" xfId="17341" xr:uid="{00000000-0005-0000-0000-0000BE400000}"/>
    <cellStyle name="Normal 50 7" xfId="17342" xr:uid="{00000000-0005-0000-0000-0000BF400000}"/>
    <cellStyle name="Normal 50 7 2" xfId="17343" xr:uid="{00000000-0005-0000-0000-0000C0400000}"/>
    <cellStyle name="Normal 50 70" xfId="17344" xr:uid="{00000000-0005-0000-0000-0000C1400000}"/>
    <cellStyle name="Normal 50 8" xfId="17345" xr:uid="{00000000-0005-0000-0000-0000C2400000}"/>
    <cellStyle name="Normal 50 8 2" xfId="17346" xr:uid="{00000000-0005-0000-0000-0000C3400000}"/>
    <cellStyle name="Normal 50 9" xfId="17347" xr:uid="{00000000-0005-0000-0000-0000C4400000}"/>
    <cellStyle name="Normal 50 9 2" xfId="17348" xr:uid="{00000000-0005-0000-0000-0000C5400000}"/>
    <cellStyle name="Normal 51" xfId="17349" xr:uid="{00000000-0005-0000-0000-0000C6400000}"/>
    <cellStyle name="Normal 51 10" xfId="17350" xr:uid="{00000000-0005-0000-0000-0000C7400000}"/>
    <cellStyle name="Normal 51 11" xfId="17351" xr:uid="{00000000-0005-0000-0000-0000C8400000}"/>
    <cellStyle name="Normal 51 12" xfId="17352" xr:uid="{00000000-0005-0000-0000-0000C9400000}"/>
    <cellStyle name="Normal 51 13" xfId="17353" xr:uid="{00000000-0005-0000-0000-0000CA400000}"/>
    <cellStyle name="Normal 51 14" xfId="17354" xr:uid="{00000000-0005-0000-0000-0000CB400000}"/>
    <cellStyle name="Normal 51 15" xfId="17355" xr:uid="{00000000-0005-0000-0000-0000CC400000}"/>
    <cellStyle name="Normal 51 16" xfId="17356" xr:uid="{00000000-0005-0000-0000-0000CD400000}"/>
    <cellStyle name="Normal 51 17" xfId="17357" xr:uid="{00000000-0005-0000-0000-0000CE400000}"/>
    <cellStyle name="Normal 51 2" xfId="17358" xr:uid="{00000000-0005-0000-0000-0000CF400000}"/>
    <cellStyle name="Normal 51 3" xfId="17359" xr:uid="{00000000-0005-0000-0000-0000D0400000}"/>
    <cellStyle name="Normal 51 4" xfId="17360" xr:uid="{00000000-0005-0000-0000-0000D1400000}"/>
    <cellStyle name="Normal 51 5" xfId="17361" xr:uid="{00000000-0005-0000-0000-0000D2400000}"/>
    <cellStyle name="Normal 51 6" xfId="17362" xr:uid="{00000000-0005-0000-0000-0000D3400000}"/>
    <cellStyle name="Normal 51 7" xfId="17363" xr:uid="{00000000-0005-0000-0000-0000D4400000}"/>
    <cellStyle name="Normal 51 8" xfId="17364" xr:uid="{00000000-0005-0000-0000-0000D5400000}"/>
    <cellStyle name="Normal 51 9" xfId="17365" xr:uid="{00000000-0005-0000-0000-0000D6400000}"/>
    <cellStyle name="Normal 52" xfId="17366" xr:uid="{00000000-0005-0000-0000-0000D7400000}"/>
    <cellStyle name="Normal 52 10" xfId="17367" xr:uid="{00000000-0005-0000-0000-0000D8400000}"/>
    <cellStyle name="Normal 52 10 2" xfId="17368" xr:uid="{00000000-0005-0000-0000-0000D9400000}"/>
    <cellStyle name="Normal 52 11" xfId="17369" xr:uid="{00000000-0005-0000-0000-0000DA400000}"/>
    <cellStyle name="Normal 52 11 2" xfId="17370" xr:uid="{00000000-0005-0000-0000-0000DB400000}"/>
    <cellStyle name="Normal 52 12" xfId="17371" xr:uid="{00000000-0005-0000-0000-0000DC400000}"/>
    <cellStyle name="Normal 52 12 2" xfId="17372" xr:uid="{00000000-0005-0000-0000-0000DD400000}"/>
    <cellStyle name="Normal 52 13" xfId="17373" xr:uid="{00000000-0005-0000-0000-0000DE400000}"/>
    <cellStyle name="Normal 52 13 2" xfId="17374" xr:uid="{00000000-0005-0000-0000-0000DF400000}"/>
    <cellStyle name="Normal 52 14" xfId="17375" xr:uid="{00000000-0005-0000-0000-0000E0400000}"/>
    <cellStyle name="Normal 52 14 2" xfId="17376" xr:uid="{00000000-0005-0000-0000-0000E1400000}"/>
    <cellStyle name="Normal 52 15" xfId="17377" xr:uid="{00000000-0005-0000-0000-0000E2400000}"/>
    <cellStyle name="Normal 52 15 2" xfId="17378" xr:uid="{00000000-0005-0000-0000-0000E3400000}"/>
    <cellStyle name="Normal 52 16" xfId="17379" xr:uid="{00000000-0005-0000-0000-0000E4400000}"/>
    <cellStyle name="Normal 52 16 2" xfId="17380" xr:uid="{00000000-0005-0000-0000-0000E5400000}"/>
    <cellStyle name="Normal 52 17" xfId="17381" xr:uid="{00000000-0005-0000-0000-0000E6400000}"/>
    <cellStyle name="Normal 52 17 2" xfId="17382" xr:uid="{00000000-0005-0000-0000-0000E7400000}"/>
    <cellStyle name="Normal 52 18" xfId="17383" xr:uid="{00000000-0005-0000-0000-0000E8400000}"/>
    <cellStyle name="Normal 52 18 2" xfId="17384" xr:uid="{00000000-0005-0000-0000-0000E9400000}"/>
    <cellStyle name="Normal 52 19" xfId="17385" xr:uid="{00000000-0005-0000-0000-0000EA400000}"/>
    <cellStyle name="Normal 52 19 2" xfId="17386" xr:uid="{00000000-0005-0000-0000-0000EB400000}"/>
    <cellStyle name="Normal 52 2" xfId="17387" xr:uid="{00000000-0005-0000-0000-0000EC400000}"/>
    <cellStyle name="Normal 52 2 2" xfId="17388" xr:uid="{00000000-0005-0000-0000-0000ED400000}"/>
    <cellStyle name="Normal 52 2 2 2" xfId="17389" xr:uid="{00000000-0005-0000-0000-0000EE400000}"/>
    <cellStyle name="Normal 52 2 2 3" xfId="17390" xr:uid="{00000000-0005-0000-0000-0000EF400000}"/>
    <cellStyle name="Normal 52 2 2 4" xfId="17391" xr:uid="{00000000-0005-0000-0000-0000F0400000}"/>
    <cellStyle name="Normal 52 2 3" xfId="17392" xr:uid="{00000000-0005-0000-0000-0000F1400000}"/>
    <cellStyle name="Normal 52 2 3 2" xfId="17393" xr:uid="{00000000-0005-0000-0000-0000F2400000}"/>
    <cellStyle name="Normal 52 2 3 3" xfId="17394" xr:uid="{00000000-0005-0000-0000-0000F3400000}"/>
    <cellStyle name="Normal 52 2 3 4" xfId="17395" xr:uid="{00000000-0005-0000-0000-0000F4400000}"/>
    <cellStyle name="Normal 52 2 4" xfId="17396" xr:uid="{00000000-0005-0000-0000-0000F5400000}"/>
    <cellStyle name="Normal 52 2 5" xfId="17397" xr:uid="{00000000-0005-0000-0000-0000F6400000}"/>
    <cellStyle name="Normal 52 2 6" xfId="17398" xr:uid="{00000000-0005-0000-0000-0000F7400000}"/>
    <cellStyle name="Normal 52 2 7" xfId="17399" xr:uid="{00000000-0005-0000-0000-0000F8400000}"/>
    <cellStyle name="Normal 52 20" xfId="17400" xr:uid="{00000000-0005-0000-0000-0000F9400000}"/>
    <cellStyle name="Normal 52 20 2" xfId="17401" xr:uid="{00000000-0005-0000-0000-0000FA400000}"/>
    <cellStyle name="Normal 52 21" xfId="17402" xr:uid="{00000000-0005-0000-0000-0000FB400000}"/>
    <cellStyle name="Normal 52 21 2" xfId="17403" xr:uid="{00000000-0005-0000-0000-0000FC400000}"/>
    <cellStyle name="Normal 52 22" xfId="17404" xr:uid="{00000000-0005-0000-0000-0000FD400000}"/>
    <cellStyle name="Normal 52 22 2" xfId="17405" xr:uid="{00000000-0005-0000-0000-0000FE400000}"/>
    <cellStyle name="Normal 52 23" xfId="17406" xr:uid="{00000000-0005-0000-0000-0000FF400000}"/>
    <cellStyle name="Normal 52 24" xfId="17407" xr:uid="{00000000-0005-0000-0000-000000410000}"/>
    <cellStyle name="Normal 52 25" xfId="17408" xr:uid="{00000000-0005-0000-0000-000001410000}"/>
    <cellStyle name="Normal 52 26" xfId="17409" xr:uid="{00000000-0005-0000-0000-000002410000}"/>
    <cellStyle name="Normal 52 27" xfId="17410" xr:uid="{00000000-0005-0000-0000-000003410000}"/>
    <cellStyle name="Normal 52 28" xfId="17411" xr:uid="{00000000-0005-0000-0000-000004410000}"/>
    <cellStyle name="Normal 52 29" xfId="17412" xr:uid="{00000000-0005-0000-0000-000005410000}"/>
    <cellStyle name="Normal 52 3" xfId="17413" xr:uid="{00000000-0005-0000-0000-000006410000}"/>
    <cellStyle name="Normal 52 3 2" xfId="17414" xr:uid="{00000000-0005-0000-0000-000007410000}"/>
    <cellStyle name="Normal 52 3 2 2" xfId="17415" xr:uid="{00000000-0005-0000-0000-000008410000}"/>
    <cellStyle name="Normal 52 3 2 3" xfId="17416" xr:uid="{00000000-0005-0000-0000-000009410000}"/>
    <cellStyle name="Normal 52 3 2 4" xfId="17417" xr:uid="{00000000-0005-0000-0000-00000A410000}"/>
    <cellStyle name="Normal 52 3 3" xfId="17418" xr:uid="{00000000-0005-0000-0000-00000B410000}"/>
    <cellStyle name="Normal 52 3 4" xfId="17419" xr:uid="{00000000-0005-0000-0000-00000C410000}"/>
    <cellStyle name="Normal 52 3 5" xfId="17420" xr:uid="{00000000-0005-0000-0000-00000D410000}"/>
    <cellStyle name="Normal 52 3 6" xfId="17421" xr:uid="{00000000-0005-0000-0000-00000E410000}"/>
    <cellStyle name="Normal 52 30" xfId="17422" xr:uid="{00000000-0005-0000-0000-00000F410000}"/>
    <cellStyle name="Normal 52 31" xfId="17423" xr:uid="{00000000-0005-0000-0000-000010410000}"/>
    <cellStyle name="Normal 52 32" xfId="17424" xr:uid="{00000000-0005-0000-0000-000011410000}"/>
    <cellStyle name="Normal 52 33" xfId="17425" xr:uid="{00000000-0005-0000-0000-000012410000}"/>
    <cellStyle name="Normal 52 34" xfId="17426" xr:uid="{00000000-0005-0000-0000-000013410000}"/>
    <cellStyle name="Normal 52 35" xfId="17427" xr:uid="{00000000-0005-0000-0000-000014410000}"/>
    <cellStyle name="Normal 52 36" xfId="17428" xr:uid="{00000000-0005-0000-0000-000015410000}"/>
    <cellStyle name="Normal 52 37" xfId="17429" xr:uid="{00000000-0005-0000-0000-000016410000}"/>
    <cellStyle name="Normal 52 38" xfId="17430" xr:uid="{00000000-0005-0000-0000-000017410000}"/>
    <cellStyle name="Normal 52 39" xfId="17431" xr:uid="{00000000-0005-0000-0000-000018410000}"/>
    <cellStyle name="Normal 52 4" xfId="17432" xr:uid="{00000000-0005-0000-0000-000019410000}"/>
    <cellStyle name="Normal 52 4 2" xfId="17433" xr:uid="{00000000-0005-0000-0000-00001A410000}"/>
    <cellStyle name="Normal 52 4 3" xfId="17434" xr:uid="{00000000-0005-0000-0000-00001B410000}"/>
    <cellStyle name="Normal 52 4 4" xfId="17435" xr:uid="{00000000-0005-0000-0000-00001C410000}"/>
    <cellStyle name="Normal 52 40" xfId="17436" xr:uid="{00000000-0005-0000-0000-00001D410000}"/>
    <cellStyle name="Normal 52 41" xfId="17437" xr:uid="{00000000-0005-0000-0000-00001E410000}"/>
    <cellStyle name="Normal 52 42" xfId="17438" xr:uid="{00000000-0005-0000-0000-00001F410000}"/>
    <cellStyle name="Normal 52 43" xfId="17439" xr:uid="{00000000-0005-0000-0000-000020410000}"/>
    <cellStyle name="Normal 52 44" xfId="17440" xr:uid="{00000000-0005-0000-0000-000021410000}"/>
    <cellStyle name="Normal 52 45" xfId="17441" xr:uid="{00000000-0005-0000-0000-000022410000}"/>
    <cellStyle name="Normal 52 46" xfId="17442" xr:uid="{00000000-0005-0000-0000-000023410000}"/>
    <cellStyle name="Normal 52 47" xfId="17443" xr:uid="{00000000-0005-0000-0000-000024410000}"/>
    <cellStyle name="Normal 52 48" xfId="17444" xr:uid="{00000000-0005-0000-0000-000025410000}"/>
    <cellStyle name="Normal 52 49" xfId="17445" xr:uid="{00000000-0005-0000-0000-000026410000}"/>
    <cellStyle name="Normal 52 5" xfId="17446" xr:uid="{00000000-0005-0000-0000-000027410000}"/>
    <cellStyle name="Normal 52 5 2" xfId="17447" xr:uid="{00000000-0005-0000-0000-000028410000}"/>
    <cellStyle name="Normal 52 5 3" xfId="17448" xr:uid="{00000000-0005-0000-0000-000029410000}"/>
    <cellStyle name="Normal 52 5 4" xfId="17449" xr:uid="{00000000-0005-0000-0000-00002A410000}"/>
    <cellStyle name="Normal 52 50" xfId="17450" xr:uid="{00000000-0005-0000-0000-00002B410000}"/>
    <cellStyle name="Normal 52 51" xfId="17451" xr:uid="{00000000-0005-0000-0000-00002C410000}"/>
    <cellStyle name="Normal 52 52" xfId="17452" xr:uid="{00000000-0005-0000-0000-00002D410000}"/>
    <cellStyle name="Normal 52 53" xfId="17453" xr:uid="{00000000-0005-0000-0000-00002E410000}"/>
    <cellStyle name="Normal 52 54" xfId="17454" xr:uid="{00000000-0005-0000-0000-00002F410000}"/>
    <cellStyle name="Normal 52 55" xfId="17455" xr:uid="{00000000-0005-0000-0000-000030410000}"/>
    <cellStyle name="Normal 52 56" xfId="17456" xr:uid="{00000000-0005-0000-0000-000031410000}"/>
    <cellStyle name="Normal 52 57" xfId="17457" xr:uid="{00000000-0005-0000-0000-000032410000}"/>
    <cellStyle name="Normal 52 58" xfId="17458" xr:uid="{00000000-0005-0000-0000-000033410000}"/>
    <cellStyle name="Normal 52 59" xfId="17459" xr:uid="{00000000-0005-0000-0000-000034410000}"/>
    <cellStyle name="Normal 52 6" xfId="17460" xr:uid="{00000000-0005-0000-0000-000035410000}"/>
    <cellStyle name="Normal 52 6 2" xfId="17461" xr:uid="{00000000-0005-0000-0000-000036410000}"/>
    <cellStyle name="Normal 52 60" xfId="17462" xr:uid="{00000000-0005-0000-0000-000037410000}"/>
    <cellStyle name="Normal 52 61" xfId="17463" xr:uid="{00000000-0005-0000-0000-000038410000}"/>
    <cellStyle name="Normal 52 62" xfId="17464" xr:uid="{00000000-0005-0000-0000-000039410000}"/>
    <cellStyle name="Normal 52 63" xfId="17465" xr:uid="{00000000-0005-0000-0000-00003A410000}"/>
    <cellStyle name="Normal 52 64" xfId="17466" xr:uid="{00000000-0005-0000-0000-00003B410000}"/>
    <cellStyle name="Normal 52 65" xfId="17467" xr:uid="{00000000-0005-0000-0000-00003C410000}"/>
    <cellStyle name="Normal 52 66" xfId="17468" xr:uid="{00000000-0005-0000-0000-00003D410000}"/>
    <cellStyle name="Normal 52 67" xfId="17469" xr:uid="{00000000-0005-0000-0000-00003E410000}"/>
    <cellStyle name="Normal 52 68" xfId="17470" xr:uid="{00000000-0005-0000-0000-00003F410000}"/>
    <cellStyle name="Normal 52 69" xfId="17471" xr:uid="{00000000-0005-0000-0000-000040410000}"/>
    <cellStyle name="Normal 52 7" xfId="17472" xr:uid="{00000000-0005-0000-0000-000041410000}"/>
    <cellStyle name="Normal 52 7 2" xfId="17473" xr:uid="{00000000-0005-0000-0000-000042410000}"/>
    <cellStyle name="Normal 52 70" xfId="17474" xr:uid="{00000000-0005-0000-0000-000043410000}"/>
    <cellStyle name="Normal 52 8" xfId="17475" xr:uid="{00000000-0005-0000-0000-000044410000}"/>
    <cellStyle name="Normal 52 8 2" xfId="17476" xr:uid="{00000000-0005-0000-0000-000045410000}"/>
    <cellStyle name="Normal 52 9" xfId="17477" xr:uid="{00000000-0005-0000-0000-000046410000}"/>
    <cellStyle name="Normal 52 9 2" xfId="17478" xr:uid="{00000000-0005-0000-0000-000047410000}"/>
    <cellStyle name="Normal 53" xfId="17479" xr:uid="{00000000-0005-0000-0000-000048410000}"/>
    <cellStyle name="Normal 53 10" xfId="17480" xr:uid="{00000000-0005-0000-0000-000049410000}"/>
    <cellStyle name="Normal 53 10 2" xfId="17481" xr:uid="{00000000-0005-0000-0000-00004A410000}"/>
    <cellStyle name="Normal 53 11" xfId="17482" xr:uid="{00000000-0005-0000-0000-00004B410000}"/>
    <cellStyle name="Normal 53 11 2" xfId="17483" xr:uid="{00000000-0005-0000-0000-00004C410000}"/>
    <cellStyle name="Normal 53 12" xfId="17484" xr:uid="{00000000-0005-0000-0000-00004D410000}"/>
    <cellStyle name="Normal 53 12 2" xfId="17485" xr:uid="{00000000-0005-0000-0000-00004E410000}"/>
    <cellStyle name="Normal 53 13" xfId="17486" xr:uid="{00000000-0005-0000-0000-00004F410000}"/>
    <cellStyle name="Normal 53 13 2" xfId="17487" xr:uid="{00000000-0005-0000-0000-000050410000}"/>
    <cellStyle name="Normal 53 14" xfId="17488" xr:uid="{00000000-0005-0000-0000-000051410000}"/>
    <cellStyle name="Normal 53 14 2" xfId="17489" xr:uid="{00000000-0005-0000-0000-000052410000}"/>
    <cellStyle name="Normal 53 15" xfId="17490" xr:uid="{00000000-0005-0000-0000-000053410000}"/>
    <cellStyle name="Normal 53 15 2" xfId="17491" xr:uid="{00000000-0005-0000-0000-000054410000}"/>
    <cellStyle name="Normal 53 16" xfId="17492" xr:uid="{00000000-0005-0000-0000-000055410000}"/>
    <cellStyle name="Normal 53 16 2" xfId="17493" xr:uid="{00000000-0005-0000-0000-000056410000}"/>
    <cellStyle name="Normal 53 17" xfId="17494" xr:uid="{00000000-0005-0000-0000-000057410000}"/>
    <cellStyle name="Normal 53 17 2" xfId="17495" xr:uid="{00000000-0005-0000-0000-000058410000}"/>
    <cellStyle name="Normal 53 18" xfId="17496" xr:uid="{00000000-0005-0000-0000-000059410000}"/>
    <cellStyle name="Normal 53 18 2" xfId="17497" xr:uid="{00000000-0005-0000-0000-00005A410000}"/>
    <cellStyle name="Normal 53 19" xfId="17498" xr:uid="{00000000-0005-0000-0000-00005B410000}"/>
    <cellStyle name="Normal 53 19 2" xfId="17499" xr:uid="{00000000-0005-0000-0000-00005C410000}"/>
    <cellStyle name="Normal 53 2" xfId="17500" xr:uid="{00000000-0005-0000-0000-00005D410000}"/>
    <cellStyle name="Normal 53 2 2" xfId="17501" xr:uid="{00000000-0005-0000-0000-00005E410000}"/>
    <cellStyle name="Normal 53 2 2 2" xfId="17502" xr:uid="{00000000-0005-0000-0000-00005F410000}"/>
    <cellStyle name="Normal 53 2 2 3" xfId="17503" xr:uid="{00000000-0005-0000-0000-000060410000}"/>
    <cellStyle name="Normal 53 2 2 4" xfId="17504" xr:uid="{00000000-0005-0000-0000-000061410000}"/>
    <cellStyle name="Normal 53 2 3" xfId="17505" xr:uid="{00000000-0005-0000-0000-000062410000}"/>
    <cellStyle name="Normal 53 2 3 2" xfId="17506" xr:uid="{00000000-0005-0000-0000-000063410000}"/>
    <cellStyle name="Normal 53 2 3 3" xfId="17507" xr:uid="{00000000-0005-0000-0000-000064410000}"/>
    <cellStyle name="Normal 53 2 3 4" xfId="17508" xr:uid="{00000000-0005-0000-0000-000065410000}"/>
    <cellStyle name="Normal 53 2 4" xfId="17509" xr:uid="{00000000-0005-0000-0000-000066410000}"/>
    <cellStyle name="Normal 53 2 5" xfId="17510" xr:uid="{00000000-0005-0000-0000-000067410000}"/>
    <cellStyle name="Normal 53 2 6" xfId="17511" xr:uid="{00000000-0005-0000-0000-000068410000}"/>
    <cellStyle name="Normal 53 2 7" xfId="17512" xr:uid="{00000000-0005-0000-0000-000069410000}"/>
    <cellStyle name="Normal 53 20" xfId="17513" xr:uid="{00000000-0005-0000-0000-00006A410000}"/>
    <cellStyle name="Normal 53 20 2" xfId="17514" xr:uid="{00000000-0005-0000-0000-00006B410000}"/>
    <cellStyle name="Normal 53 21" xfId="17515" xr:uid="{00000000-0005-0000-0000-00006C410000}"/>
    <cellStyle name="Normal 53 21 2" xfId="17516" xr:uid="{00000000-0005-0000-0000-00006D410000}"/>
    <cellStyle name="Normal 53 22" xfId="17517" xr:uid="{00000000-0005-0000-0000-00006E410000}"/>
    <cellStyle name="Normal 53 22 2" xfId="17518" xr:uid="{00000000-0005-0000-0000-00006F410000}"/>
    <cellStyle name="Normal 53 23" xfId="17519" xr:uid="{00000000-0005-0000-0000-000070410000}"/>
    <cellStyle name="Normal 53 24" xfId="17520" xr:uid="{00000000-0005-0000-0000-000071410000}"/>
    <cellStyle name="Normal 53 25" xfId="17521" xr:uid="{00000000-0005-0000-0000-000072410000}"/>
    <cellStyle name="Normal 53 26" xfId="17522" xr:uid="{00000000-0005-0000-0000-000073410000}"/>
    <cellStyle name="Normal 53 27" xfId="17523" xr:uid="{00000000-0005-0000-0000-000074410000}"/>
    <cellStyle name="Normal 53 28" xfId="17524" xr:uid="{00000000-0005-0000-0000-000075410000}"/>
    <cellStyle name="Normal 53 29" xfId="17525" xr:uid="{00000000-0005-0000-0000-000076410000}"/>
    <cellStyle name="Normal 53 3" xfId="17526" xr:uid="{00000000-0005-0000-0000-000077410000}"/>
    <cellStyle name="Normal 53 3 2" xfId="17527" xr:uid="{00000000-0005-0000-0000-000078410000}"/>
    <cellStyle name="Normal 53 3 2 2" xfId="17528" xr:uid="{00000000-0005-0000-0000-000079410000}"/>
    <cellStyle name="Normal 53 3 2 3" xfId="17529" xr:uid="{00000000-0005-0000-0000-00007A410000}"/>
    <cellStyle name="Normal 53 3 2 4" xfId="17530" xr:uid="{00000000-0005-0000-0000-00007B410000}"/>
    <cellStyle name="Normal 53 3 3" xfId="17531" xr:uid="{00000000-0005-0000-0000-00007C410000}"/>
    <cellStyle name="Normal 53 3 4" xfId="17532" xr:uid="{00000000-0005-0000-0000-00007D410000}"/>
    <cellStyle name="Normal 53 3 5" xfId="17533" xr:uid="{00000000-0005-0000-0000-00007E410000}"/>
    <cellStyle name="Normal 53 3 6" xfId="17534" xr:uid="{00000000-0005-0000-0000-00007F410000}"/>
    <cellStyle name="Normal 53 30" xfId="17535" xr:uid="{00000000-0005-0000-0000-000080410000}"/>
    <cellStyle name="Normal 53 31" xfId="17536" xr:uid="{00000000-0005-0000-0000-000081410000}"/>
    <cellStyle name="Normal 53 32" xfId="17537" xr:uid="{00000000-0005-0000-0000-000082410000}"/>
    <cellStyle name="Normal 53 33" xfId="17538" xr:uid="{00000000-0005-0000-0000-000083410000}"/>
    <cellStyle name="Normal 53 34" xfId="17539" xr:uid="{00000000-0005-0000-0000-000084410000}"/>
    <cellStyle name="Normal 53 35" xfId="17540" xr:uid="{00000000-0005-0000-0000-000085410000}"/>
    <cellStyle name="Normal 53 36" xfId="17541" xr:uid="{00000000-0005-0000-0000-000086410000}"/>
    <cellStyle name="Normal 53 37" xfId="17542" xr:uid="{00000000-0005-0000-0000-000087410000}"/>
    <cellStyle name="Normal 53 38" xfId="17543" xr:uid="{00000000-0005-0000-0000-000088410000}"/>
    <cellStyle name="Normal 53 39" xfId="17544" xr:uid="{00000000-0005-0000-0000-000089410000}"/>
    <cellStyle name="Normal 53 4" xfId="17545" xr:uid="{00000000-0005-0000-0000-00008A410000}"/>
    <cellStyle name="Normal 53 4 2" xfId="17546" xr:uid="{00000000-0005-0000-0000-00008B410000}"/>
    <cellStyle name="Normal 53 4 3" xfId="17547" xr:uid="{00000000-0005-0000-0000-00008C410000}"/>
    <cellStyle name="Normal 53 4 4" xfId="17548" xr:uid="{00000000-0005-0000-0000-00008D410000}"/>
    <cellStyle name="Normal 53 40" xfId="17549" xr:uid="{00000000-0005-0000-0000-00008E410000}"/>
    <cellStyle name="Normal 53 41" xfId="17550" xr:uid="{00000000-0005-0000-0000-00008F410000}"/>
    <cellStyle name="Normal 53 42" xfId="17551" xr:uid="{00000000-0005-0000-0000-000090410000}"/>
    <cellStyle name="Normal 53 43" xfId="17552" xr:uid="{00000000-0005-0000-0000-000091410000}"/>
    <cellStyle name="Normal 53 44" xfId="17553" xr:uid="{00000000-0005-0000-0000-000092410000}"/>
    <cellStyle name="Normal 53 45" xfId="17554" xr:uid="{00000000-0005-0000-0000-000093410000}"/>
    <cellStyle name="Normal 53 46" xfId="17555" xr:uid="{00000000-0005-0000-0000-000094410000}"/>
    <cellStyle name="Normal 53 47" xfId="17556" xr:uid="{00000000-0005-0000-0000-000095410000}"/>
    <cellStyle name="Normal 53 48" xfId="17557" xr:uid="{00000000-0005-0000-0000-000096410000}"/>
    <cellStyle name="Normal 53 49" xfId="17558" xr:uid="{00000000-0005-0000-0000-000097410000}"/>
    <cellStyle name="Normal 53 5" xfId="17559" xr:uid="{00000000-0005-0000-0000-000098410000}"/>
    <cellStyle name="Normal 53 5 2" xfId="17560" xr:uid="{00000000-0005-0000-0000-000099410000}"/>
    <cellStyle name="Normal 53 5 3" xfId="17561" xr:uid="{00000000-0005-0000-0000-00009A410000}"/>
    <cellStyle name="Normal 53 5 4" xfId="17562" xr:uid="{00000000-0005-0000-0000-00009B410000}"/>
    <cellStyle name="Normal 53 50" xfId="17563" xr:uid="{00000000-0005-0000-0000-00009C410000}"/>
    <cellStyle name="Normal 53 51" xfId="17564" xr:uid="{00000000-0005-0000-0000-00009D410000}"/>
    <cellStyle name="Normal 53 52" xfId="17565" xr:uid="{00000000-0005-0000-0000-00009E410000}"/>
    <cellStyle name="Normal 53 53" xfId="17566" xr:uid="{00000000-0005-0000-0000-00009F410000}"/>
    <cellStyle name="Normal 53 54" xfId="17567" xr:uid="{00000000-0005-0000-0000-0000A0410000}"/>
    <cellStyle name="Normal 53 55" xfId="17568" xr:uid="{00000000-0005-0000-0000-0000A1410000}"/>
    <cellStyle name="Normal 53 56" xfId="17569" xr:uid="{00000000-0005-0000-0000-0000A2410000}"/>
    <cellStyle name="Normal 53 57" xfId="17570" xr:uid="{00000000-0005-0000-0000-0000A3410000}"/>
    <cellStyle name="Normal 53 58" xfId="17571" xr:uid="{00000000-0005-0000-0000-0000A4410000}"/>
    <cellStyle name="Normal 53 59" xfId="17572" xr:uid="{00000000-0005-0000-0000-0000A5410000}"/>
    <cellStyle name="Normal 53 6" xfId="17573" xr:uid="{00000000-0005-0000-0000-0000A6410000}"/>
    <cellStyle name="Normal 53 6 2" xfId="17574" xr:uid="{00000000-0005-0000-0000-0000A7410000}"/>
    <cellStyle name="Normal 53 60" xfId="17575" xr:uid="{00000000-0005-0000-0000-0000A8410000}"/>
    <cellStyle name="Normal 53 61" xfId="17576" xr:uid="{00000000-0005-0000-0000-0000A9410000}"/>
    <cellStyle name="Normal 53 62" xfId="17577" xr:uid="{00000000-0005-0000-0000-0000AA410000}"/>
    <cellStyle name="Normal 53 63" xfId="17578" xr:uid="{00000000-0005-0000-0000-0000AB410000}"/>
    <cellStyle name="Normal 53 64" xfId="17579" xr:uid="{00000000-0005-0000-0000-0000AC410000}"/>
    <cellStyle name="Normal 53 65" xfId="17580" xr:uid="{00000000-0005-0000-0000-0000AD410000}"/>
    <cellStyle name="Normal 53 66" xfId="17581" xr:uid="{00000000-0005-0000-0000-0000AE410000}"/>
    <cellStyle name="Normal 53 67" xfId="17582" xr:uid="{00000000-0005-0000-0000-0000AF410000}"/>
    <cellStyle name="Normal 53 68" xfId="17583" xr:uid="{00000000-0005-0000-0000-0000B0410000}"/>
    <cellStyle name="Normal 53 69" xfId="17584" xr:uid="{00000000-0005-0000-0000-0000B1410000}"/>
    <cellStyle name="Normal 53 7" xfId="17585" xr:uid="{00000000-0005-0000-0000-0000B2410000}"/>
    <cellStyle name="Normal 53 7 2" xfId="17586" xr:uid="{00000000-0005-0000-0000-0000B3410000}"/>
    <cellStyle name="Normal 53 70" xfId="17587" xr:uid="{00000000-0005-0000-0000-0000B4410000}"/>
    <cellStyle name="Normal 53 8" xfId="17588" xr:uid="{00000000-0005-0000-0000-0000B5410000}"/>
    <cellStyle name="Normal 53 8 2" xfId="17589" xr:uid="{00000000-0005-0000-0000-0000B6410000}"/>
    <cellStyle name="Normal 53 9" xfId="17590" xr:uid="{00000000-0005-0000-0000-0000B7410000}"/>
    <cellStyle name="Normal 53 9 2" xfId="17591" xr:uid="{00000000-0005-0000-0000-0000B8410000}"/>
    <cellStyle name="Normal 54" xfId="1137" xr:uid="{00000000-0005-0000-0000-0000B9410000}"/>
    <cellStyle name="Normal 54 10" xfId="17592" xr:uid="{00000000-0005-0000-0000-0000BA410000}"/>
    <cellStyle name="Normal 54 11" xfId="17593" xr:uid="{00000000-0005-0000-0000-0000BB410000}"/>
    <cellStyle name="Normal 54 12" xfId="17594" xr:uid="{00000000-0005-0000-0000-0000BC410000}"/>
    <cellStyle name="Normal 54 13" xfId="17595" xr:uid="{00000000-0005-0000-0000-0000BD410000}"/>
    <cellStyle name="Normal 54 14" xfId="17596" xr:uid="{00000000-0005-0000-0000-0000BE410000}"/>
    <cellStyle name="Normal 54 15" xfId="17597" xr:uid="{00000000-0005-0000-0000-0000BF410000}"/>
    <cellStyle name="Normal 54 16" xfId="17598" xr:uid="{00000000-0005-0000-0000-0000C0410000}"/>
    <cellStyle name="Normal 54 17" xfId="17599" xr:uid="{00000000-0005-0000-0000-0000C1410000}"/>
    <cellStyle name="Normal 54 18" xfId="17600" xr:uid="{00000000-0005-0000-0000-0000C2410000}"/>
    <cellStyle name="Normal 54 19" xfId="17601" xr:uid="{00000000-0005-0000-0000-0000C3410000}"/>
    <cellStyle name="Normal 54 2" xfId="1138" xr:uid="{00000000-0005-0000-0000-0000C4410000}"/>
    <cellStyle name="Normal 54 2 10" xfId="17602" xr:uid="{00000000-0005-0000-0000-0000C5410000}"/>
    <cellStyle name="Normal 54 2 11" xfId="17603" xr:uid="{00000000-0005-0000-0000-0000C6410000}"/>
    <cellStyle name="Normal 54 2 12" xfId="17604" xr:uid="{00000000-0005-0000-0000-0000C7410000}"/>
    <cellStyle name="Normal 54 2 13" xfId="17605" xr:uid="{00000000-0005-0000-0000-0000C8410000}"/>
    <cellStyle name="Normal 54 2 2" xfId="1902" xr:uid="{00000000-0005-0000-0000-0000C9410000}"/>
    <cellStyle name="Normal 54 2 3" xfId="17606" xr:uid="{00000000-0005-0000-0000-0000CA410000}"/>
    <cellStyle name="Normal 54 2 4" xfId="17607" xr:uid="{00000000-0005-0000-0000-0000CB410000}"/>
    <cellStyle name="Normal 54 2 5" xfId="17608" xr:uid="{00000000-0005-0000-0000-0000CC410000}"/>
    <cellStyle name="Normal 54 2 6" xfId="17609" xr:uid="{00000000-0005-0000-0000-0000CD410000}"/>
    <cellStyle name="Normal 54 2 7" xfId="17610" xr:uid="{00000000-0005-0000-0000-0000CE410000}"/>
    <cellStyle name="Normal 54 2 8" xfId="17611" xr:uid="{00000000-0005-0000-0000-0000CF410000}"/>
    <cellStyle name="Normal 54 2 9" xfId="17612" xr:uid="{00000000-0005-0000-0000-0000D0410000}"/>
    <cellStyle name="Normal 54 20" xfId="17613" xr:uid="{00000000-0005-0000-0000-0000D1410000}"/>
    <cellStyle name="Normal 54 21" xfId="17614" xr:uid="{00000000-0005-0000-0000-0000D2410000}"/>
    <cellStyle name="Normal 54 3" xfId="1901" xr:uid="{00000000-0005-0000-0000-0000D3410000}"/>
    <cellStyle name="Normal 54 4" xfId="17615" xr:uid="{00000000-0005-0000-0000-0000D4410000}"/>
    <cellStyle name="Normal 54 5" xfId="17616" xr:uid="{00000000-0005-0000-0000-0000D5410000}"/>
    <cellStyle name="Normal 54 6" xfId="17617" xr:uid="{00000000-0005-0000-0000-0000D6410000}"/>
    <cellStyle name="Normal 54 7" xfId="17618" xr:uid="{00000000-0005-0000-0000-0000D7410000}"/>
    <cellStyle name="Normal 54 8" xfId="17619" xr:uid="{00000000-0005-0000-0000-0000D8410000}"/>
    <cellStyle name="Normal 54 9" xfId="17620" xr:uid="{00000000-0005-0000-0000-0000D9410000}"/>
    <cellStyle name="Normal 55" xfId="17621" xr:uid="{00000000-0005-0000-0000-0000DA410000}"/>
    <cellStyle name="Normal 55 10" xfId="17622" xr:uid="{00000000-0005-0000-0000-0000DB410000}"/>
    <cellStyle name="Normal 55 11" xfId="17623" xr:uid="{00000000-0005-0000-0000-0000DC410000}"/>
    <cellStyle name="Normal 55 12" xfId="17624" xr:uid="{00000000-0005-0000-0000-0000DD410000}"/>
    <cellStyle name="Normal 55 13" xfId="17625" xr:uid="{00000000-0005-0000-0000-0000DE410000}"/>
    <cellStyle name="Normal 55 14" xfId="17626" xr:uid="{00000000-0005-0000-0000-0000DF410000}"/>
    <cellStyle name="Normal 55 2" xfId="17627" xr:uid="{00000000-0005-0000-0000-0000E0410000}"/>
    <cellStyle name="Normal 55 2 10" xfId="17628" xr:uid="{00000000-0005-0000-0000-0000E1410000}"/>
    <cellStyle name="Normal 55 2 11" xfId="17629" xr:uid="{00000000-0005-0000-0000-0000E2410000}"/>
    <cellStyle name="Normal 55 2 12" xfId="17630" xr:uid="{00000000-0005-0000-0000-0000E3410000}"/>
    <cellStyle name="Normal 55 2 13" xfId="17631" xr:uid="{00000000-0005-0000-0000-0000E4410000}"/>
    <cellStyle name="Normal 55 2 2" xfId="17632" xr:uid="{00000000-0005-0000-0000-0000E5410000}"/>
    <cellStyle name="Normal 55 2 3" xfId="17633" xr:uid="{00000000-0005-0000-0000-0000E6410000}"/>
    <cellStyle name="Normal 55 2 4" xfId="17634" xr:uid="{00000000-0005-0000-0000-0000E7410000}"/>
    <cellStyle name="Normal 55 2 5" xfId="17635" xr:uid="{00000000-0005-0000-0000-0000E8410000}"/>
    <cellStyle name="Normal 55 2 6" xfId="17636" xr:uid="{00000000-0005-0000-0000-0000E9410000}"/>
    <cellStyle name="Normal 55 2 7" xfId="17637" xr:uid="{00000000-0005-0000-0000-0000EA410000}"/>
    <cellStyle name="Normal 55 2 8" xfId="17638" xr:uid="{00000000-0005-0000-0000-0000EB410000}"/>
    <cellStyle name="Normal 55 2 9" xfId="17639" xr:uid="{00000000-0005-0000-0000-0000EC410000}"/>
    <cellStyle name="Normal 55 3" xfId="17640" xr:uid="{00000000-0005-0000-0000-0000ED410000}"/>
    <cellStyle name="Normal 55 4" xfId="17641" xr:uid="{00000000-0005-0000-0000-0000EE410000}"/>
    <cellStyle name="Normal 55 5" xfId="17642" xr:uid="{00000000-0005-0000-0000-0000EF410000}"/>
    <cellStyle name="Normal 55 6" xfId="17643" xr:uid="{00000000-0005-0000-0000-0000F0410000}"/>
    <cellStyle name="Normal 55 7" xfId="17644" xr:uid="{00000000-0005-0000-0000-0000F1410000}"/>
    <cellStyle name="Normal 55 8" xfId="17645" xr:uid="{00000000-0005-0000-0000-0000F2410000}"/>
    <cellStyle name="Normal 55 9" xfId="17646" xr:uid="{00000000-0005-0000-0000-0000F3410000}"/>
    <cellStyle name="Normal 56" xfId="17647" xr:uid="{00000000-0005-0000-0000-0000F4410000}"/>
    <cellStyle name="Normal 56 10" xfId="17648" xr:uid="{00000000-0005-0000-0000-0000F5410000}"/>
    <cellStyle name="Normal 56 11" xfId="17649" xr:uid="{00000000-0005-0000-0000-0000F6410000}"/>
    <cellStyle name="Normal 56 12" xfId="17650" xr:uid="{00000000-0005-0000-0000-0000F7410000}"/>
    <cellStyle name="Normal 56 13" xfId="17651" xr:uid="{00000000-0005-0000-0000-0000F8410000}"/>
    <cellStyle name="Normal 56 14" xfId="17652" xr:uid="{00000000-0005-0000-0000-0000F9410000}"/>
    <cellStyle name="Normal 56 15" xfId="17653" xr:uid="{00000000-0005-0000-0000-0000FA410000}"/>
    <cellStyle name="Normal 56 16" xfId="17654" xr:uid="{00000000-0005-0000-0000-0000FB410000}"/>
    <cellStyle name="Normal 56 17" xfId="17655" xr:uid="{00000000-0005-0000-0000-0000FC410000}"/>
    <cellStyle name="Normal 56 2" xfId="17656" xr:uid="{00000000-0005-0000-0000-0000FD410000}"/>
    <cellStyle name="Normal 56 2 2" xfId="17657" xr:uid="{00000000-0005-0000-0000-0000FE410000}"/>
    <cellStyle name="Normal 56 2 3" xfId="17658" xr:uid="{00000000-0005-0000-0000-0000FF410000}"/>
    <cellStyle name="Normal 56 3" xfId="17659" xr:uid="{00000000-0005-0000-0000-000000420000}"/>
    <cellStyle name="Normal 56 4" xfId="17660" xr:uid="{00000000-0005-0000-0000-000001420000}"/>
    <cellStyle name="Normal 56 5" xfId="17661" xr:uid="{00000000-0005-0000-0000-000002420000}"/>
    <cellStyle name="Normal 56 6" xfId="17662" xr:uid="{00000000-0005-0000-0000-000003420000}"/>
    <cellStyle name="Normal 56 7" xfId="17663" xr:uid="{00000000-0005-0000-0000-000004420000}"/>
    <cellStyle name="Normal 56 8" xfId="17664" xr:uid="{00000000-0005-0000-0000-000005420000}"/>
    <cellStyle name="Normal 56 9" xfId="17665" xr:uid="{00000000-0005-0000-0000-000006420000}"/>
    <cellStyle name="Normal 57" xfId="17666" xr:uid="{00000000-0005-0000-0000-000007420000}"/>
    <cellStyle name="Normal 57 2" xfId="17667" xr:uid="{00000000-0005-0000-0000-000008420000}"/>
    <cellStyle name="Normal 57 2 2" xfId="17668" xr:uid="{00000000-0005-0000-0000-000009420000}"/>
    <cellStyle name="Normal 57 2 3" xfId="17669" xr:uid="{00000000-0005-0000-0000-00000A420000}"/>
    <cellStyle name="Normal 57 3" xfId="17670" xr:uid="{00000000-0005-0000-0000-00000B420000}"/>
    <cellStyle name="Normal 57 3 2" xfId="17671" xr:uid="{00000000-0005-0000-0000-00000C420000}"/>
    <cellStyle name="Normal 57 3 3" xfId="17672" xr:uid="{00000000-0005-0000-0000-00000D420000}"/>
    <cellStyle name="Normal 57 4" xfId="17673" xr:uid="{00000000-0005-0000-0000-00000E420000}"/>
    <cellStyle name="Normal 57 5" xfId="17674" xr:uid="{00000000-0005-0000-0000-00000F420000}"/>
    <cellStyle name="Normal 58" xfId="17675" xr:uid="{00000000-0005-0000-0000-000010420000}"/>
    <cellStyle name="Normal 58 2" xfId="17676" xr:uid="{00000000-0005-0000-0000-000011420000}"/>
    <cellStyle name="Normal 58 2 2" xfId="17677" xr:uid="{00000000-0005-0000-0000-000012420000}"/>
    <cellStyle name="Normal 58 2 3" xfId="17678" xr:uid="{00000000-0005-0000-0000-000013420000}"/>
    <cellStyle name="Normal 58 3" xfId="17679" xr:uid="{00000000-0005-0000-0000-000014420000}"/>
    <cellStyle name="Normal 58 4" xfId="17680" xr:uid="{00000000-0005-0000-0000-000015420000}"/>
    <cellStyle name="Normal 58 5" xfId="17681" xr:uid="{00000000-0005-0000-0000-000016420000}"/>
    <cellStyle name="Normal 58 6" xfId="17682" xr:uid="{00000000-0005-0000-0000-000017420000}"/>
    <cellStyle name="Normal 58_2.10 Streetworks version 2 - RW Update" xfId="17683" xr:uid="{00000000-0005-0000-0000-000018420000}"/>
    <cellStyle name="Normal 59" xfId="17684" xr:uid="{00000000-0005-0000-0000-000019420000}"/>
    <cellStyle name="Normal 59 2" xfId="17685" xr:uid="{00000000-0005-0000-0000-00001A420000}"/>
    <cellStyle name="Normal 59 3" xfId="17686" xr:uid="{00000000-0005-0000-0000-00001B420000}"/>
    <cellStyle name="Normal 59 4" xfId="17687" xr:uid="{00000000-0005-0000-0000-00001C420000}"/>
    <cellStyle name="Normal 6" xfId="2" xr:uid="{00000000-0005-0000-0000-00001D420000}"/>
    <cellStyle name="Normal 6 10" xfId="17688" xr:uid="{00000000-0005-0000-0000-00001E420000}"/>
    <cellStyle name="Normal 6 11" xfId="17689" xr:uid="{00000000-0005-0000-0000-00001F420000}"/>
    <cellStyle name="Normal 6 12" xfId="17690" xr:uid="{00000000-0005-0000-0000-000020420000}"/>
    <cellStyle name="Normal 6 13" xfId="17691" xr:uid="{00000000-0005-0000-0000-000021420000}"/>
    <cellStyle name="Normal 6 14" xfId="17692" xr:uid="{00000000-0005-0000-0000-000022420000}"/>
    <cellStyle name="Normal 6 15" xfId="17693" xr:uid="{00000000-0005-0000-0000-000023420000}"/>
    <cellStyle name="Normal 6 16" xfId="17694" xr:uid="{00000000-0005-0000-0000-000024420000}"/>
    <cellStyle name="Normal 6 17" xfId="17695" xr:uid="{00000000-0005-0000-0000-000025420000}"/>
    <cellStyle name="Normal 6 18" xfId="17696" xr:uid="{00000000-0005-0000-0000-000026420000}"/>
    <cellStyle name="Normal 6 19" xfId="17697" xr:uid="{00000000-0005-0000-0000-000027420000}"/>
    <cellStyle name="Normal 6 2" xfId="1139" xr:uid="{00000000-0005-0000-0000-000028420000}"/>
    <cellStyle name="Normal 6 2 10" xfId="17698" xr:uid="{00000000-0005-0000-0000-000029420000}"/>
    <cellStyle name="Normal 6 2 11" xfId="17699" xr:uid="{00000000-0005-0000-0000-00002A420000}"/>
    <cellStyle name="Normal 6 2 12" xfId="17700" xr:uid="{00000000-0005-0000-0000-00002B420000}"/>
    <cellStyle name="Normal 6 2 13" xfId="17701" xr:uid="{00000000-0005-0000-0000-00002C420000}"/>
    <cellStyle name="Normal 6 2 14" xfId="17702" xr:uid="{00000000-0005-0000-0000-00002D420000}"/>
    <cellStyle name="Normal 6 2 15" xfId="17703" xr:uid="{00000000-0005-0000-0000-00002E420000}"/>
    <cellStyle name="Normal 6 2 16" xfId="17704" xr:uid="{00000000-0005-0000-0000-00002F420000}"/>
    <cellStyle name="Normal 6 2 17" xfId="17705" xr:uid="{00000000-0005-0000-0000-000030420000}"/>
    <cellStyle name="Normal 6 2 2" xfId="17706" xr:uid="{00000000-0005-0000-0000-000031420000}"/>
    <cellStyle name="Normal 6 2 3" xfId="17707" xr:uid="{00000000-0005-0000-0000-000032420000}"/>
    <cellStyle name="Normal 6 2 4" xfId="17708" xr:uid="{00000000-0005-0000-0000-000033420000}"/>
    <cellStyle name="Normal 6 2 5" xfId="17709" xr:uid="{00000000-0005-0000-0000-000034420000}"/>
    <cellStyle name="Normal 6 2 6" xfId="17710" xr:uid="{00000000-0005-0000-0000-000035420000}"/>
    <cellStyle name="Normal 6 2 7" xfId="17711" xr:uid="{00000000-0005-0000-0000-000036420000}"/>
    <cellStyle name="Normal 6 2 8" xfId="17712" xr:uid="{00000000-0005-0000-0000-000037420000}"/>
    <cellStyle name="Normal 6 2 9" xfId="17713" xr:uid="{00000000-0005-0000-0000-000038420000}"/>
    <cellStyle name="Normal 6 20" xfId="17714" xr:uid="{00000000-0005-0000-0000-000039420000}"/>
    <cellStyle name="Normal 6 21" xfId="17715" xr:uid="{00000000-0005-0000-0000-00003A420000}"/>
    <cellStyle name="Normal 6 22" xfId="17716" xr:uid="{00000000-0005-0000-0000-00003B420000}"/>
    <cellStyle name="Normal 6 23" xfId="17717" xr:uid="{00000000-0005-0000-0000-00003C420000}"/>
    <cellStyle name="Normal 6 24" xfId="17718" xr:uid="{00000000-0005-0000-0000-00003D420000}"/>
    <cellStyle name="Normal 6 25" xfId="17719" xr:uid="{00000000-0005-0000-0000-00003E420000}"/>
    <cellStyle name="Normal 6 26" xfId="17720" xr:uid="{00000000-0005-0000-0000-00003F420000}"/>
    <cellStyle name="Normal 6 27" xfId="17721" xr:uid="{00000000-0005-0000-0000-000040420000}"/>
    <cellStyle name="Normal 6 28" xfId="17722" xr:uid="{00000000-0005-0000-0000-000041420000}"/>
    <cellStyle name="Normal 6 29" xfId="17723" xr:uid="{00000000-0005-0000-0000-000042420000}"/>
    <cellStyle name="Normal 6 3" xfId="17724" xr:uid="{00000000-0005-0000-0000-000043420000}"/>
    <cellStyle name="Normal 6 3 10" xfId="17725" xr:uid="{00000000-0005-0000-0000-000044420000}"/>
    <cellStyle name="Normal 6 3 11" xfId="17726" xr:uid="{00000000-0005-0000-0000-000045420000}"/>
    <cellStyle name="Normal 6 3 12" xfId="17727" xr:uid="{00000000-0005-0000-0000-000046420000}"/>
    <cellStyle name="Normal 6 3 13" xfId="17728" xr:uid="{00000000-0005-0000-0000-000047420000}"/>
    <cellStyle name="Normal 6 3 14" xfId="17729" xr:uid="{00000000-0005-0000-0000-000048420000}"/>
    <cellStyle name="Normal 6 3 15" xfId="17730" xr:uid="{00000000-0005-0000-0000-000049420000}"/>
    <cellStyle name="Normal 6 3 16" xfId="17731" xr:uid="{00000000-0005-0000-0000-00004A420000}"/>
    <cellStyle name="Normal 6 3 17" xfId="17732" xr:uid="{00000000-0005-0000-0000-00004B420000}"/>
    <cellStyle name="Normal 6 3 2" xfId="17733" xr:uid="{00000000-0005-0000-0000-00004C420000}"/>
    <cellStyle name="Normal 6 3 3" xfId="17734" xr:uid="{00000000-0005-0000-0000-00004D420000}"/>
    <cellStyle name="Normal 6 3 4" xfId="17735" xr:uid="{00000000-0005-0000-0000-00004E420000}"/>
    <cellStyle name="Normal 6 3 5" xfId="17736" xr:uid="{00000000-0005-0000-0000-00004F420000}"/>
    <cellStyle name="Normal 6 3 6" xfId="17737" xr:uid="{00000000-0005-0000-0000-000050420000}"/>
    <cellStyle name="Normal 6 3 7" xfId="17738" xr:uid="{00000000-0005-0000-0000-000051420000}"/>
    <cellStyle name="Normal 6 3 8" xfId="17739" xr:uid="{00000000-0005-0000-0000-000052420000}"/>
    <cellStyle name="Normal 6 3 9" xfId="17740" xr:uid="{00000000-0005-0000-0000-000053420000}"/>
    <cellStyle name="Normal 6 30" xfId="17741" xr:uid="{00000000-0005-0000-0000-000054420000}"/>
    <cellStyle name="Normal 6 31" xfId="17742" xr:uid="{00000000-0005-0000-0000-000055420000}"/>
    <cellStyle name="Normal 6 32" xfId="17743" xr:uid="{00000000-0005-0000-0000-000056420000}"/>
    <cellStyle name="Normal 6 33" xfId="17744" xr:uid="{00000000-0005-0000-0000-000057420000}"/>
    <cellStyle name="Normal 6 34" xfId="17745" xr:uid="{00000000-0005-0000-0000-000058420000}"/>
    <cellStyle name="Normal 6 35" xfId="17746" xr:uid="{00000000-0005-0000-0000-000059420000}"/>
    <cellStyle name="Normal 6 36" xfId="17747" xr:uid="{00000000-0005-0000-0000-00005A420000}"/>
    <cellStyle name="Normal 6 37" xfId="17748" xr:uid="{00000000-0005-0000-0000-00005B420000}"/>
    <cellStyle name="Normal 6 38" xfId="17749" xr:uid="{00000000-0005-0000-0000-00005C420000}"/>
    <cellStyle name="Normal 6 39" xfId="17750" xr:uid="{00000000-0005-0000-0000-00005D420000}"/>
    <cellStyle name="Normal 6 4" xfId="17751" xr:uid="{00000000-0005-0000-0000-00005E420000}"/>
    <cellStyle name="Normal 6 40" xfId="17752" xr:uid="{00000000-0005-0000-0000-00005F420000}"/>
    <cellStyle name="Normal 6 41" xfId="17753" xr:uid="{00000000-0005-0000-0000-000060420000}"/>
    <cellStyle name="Normal 6 42" xfId="17754" xr:uid="{00000000-0005-0000-0000-000061420000}"/>
    <cellStyle name="Normal 6 43" xfId="17755" xr:uid="{00000000-0005-0000-0000-000062420000}"/>
    <cellStyle name="Normal 6 44" xfId="17756" xr:uid="{00000000-0005-0000-0000-000063420000}"/>
    <cellStyle name="Normal 6 45" xfId="17757" xr:uid="{00000000-0005-0000-0000-000064420000}"/>
    <cellStyle name="Normal 6 46" xfId="17758" xr:uid="{00000000-0005-0000-0000-000065420000}"/>
    <cellStyle name="Normal 6 47" xfId="17759" xr:uid="{00000000-0005-0000-0000-000066420000}"/>
    <cellStyle name="Normal 6 48" xfId="17760" xr:uid="{00000000-0005-0000-0000-000067420000}"/>
    <cellStyle name="Normal 6 49" xfId="17761" xr:uid="{00000000-0005-0000-0000-000068420000}"/>
    <cellStyle name="Normal 6 5" xfId="17762" xr:uid="{00000000-0005-0000-0000-000069420000}"/>
    <cellStyle name="Normal 6 50" xfId="17763" xr:uid="{00000000-0005-0000-0000-00006A420000}"/>
    <cellStyle name="Normal 6 51" xfId="17764" xr:uid="{00000000-0005-0000-0000-00006B420000}"/>
    <cellStyle name="Normal 6 52" xfId="17765" xr:uid="{00000000-0005-0000-0000-00006C420000}"/>
    <cellStyle name="Normal 6 53" xfId="17766" xr:uid="{00000000-0005-0000-0000-00006D420000}"/>
    <cellStyle name="Normal 6 54" xfId="17767" xr:uid="{00000000-0005-0000-0000-00006E420000}"/>
    <cellStyle name="Normal 6 55" xfId="17768" xr:uid="{00000000-0005-0000-0000-00006F420000}"/>
    <cellStyle name="Normal 6 56" xfId="17769" xr:uid="{00000000-0005-0000-0000-000070420000}"/>
    <cellStyle name="Normal 6 57" xfId="17770" xr:uid="{00000000-0005-0000-0000-000071420000}"/>
    <cellStyle name="Normal 6 58" xfId="17771" xr:uid="{00000000-0005-0000-0000-000072420000}"/>
    <cellStyle name="Normal 6 59" xfId="17772" xr:uid="{00000000-0005-0000-0000-000073420000}"/>
    <cellStyle name="Normal 6 6" xfId="17773" xr:uid="{00000000-0005-0000-0000-000074420000}"/>
    <cellStyle name="Normal 6 60" xfId="17774" xr:uid="{00000000-0005-0000-0000-000075420000}"/>
    <cellStyle name="Normal 6 61" xfId="17775" xr:uid="{00000000-0005-0000-0000-000076420000}"/>
    <cellStyle name="Normal 6 62" xfId="17776" xr:uid="{00000000-0005-0000-0000-000077420000}"/>
    <cellStyle name="Normal 6 63" xfId="17777" xr:uid="{00000000-0005-0000-0000-000078420000}"/>
    <cellStyle name="Normal 6 64" xfId="17778" xr:uid="{00000000-0005-0000-0000-000079420000}"/>
    <cellStyle name="Normal 6 65" xfId="17779" xr:uid="{00000000-0005-0000-0000-00007A420000}"/>
    <cellStyle name="Normal 6 66" xfId="17780" xr:uid="{00000000-0005-0000-0000-00007B420000}"/>
    <cellStyle name="Normal 6 67" xfId="17781" xr:uid="{00000000-0005-0000-0000-00007C420000}"/>
    <cellStyle name="Normal 6 68" xfId="17782" xr:uid="{00000000-0005-0000-0000-00007D420000}"/>
    <cellStyle name="Normal 6 69" xfId="17783" xr:uid="{00000000-0005-0000-0000-00007E420000}"/>
    <cellStyle name="Normal 6 7" xfId="17784" xr:uid="{00000000-0005-0000-0000-00007F420000}"/>
    <cellStyle name="Normal 6 70" xfId="17785" xr:uid="{00000000-0005-0000-0000-000080420000}"/>
    <cellStyle name="Normal 6 71" xfId="17786" xr:uid="{00000000-0005-0000-0000-000081420000}"/>
    <cellStyle name="Normal 6 72" xfId="17787" xr:uid="{00000000-0005-0000-0000-000082420000}"/>
    <cellStyle name="Normal 6 73" xfId="17788" xr:uid="{00000000-0005-0000-0000-000083420000}"/>
    <cellStyle name="Normal 6 74" xfId="17789" xr:uid="{00000000-0005-0000-0000-000084420000}"/>
    <cellStyle name="Normal 6 75" xfId="17790" xr:uid="{00000000-0005-0000-0000-000085420000}"/>
    <cellStyle name="Normal 6 76" xfId="17791" xr:uid="{00000000-0005-0000-0000-000086420000}"/>
    <cellStyle name="Normal 6 77" xfId="17792" xr:uid="{00000000-0005-0000-0000-000087420000}"/>
    <cellStyle name="Normal 6 78" xfId="17793" xr:uid="{00000000-0005-0000-0000-000088420000}"/>
    <cellStyle name="Normal 6 79" xfId="17794" xr:uid="{00000000-0005-0000-0000-000089420000}"/>
    <cellStyle name="Normal 6 8" xfId="17795" xr:uid="{00000000-0005-0000-0000-00008A420000}"/>
    <cellStyle name="Normal 6 80" xfId="17796" xr:uid="{00000000-0005-0000-0000-00008B420000}"/>
    <cellStyle name="Normal 6 81" xfId="17797" xr:uid="{00000000-0005-0000-0000-00008C420000}"/>
    <cellStyle name="Normal 6 82" xfId="17798" xr:uid="{00000000-0005-0000-0000-00008D420000}"/>
    <cellStyle name="Normal 6 83" xfId="17799" xr:uid="{00000000-0005-0000-0000-00008E420000}"/>
    <cellStyle name="Normal 6 84" xfId="17800" xr:uid="{00000000-0005-0000-0000-00008F420000}"/>
    <cellStyle name="Normal 6 9" xfId="17801" xr:uid="{00000000-0005-0000-0000-000090420000}"/>
    <cellStyle name="Normal 60" xfId="17802" xr:uid="{00000000-0005-0000-0000-000091420000}"/>
    <cellStyle name="Normal 61" xfId="17803" xr:uid="{00000000-0005-0000-0000-000092420000}"/>
    <cellStyle name="Normal 61 2" xfId="17804" xr:uid="{00000000-0005-0000-0000-000093420000}"/>
    <cellStyle name="Normal 62" xfId="17805" xr:uid="{00000000-0005-0000-0000-000094420000}"/>
    <cellStyle name="Normal 63" xfId="17806" xr:uid="{00000000-0005-0000-0000-000095420000}"/>
    <cellStyle name="Normal 64" xfId="17807" xr:uid="{00000000-0005-0000-0000-000096420000}"/>
    <cellStyle name="Normal 65" xfId="17808" xr:uid="{00000000-0005-0000-0000-000097420000}"/>
    <cellStyle name="Normal 66" xfId="17809" xr:uid="{00000000-0005-0000-0000-000098420000}"/>
    <cellStyle name="Normal 67" xfId="17810" xr:uid="{00000000-0005-0000-0000-000099420000}"/>
    <cellStyle name="Normal 68" xfId="17811" xr:uid="{00000000-0005-0000-0000-00009A420000}"/>
    <cellStyle name="Normal 69" xfId="17812" xr:uid="{00000000-0005-0000-0000-00009B420000}"/>
    <cellStyle name="Normal 7" xfId="9" xr:uid="{00000000-0005-0000-0000-00009C420000}"/>
    <cellStyle name="Normal 7 10" xfId="17813" xr:uid="{00000000-0005-0000-0000-00009D420000}"/>
    <cellStyle name="Normal 7 11" xfId="17814" xr:uid="{00000000-0005-0000-0000-00009E420000}"/>
    <cellStyle name="Normal 7 12" xfId="17815" xr:uid="{00000000-0005-0000-0000-00009F420000}"/>
    <cellStyle name="Normal 7 13" xfId="17816" xr:uid="{00000000-0005-0000-0000-0000A0420000}"/>
    <cellStyle name="Normal 7 14" xfId="17817" xr:uid="{00000000-0005-0000-0000-0000A1420000}"/>
    <cellStyle name="Normal 7 15" xfId="17818" xr:uid="{00000000-0005-0000-0000-0000A2420000}"/>
    <cellStyle name="Normal 7 16" xfId="17819" xr:uid="{00000000-0005-0000-0000-0000A3420000}"/>
    <cellStyle name="Normal 7 17" xfId="17820" xr:uid="{00000000-0005-0000-0000-0000A4420000}"/>
    <cellStyle name="Normal 7 18" xfId="17821" xr:uid="{00000000-0005-0000-0000-0000A5420000}"/>
    <cellStyle name="Normal 7 19" xfId="17822" xr:uid="{00000000-0005-0000-0000-0000A6420000}"/>
    <cellStyle name="Normal 7 2" xfId="1140" xr:uid="{00000000-0005-0000-0000-0000A7420000}"/>
    <cellStyle name="Normal 7 2 10" xfId="17823" xr:uid="{00000000-0005-0000-0000-0000A8420000}"/>
    <cellStyle name="Normal 7 2 11" xfId="17824" xr:uid="{00000000-0005-0000-0000-0000A9420000}"/>
    <cellStyle name="Normal 7 2 12" xfId="17825" xr:uid="{00000000-0005-0000-0000-0000AA420000}"/>
    <cellStyle name="Normal 7 2 13" xfId="17826" xr:uid="{00000000-0005-0000-0000-0000AB420000}"/>
    <cellStyle name="Normal 7 2 14" xfId="17827" xr:uid="{00000000-0005-0000-0000-0000AC420000}"/>
    <cellStyle name="Normal 7 2 15" xfId="17828" xr:uid="{00000000-0005-0000-0000-0000AD420000}"/>
    <cellStyle name="Normal 7 2 16" xfId="17829" xr:uid="{00000000-0005-0000-0000-0000AE420000}"/>
    <cellStyle name="Normal 7 2 17" xfId="17830" xr:uid="{00000000-0005-0000-0000-0000AF420000}"/>
    <cellStyle name="Normal 7 2 18" xfId="17831" xr:uid="{00000000-0005-0000-0000-0000B0420000}"/>
    <cellStyle name="Normal 7 2 19" xfId="17832" xr:uid="{00000000-0005-0000-0000-0000B1420000}"/>
    <cellStyle name="Normal 7 2 2" xfId="17833" xr:uid="{00000000-0005-0000-0000-0000B2420000}"/>
    <cellStyle name="Normal 7 2 20" xfId="17834" xr:uid="{00000000-0005-0000-0000-0000B3420000}"/>
    <cellStyle name="Normal 7 2 21" xfId="17835" xr:uid="{00000000-0005-0000-0000-0000B4420000}"/>
    <cellStyle name="Normal 7 2 22" xfId="17836" xr:uid="{00000000-0005-0000-0000-0000B5420000}"/>
    <cellStyle name="Normal 7 2 23" xfId="17837" xr:uid="{00000000-0005-0000-0000-0000B6420000}"/>
    <cellStyle name="Normal 7 2 24" xfId="17838" xr:uid="{00000000-0005-0000-0000-0000B7420000}"/>
    <cellStyle name="Normal 7 2 25" xfId="17839" xr:uid="{00000000-0005-0000-0000-0000B8420000}"/>
    <cellStyle name="Normal 7 2 26" xfId="17840" xr:uid="{00000000-0005-0000-0000-0000B9420000}"/>
    <cellStyle name="Normal 7 2 27" xfId="17841" xr:uid="{00000000-0005-0000-0000-0000BA420000}"/>
    <cellStyle name="Normal 7 2 28" xfId="17842" xr:uid="{00000000-0005-0000-0000-0000BB420000}"/>
    <cellStyle name="Normal 7 2 29" xfId="17843" xr:uid="{00000000-0005-0000-0000-0000BC420000}"/>
    <cellStyle name="Normal 7 2 3" xfId="17844" xr:uid="{00000000-0005-0000-0000-0000BD420000}"/>
    <cellStyle name="Normal 7 2 30" xfId="17845" xr:uid="{00000000-0005-0000-0000-0000BE420000}"/>
    <cellStyle name="Normal 7 2 31" xfId="17846" xr:uid="{00000000-0005-0000-0000-0000BF420000}"/>
    <cellStyle name="Normal 7 2 32" xfId="17847" xr:uid="{00000000-0005-0000-0000-0000C0420000}"/>
    <cellStyle name="Normal 7 2 33" xfId="17848" xr:uid="{00000000-0005-0000-0000-0000C1420000}"/>
    <cellStyle name="Normal 7 2 34" xfId="17849" xr:uid="{00000000-0005-0000-0000-0000C2420000}"/>
    <cellStyle name="Normal 7 2 35" xfId="17850" xr:uid="{00000000-0005-0000-0000-0000C3420000}"/>
    <cellStyle name="Normal 7 2 36" xfId="17851" xr:uid="{00000000-0005-0000-0000-0000C4420000}"/>
    <cellStyle name="Normal 7 2 37" xfId="17852" xr:uid="{00000000-0005-0000-0000-0000C5420000}"/>
    <cellStyle name="Normal 7 2 38" xfId="17853" xr:uid="{00000000-0005-0000-0000-0000C6420000}"/>
    <cellStyle name="Normal 7 2 39" xfId="17854" xr:uid="{00000000-0005-0000-0000-0000C7420000}"/>
    <cellStyle name="Normal 7 2 4" xfId="17855" xr:uid="{00000000-0005-0000-0000-0000C8420000}"/>
    <cellStyle name="Normal 7 2 40" xfId="17856" xr:uid="{00000000-0005-0000-0000-0000C9420000}"/>
    <cellStyle name="Normal 7 2 41" xfId="17857" xr:uid="{00000000-0005-0000-0000-0000CA420000}"/>
    <cellStyle name="Normal 7 2 42" xfId="17858" xr:uid="{00000000-0005-0000-0000-0000CB420000}"/>
    <cellStyle name="Normal 7 2 43" xfId="17859" xr:uid="{00000000-0005-0000-0000-0000CC420000}"/>
    <cellStyle name="Normal 7 2 44" xfId="17860" xr:uid="{00000000-0005-0000-0000-0000CD420000}"/>
    <cellStyle name="Normal 7 2 45" xfId="17861" xr:uid="{00000000-0005-0000-0000-0000CE420000}"/>
    <cellStyle name="Normal 7 2 46" xfId="17862" xr:uid="{00000000-0005-0000-0000-0000CF420000}"/>
    <cellStyle name="Normal 7 2 47" xfId="17863" xr:uid="{00000000-0005-0000-0000-0000D0420000}"/>
    <cellStyle name="Normal 7 2 48" xfId="17864" xr:uid="{00000000-0005-0000-0000-0000D1420000}"/>
    <cellStyle name="Normal 7 2 49" xfId="17865" xr:uid="{00000000-0005-0000-0000-0000D2420000}"/>
    <cellStyle name="Normal 7 2 5" xfId="17866" xr:uid="{00000000-0005-0000-0000-0000D3420000}"/>
    <cellStyle name="Normal 7 2 50" xfId="17867" xr:uid="{00000000-0005-0000-0000-0000D4420000}"/>
    <cellStyle name="Normal 7 2 51" xfId="17868" xr:uid="{00000000-0005-0000-0000-0000D5420000}"/>
    <cellStyle name="Normal 7 2 52" xfId="17869" xr:uid="{00000000-0005-0000-0000-0000D6420000}"/>
    <cellStyle name="Normal 7 2 53" xfId="17870" xr:uid="{00000000-0005-0000-0000-0000D7420000}"/>
    <cellStyle name="Normal 7 2 54" xfId="17871" xr:uid="{00000000-0005-0000-0000-0000D8420000}"/>
    <cellStyle name="Normal 7 2 55" xfId="17872" xr:uid="{00000000-0005-0000-0000-0000D9420000}"/>
    <cellStyle name="Normal 7 2 56" xfId="17873" xr:uid="{00000000-0005-0000-0000-0000DA420000}"/>
    <cellStyle name="Normal 7 2 57" xfId="17874" xr:uid="{00000000-0005-0000-0000-0000DB420000}"/>
    <cellStyle name="Normal 7 2 58" xfId="17875" xr:uid="{00000000-0005-0000-0000-0000DC420000}"/>
    <cellStyle name="Normal 7 2 59" xfId="17876" xr:uid="{00000000-0005-0000-0000-0000DD420000}"/>
    <cellStyle name="Normal 7 2 6" xfId="17877" xr:uid="{00000000-0005-0000-0000-0000DE420000}"/>
    <cellStyle name="Normal 7 2 60" xfId="17878" xr:uid="{00000000-0005-0000-0000-0000DF420000}"/>
    <cellStyle name="Normal 7 2 61" xfId="17879" xr:uid="{00000000-0005-0000-0000-0000E0420000}"/>
    <cellStyle name="Normal 7 2 62" xfId="17880" xr:uid="{00000000-0005-0000-0000-0000E1420000}"/>
    <cellStyle name="Normal 7 2 63" xfId="17881" xr:uid="{00000000-0005-0000-0000-0000E2420000}"/>
    <cellStyle name="Normal 7 2 64" xfId="17882" xr:uid="{00000000-0005-0000-0000-0000E3420000}"/>
    <cellStyle name="Normal 7 2 65" xfId="17883" xr:uid="{00000000-0005-0000-0000-0000E4420000}"/>
    <cellStyle name="Normal 7 2 66" xfId="17884" xr:uid="{00000000-0005-0000-0000-0000E5420000}"/>
    <cellStyle name="Normal 7 2 67" xfId="17885" xr:uid="{00000000-0005-0000-0000-0000E6420000}"/>
    <cellStyle name="Normal 7 2 68" xfId="17886" xr:uid="{00000000-0005-0000-0000-0000E7420000}"/>
    <cellStyle name="Normal 7 2 69" xfId="17887" xr:uid="{00000000-0005-0000-0000-0000E8420000}"/>
    <cellStyle name="Normal 7 2 7" xfId="17888" xr:uid="{00000000-0005-0000-0000-0000E9420000}"/>
    <cellStyle name="Normal 7 2 70" xfId="17889" xr:uid="{00000000-0005-0000-0000-0000EA420000}"/>
    <cellStyle name="Normal 7 2 71" xfId="17890" xr:uid="{00000000-0005-0000-0000-0000EB420000}"/>
    <cellStyle name="Normal 7 2 72" xfId="17891" xr:uid="{00000000-0005-0000-0000-0000EC420000}"/>
    <cellStyle name="Normal 7 2 73" xfId="17892" xr:uid="{00000000-0005-0000-0000-0000ED420000}"/>
    <cellStyle name="Normal 7 2 74" xfId="17893" xr:uid="{00000000-0005-0000-0000-0000EE420000}"/>
    <cellStyle name="Normal 7 2 75" xfId="17894" xr:uid="{00000000-0005-0000-0000-0000EF420000}"/>
    <cellStyle name="Normal 7 2 76" xfId="17895" xr:uid="{00000000-0005-0000-0000-0000F0420000}"/>
    <cellStyle name="Normal 7 2 77" xfId="17896" xr:uid="{00000000-0005-0000-0000-0000F1420000}"/>
    <cellStyle name="Normal 7 2 78" xfId="17897" xr:uid="{00000000-0005-0000-0000-0000F2420000}"/>
    <cellStyle name="Normal 7 2 8" xfId="17898" xr:uid="{00000000-0005-0000-0000-0000F3420000}"/>
    <cellStyle name="Normal 7 2 9" xfId="17899" xr:uid="{00000000-0005-0000-0000-0000F4420000}"/>
    <cellStyle name="Normal 7 20" xfId="17900" xr:uid="{00000000-0005-0000-0000-0000F5420000}"/>
    <cellStyle name="Normal 7 21" xfId="17901" xr:uid="{00000000-0005-0000-0000-0000F6420000}"/>
    <cellStyle name="Normal 7 22" xfId="17902" xr:uid="{00000000-0005-0000-0000-0000F7420000}"/>
    <cellStyle name="Normal 7 23" xfId="17903" xr:uid="{00000000-0005-0000-0000-0000F8420000}"/>
    <cellStyle name="Normal 7 24" xfId="17904" xr:uid="{00000000-0005-0000-0000-0000F9420000}"/>
    <cellStyle name="Normal 7 25" xfId="17905" xr:uid="{00000000-0005-0000-0000-0000FA420000}"/>
    <cellStyle name="Normal 7 26" xfId="17906" xr:uid="{00000000-0005-0000-0000-0000FB420000}"/>
    <cellStyle name="Normal 7 27" xfId="17907" xr:uid="{00000000-0005-0000-0000-0000FC420000}"/>
    <cellStyle name="Normal 7 28" xfId="17908" xr:uid="{00000000-0005-0000-0000-0000FD420000}"/>
    <cellStyle name="Normal 7 29" xfId="17909" xr:uid="{00000000-0005-0000-0000-0000FE420000}"/>
    <cellStyle name="Normal 7 3" xfId="17910" xr:uid="{00000000-0005-0000-0000-0000FF420000}"/>
    <cellStyle name="Normal 7 3 10" xfId="17911" xr:uid="{00000000-0005-0000-0000-000000430000}"/>
    <cellStyle name="Normal 7 3 11" xfId="17912" xr:uid="{00000000-0005-0000-0000-000001430000}"/>
    <cellStyle name="Normal 7 3 12" xfId="17913" xr:uid="{00000000-0005-0000-0000-000002430000}"/>
    <cellStyle name="Normal 7 3 13" xfId="17914" xr:uid="{00000000-0005-0000-0000-000003430000}"/>
    <cellStyle name="Normal 7 3 14" xfId="17915" xr:uid="{00000000-0005-0000-0000-000004430000}"/>
    <cellStyle name="Normal 7 3 15" xfId="17916" xr:uid="{00000000-0005-0000-0000-000005430000}"/>
    <cellStyle name="Normal 7 3 16" xfId="17917" xr:uid="{00000000-0005-0000-0000-000006430000}"/>
    <cellStyle name="Normal 7 3 17" xfId="17918" xr:uid="{00000000-0005-0000-0000-000007430000}"/>
    <cellStyle name="Normal 7 3 2" xfId="17919" xr:uid="{00000000-0005-0000-0000-000008430000}"/>
    <cellStyle name="Normal 7 3 3" xfId="17920" xr:uid="{00000000-0005-0000-0000-000009430000}"/>
    <cellStyle name="Normal 7 3 4" xfId="17921" xr:uid="{00000000-0005-0000-0000-00000A430000}"/>
    <cellStyle name="Normal 7 3 5" xfId="17922" xr:uid="{00000000-0005-0000-0000-00000B430000}"/>
    <cellStyle name="Normal 7 3 6" xfId="17923" xr:uid="{00000000-0005-0000-0000-00000C430000}"/>
    <cellStyle name="Normal 7 3 7" xfId="17924" xr:uid="{00000000-0005-0000-0000-00000D430000}"/>
    <cellStyle name="Normal 7 3 8" xfId="17925" xr:uid="{00000000-0005-0000-0000-00000E430000}"/>
    <cellStyle name="Normal 7 3 9" xfId="17926" xr:uid="{00000000-0005-0000-0000-00000F430000}"/>
    <cellStyle name="Normal 7 30" xfId="17927" xr:uid="{00000000-0005-0000-0000-000010430000}"/>
    <cellStyle name="Normal 7 31" xfId="17928" xr:uid="{00000000-0005-0000-0000-000011430000}"/>
    <cellStyle name="Normal 7 32" xfId="17929" xr:uid="{00000000-0005-0000-0000-000012430000}"/>
    <cellStyle name="Normal 7 33" xfId="17930" xr:uid="{00000000-0005-0000-0000-000013430000}"/>
    <cellStyle name="Normal 7 34" xfId="17931" xr:uid="{00000000-0005-0000-0000-000014430000}"/>
    <cellStyle name="Normal 7 35" xfId="17932" xr:uid="{00000000-0005-0000-0000-000015430000}"/>
    <cellStyle name="Normal 7 36" xfId="17933" xr:uid="{00000000-0005-0000-0000-000016430000}"/>
    <cellStyle name="Normal 7 37" xfId="17934" xr:uid="{00000000-0005-0000-0000-000017430000}"/>
    <cellStyle name="Normal 7 38" xfId="17935" xr:uid="{00000000-0005-0000-0000-000018430000}"/>
    <cellStyle name="Normal 7 39" xfId="17936" xr:uid="{00000000-0005-0000-0000-000019430000}"/>
    <cellStyle name="Normal 7 4" xfId="17937" xr:uid="{00000000-0005-0000-0000-00001A430000}"/>
    <cellStyle name="Normal 7 4 10" xfId="17938" xr:uid="{00000000-0005-0000-0000-00001B430000}"/>
    <cellStyle name="Normal 7 4 11" xfId="17939" xr:uid="{00000000-0005-0000-0000-00001C430000}"/>
    <cellStyle name="Normal 7 4 12" xfId="17940" xr:uid="{00000000-0005-0000-0000-00001D430000}"/>
    <cellStyle name="Normal 7 4 13" xfId="17941" xr:uid="{00000000-0005-0000-0000-00001E430000}"/>
    <cellStyle name="Normal 7 4 14" xfId="17942" xr:uid="{00000000-0005-0000-0000-00001F430000}"/>
    <cellStyle name="Normal 7 4 15" xfId="17943" xr:uid="{00000000-0005-0000-0000-000020430000}"/>
    <cellStyle name="Normal 7 4 16" xfId="17944" xr:uid="{00000000-0005-0000-0000-000021430000}"/>
    <cellStyle name="Normal 7 4 17" xfId="17945" xr:uid="{00000000-0005-0000-0000-000022430000}"/>
    <cellStyle name="Normal 7 4 2" xfId="17946" xr:uid="{00000000-0005-0000-0000-000023430000}"/>
    <cellStyle name="Normal 7 4 3" xfId="17947" xr:uid="{00000000-0005-0000-0000-000024430000}"/>
    <cellStyle name="Normal 7 4 4" xfId="17948" xr:uid="{00000000-0005-0000-0000-000025430000}"/>
    <cellStyle name="Normal 7 4 5" xfId="17949" xr:uid="{00000000-0005-0000-0000-000026430000}"/>
    <cellStyle name="Normal 7 4 6" xfId="17950" xr:uid="{00000000-0005-0000-0000-000027430000}"/>
    <cellStyle name="Normal 7 4 7" xfId="17951" xr:uid="{00000000-0005-0000-0000-000028430000}"/>
    <cellStyle name="Normal 7 4 8" xfId="17952" xr:uid="{00000000-0005-0000-0000-000029430000}"/>
    <cellStyle name="Normal 7 4 9" xfId="17953" xr:uid="{00000000-0005-0000-0000-00002A430000}"/>
    <cellStyle name="Normal 7 40" xfId="17954" xr:uid="{00000000-0005-0000-0000-00002B430000}"/>
    <cellStyle name="Normal 7 41" xfId="17955" xr:uid="{00000000-0005-0000-0000-00002C430000}"/>
    <cellStyle name="Normal 7 42" xfId="17956" xr:uid="{00000000-0005-0000-0000-00002D430000}"/>
    <cellStyle name="Normal 7 43" xfId="17957" xr:uid="{00000000-0005-0000-0000-00002E430000}"/>
    <cellStyle name="Normal 7 44" xfId="17958" xr:uid="{00000000-0005-0000-0000-00002F430000}"/>
    <cellStyle name="Normal 7 45" xfId="17959" xr:uid="{00000000-0005-0000-0000-000030430000}"/>
    <cellStyle name="Normal 7 46" xfId="17960" xr:uid="{00000000-0005-0000-0000-000031430000}"/>
    <cellStyle name="Normal 7 47" xfId="17961" xr:uid="{00000000-0005-0000-0000-000032430000}"/>
    <cellStyle name="Normal 7 48" xfId="17962" xr:uid="{00000000-0005-0000-0000-000033430000}"/>
    <cellStyle name="Normal 7 49" xfId="17963" xr:uid="{00000000-0005-0000-0000-000034430000}"/>
    <cellStyle name="Normal 7 5" xfId="17964" xr:uid="{00000000-0005-0000-0000-000035430000}"/>
    <cellStyle name="Normal 7 50" xfId="17965" xr:uid="{00000000-0005-0000-0000-000036430000}"/>
    <cellStyle name="Normal 7 51" xfId="17966" xr:uid="{00000000-0005-0000-0000-000037430000}"/>
    <cellStyle name="Normal 7 52" xfId="17967" xr:uid="{00000000-0005-0000-0000-000038430000}"/>
    <cellStyle name="Normal 7 53" xfId="17968" xr:uid="{00000000-0005-0000-0000-000039430000}"/>
    <cellStyle name="Normal 7 54" xfId="17969" xr:uid="{00000000-0005-0000-0000-00003A430000}"/>
    <cellStyle name="Normal 7 55" xfId="17970" xr:uid="{00000000-0005-0000-0000-00003B430000}"/>
    <cellStyle name="Normal 7 56" xfId="17971" xr:uid="{00000000-0005-0000-0000-00003C430000}"/>
    <cellStyle name="Normal 7 57" xfId="17972" xr:uid="{00000000-0005-0000-0000-00003D430000}"/>
    <cellStyle name="Normal 7 58" xfId="17973" xr:uid="{00000000-0005-0000-0000-00003E430000}"/>
    <cellStyle name="Normal 7 59" xfId="17974" xr:uid="{00000000-0005-0000-0000-00003F430000}"/>
    <cellStyle name="Normal 7 6" xfId="17975" xr:uid="{00000000-0005-0000-0000-000040430000}"/>
    <cellStyle name="Normal 7 60" xfId="17976" xr:uid="{00000000-0005-0000-0000-000041430000}"/>
    <cellStyle name="Normal 7 61" xfId="17977" xr:uid="{00000000-0005-0000-0000-000042430000}"/>
    <cellStyle name="Normal 7 62" xfId="17978" xr:uid="{00000000-0005-0000-0000-000043430000}"/>
    <cellStyle name="Normal 7 63" xfId="17979" xr:uid="{00000000-0005-0000-0000-000044430000}"/>
    <cellStyle name="Normal 7 64" xfId="17980" xr:uid="{00000000-0005-0000-0000-000045430000}"/>
    <cellStyle name="Normal 7 65" xfId="17981" xr:uid="{00000000-0005-0000-0000-000046430000}"/>
    <cellStyle name="Normal 7 66" xfId="17982" xr:uid="{00000000-0005-0000-0000-000047430000}"/>
    <cellStyle name="Normal 7 67" xfId="17983" xr:uid="{00000000-0005-0000-0000-000048430000}"/>
    <cellStyle name="Normal 7 68" xfId="17984" xr:uid="{00000000-0005-0000-0000-000049430000}"/>
    <cellStyle name="Normal 7 69" xfId="17985" xr:uid="{00000000-0005-0000-0000-00004A430000}"/>
    <cellStyle name="Normal 7 7" xfId="17986" xr:uid="{00000000-0005-0000-0000-00004B430000}"/>
    <cellStyle name="Normal 7 70" xfId="17987" xr:uid="{00000000-0005-0000-0000-00004C430000}"/>
    <cellStyle name="Normal 7 71" xfId="17988" xr:uid="{00000000-0005-0000-0000-00004D430000}"/>
    <cellStyle name="Normal 7 72" xfId="17989" xr:uid="{00000000-0005-0000-0000-00004E430000}"/>
    <cellStyle name="Normal 7 73" xfId="17990" xr:uid="{00000000-0005-0000-0000-00004F430000}"/>
    <cellStyle name="Normal 7 74" xfId="17991" xr:uid="{00000000-0005-0000-0000-000050430000}"/>
    <cellStyle name="Normal 7 75" xfId="17992" xr:uid="{00000000-0005-0000-0000-000051430000}"/>
    <cellStyle name="Normal 7 76" xfId="17993" xr:uid="{00000000-0005-0000-0000-000052430000}"/>
    <cellStyle name="Normal 7 77" xfId="17994" xr:uid="{00000000-0005-0000-0000-000053430000}"/>
    <cellStyle name="Normal 7 78" xfId="17995" xr:uid="{00000000-0005-0000-0000-000054430000}"/>
    <cellStyle name="Normal 7 8" xfId="17996" xr:uid="{00000000-0005-0000-0000-000055430000}"/>
    <cellStyle name="Normal 7 80" xfId="13" xr:uid="{00000000-0005-0000-0000-000056430000}"/>
    <cellStyle name="Normal 7 80 2" xfId="1903" xr:uid="{00000000-0005-0000-0000-000057430000}"/>
    <cellStyle name="Normal 7 80 3" xfId="48786" xr:uid="{00000000-0005-0000-0000-000058430000}"/>
    <cellStyle name="Normal 7 9" xfId="17997" xr:uid="{00000000-0005-0000-0000-000059430000}"/>
    <cellStyle name="Normal 70" xfId="48781" xr:uid="{00000000-0005-0000-0000-00005A430000}"/>
    <cellStyle name="Normal 70 2" xfId="48789" xr:uid="{00000000-0005-0000-0000-00005B430000}"/>
    <cellStyle name="Normal 71" xfId="48790" xr:uid="{00000000-0005-0000-0000-0000C5BE0000}"/>
    <cellStyle name="Normal 8" xfId="1141" xr:uid="{00000000-0005-0000-0000-00005C430000}"/>
    <cellStyle name="Normal 8 10" xfId="17998" xr:uid="{00000000-0005-0000-0000-00005D430000}"/>
    <cellStyle name="Normal 8 11" xfId="17999" xr:uid="{00000000-0005-0000-0000-00005E430000}"/>
    <cellStyle name="Normal 8 12" xfId="18000" xr:uid="{00000000-0005-0000-0000-00005F430000}"/>
    <cellStyle name="Normal 8 13" xfId="18001" xr:uid="{00000000-0005-0000-0000-000060430000}"/>
    <cellStyle name="Normal 8 14" xfId="18002" xr:uid="{00000000-0005-0000-0000-000061430000}"/>
    <cellStyle name="Normal 8 15" xfId="18003" xr:uid="{00000000-0005-0000-0000-000062430000}"/>
    <cellStyle name="Normal 8 16" xfId="18004" xr:uid="{00000000-0005-0000-0000-000063430000}"/>
    <cellStyle name="Normal 8 17" xfId="18005" xr:uid="{00000000-0005-0000-0000-000064430000}"/>
    <cellStyle name="Normal 8 18" xfId="18006" xr:uid="{00000000-0005-0000-0000-000065430000}"/>
    <cellStyle name="Normal 8 19" xfId="18007" xr:uid="{00000000-0005-0000-0000-000066430000}"/>
    <cellStyle name="Normal 8 2" xfId="18008" xr:uid="{00000000-0005-0000-0000-000067430000}"/>
    <cellStyle name="Normal 8 2 10" xfId="18009" xr:uid="{00000000-0005-0000-0000-000068430000}"/>
    <cellStyle name="Normal 8 2 11" xfId="18010" xr:uid="{00000000-0005-0000-0000-000069430000}"/>
    <cellStyle name="Normal 8 2 12" xfId="18011" xr:uid="{00000000-0005-0000-0000-00006A430000}"/>
    <cellStyle name="Normal 8 2 13" xfId="18012" xr:uid="{00000000-0005-0000-0000-00006B430000}"/>
    <cellStyle name="Normal 8 2 14" xfId="18013" xr:uid="{00000000-0005-0000-0000-00006C430000}"/>
    <cellStyle name="Normal 8 2 15" xfId="18014" xr:uid="{00000000-0005-0000-0000-00006D430000}"/>
    <cellStyle name="Normal 8 2 16" xfId="18015" xr:uid="{00000000-0005-0000-0000-00006E430000}"/>
    <cellStyle name="Normal 8 2 17" xfId="18016" xr:uid="{00000000-0005-0000-0000-00006F430000}"/>
    <cellStyle name="Normal 8 2 2" xfId="18017" xr:uid="{00000000-0005-0000-0000-000070430000}"/>
    <cellStyle name="Normal 8 2 3" xfId="18018" xr:uid="{00000000-0005-0000-0000-000071430000}"/>
    <cellStyle name="Normal 8 2 4" xfId="18019" xr:uid="{00000000-0005-0000-0000-000072430000}"/>
    <cellStyle name="Normal 8 2 5" xfId="18020" xr:uid="{00000000-0005-0000-0000-000073430000}"/>
    <cellStyle name="Normal 8 2 6" xfId="18021" xr:uid="{00000000-0005-0000-0000-000074430000}"/>
    <cellStyle name="Normal 8 2 7" xfId="18022" xr:uid="{00000000-0005-0000-0000-000075430000}"/>
    <cellStyle name="Normal 8 2 8" xfId="18023" xr:uid="{00000000-0005-0000-0000-000076430000}"/>
    <cellStyle name="Normal 8 2 9" xfId="18024" xr:uid="{00000000-0005-0000-0000-000077430000}"/>
    <cellStyle name="Normal 8 20" xfId="18025" xr:uid="{00000000-0005-0000-0000-000078430000}"/>
    <cellStyle name="Normal 8 21" xfId="18026" xr:uid="{00000000-0005-0000-0000-000079430000}"/>
    <cellStyle name="Normal 8 22" xfId="18027" xr:uid="{00000000-0005-0000-0000-00007A430000}"/>
    <cellStyle name="Normal 8 23" xfId="18028" xr:uid="{00000000-0005-0000-0000-00007B430000}"/>
    <cellStyle name="Normal 8 24" xfId="18029" xr:uid="{00000000-0005-0000-0000-00007C430000}"/>
    <cellStyle name="Normal 8 25" xfId="18030" xr:uid="{00000000-0005-0000-0000-00007D430000}"/>
    <cellStyle name="Normal 8 26" xfId="18031" xr:uid="{00000000-0005-0000-0000-00007E430000}"/>
    <cellStyle name="Normal 8 27" xfId="18032" xr:uid="{00000000-0005-0000-0000-00007F430000}"/>
    <cellStyle name="Normal 8 28" xfId="18033" xr:uid="{00000000-0005-0000-0000-000080430000}"/>
    <cellStyle name="Normal 8 29" xfId="18034" xr:uid="{00000000-0005-0000-0000-000081430000}"/>
    <cellStyle name="Normal 8 3" xfId="18035" xr:uid="{00000000-0005-0000-0000-000082430000}"/>
    <cellStyle name="Normal 8 3 10" xfId="18036" xr:uid="{00000000-0005-0000-0000-000083430000}"/>
    <cellStyle name="Normal 8 3 11" xfId="18037" xr:uid="{00000000-0005-0000-0000-000084430000}"/>
    <cellStyle name="Normal 8 3 12" xfId="18038" xr:uid="{00000000-0005-0000-0000-000085430000}"/>
    <cellStyle name="Normal 8 3 13" xfId="18039" xr:uid="{00000000-0005-0000-0000-000086430000}"/>
    <cellStyle name="Normal 8 3 14" xfId="18040" xr:uid="{00000000-0005-0000-0000-000087430000}"/>
    <cellStyle name="Normal 8 3 15" xfId="18041" xr:uid="{00000000-0005-0000-0000-000088430000}"/>
    <cellStyle name="Normal 8 3 16" xfId="18042" xr:uid="{00000000-0005-0000-0000-000089430000}"/>
    <cellStyle name="Normal 8 3 17" xfId="18043" xr:uid="{00000000-0005-0000-0000-00008A430000}"/>
    <cellStyle name="Normal 8 3 2" xfId="18044" xr:uid="{00000000-0005-0000-0000-00008B430000}"/>
    <cellStyle name="Normal 8 3 3" xfId="18045" xr:uid="{00000000-0005-0000-0000-00008C430000}"/>
    <cellStyle name="Normal 8 3 4" xfId="18046" xr:uid="{00000000-0005-0000-0000-00008D430000}"/>
    <cellStyle name="Normal 8 3 5" xfId="18047" xr:uid="{00000000-0005-0000-0000-00008E430000}"/>
    <cellStyle name="Normal 8 3 6" xfId="18048" xr:uid="{00000000-0005-0000-0000-00008F430000}"/>
    <cellStyle name="Normal 8 3 7" xfId="18049" xr:uid="{00000000-0005-0000-0000-000090430000}"/>
    <cellStyle name="Normal 8 3 8" xfId="18050" xr:uid="{00000000-0005-0000-0000-000091430000}"/>
    <cellStyle name="Normal 8 3 9" xfId="18051" xr:uid="{00000000-0005-0000-0000-000092430000}"/>
    <cellStyle name="Normal 8 30" xfId="18052" xr:uid="{00000000-0005-0000-0000-000093430000}"/>
    <cellStyle name="Normal 8 31" xfId="18053" xr:uid="{00000000-0005-0000-0000-000094430000}"/>
    <cellStyle name="Normal 8 32" xfId="18054" xr:uid="{00000000-0005-0000-0000-000095430000}"/>
    <cellStyle name="Normal 8 33" xfId="18055" xr:uid="{00000000-0005-0000-0000-000096430000}"/>
    <cellStyle name="Normal 8 34" xfId="18056" xr:uid="{00000000-0005-0000-0000-000097430000}"/>
    <cellStyle name="Normal 8 35" xfId="18057" xr:uid="{00000000-0005-0000-0000-000098430000}"/>
    <cellStyle name="Normal 8 36" xfId="18058" xr:uid="{00000000-0005-0000-0000-000099430000}"/>
    <cellStyle name="Normal 8 37" xfId="18059" xr:uid="{00000000-0005-0000-0000-00009A430000}"/>
    <cellStyle name="Normal 8 38" xfId="18060" xr:uid="{00000000-0005-0000-0000-00009B430000}"/>
    <cellStyle name="Normal 8 39" xfId="18061" xr:uid="{00000000-0005-0000-0000-00009C430000}"/>
    <cellStyle name="Normal 8 4" xfId="18062" xr:uid="{00000000-0005-0000-0000-00009D430000}"/>
    <cellStyle name="Normal 8 4 10" xfId="18063" xr:uid="{00000000-0005-0000-0000-00009E430000}"/>
    <cellStyle name="Normal 8 4 11" xfId="18064" xr:uid="{00000000-0005-0000-0000-00009F430000}"/>
    <cellStyle name="Normal 8 4 12" xfId="18065" xr:uid="{00000000-0005-0000-0000-0000A0430000}"/>
    <cellStyle name="Normal 8 4 13" xfId="18066" xr:uid="{00000000-0005-0000-0000-0000A1430000}"/>
    <cellStyle name="Normal 8 4 14" xfId="18067" xr:uid="{00000000-0005-0000-0000-0000A2430000}"/>
    <cellStyle name="Normal 8 4 15" xfId="18068" xr:uid="{00000000-0005-0000-0000-0000A3430000}"/>
    <cellStyle name="Normal 8 4 16" xfId="18069" xr:uid="{00000000-0005-0000-0000-0000A4430000}"/>
    <cellStyle name="Normal 8 4 17" xfId="18070" xr:uid="{00000000-0005-0000-0000-0000A5430000}"/>
    <cellStyle name="Normal 8 4 2" xfId="18071" xr:uid="{00000000-0005-0000-0000-0000A6430000}"/>
    <cellStyle name="Normal 8 4 3" xfId="18072" xr:uid="{00000000-0005-0000-0000-0000A7430000}"/>
    <cellStyle name="Normal 8 4 4" xfId="18073" xr:uid="{00000000-0005-0000-0000-0000A8430000}"/>
    <cellStyle name="Normal 8 4 5" xfId="18074" xr:uid="{00000000-0005-0000-0000-0000A9430000}"/>
    <cellStyle name="Normal 8 4 6" xfId="18075" xr:uid="{00000000-0005-0000-0000-0000AA430000}"/>
    <cellStyle name="Normal 8 4 7" xfId="18076" xr:uid="{00000000-0005-0000-0000-0000AB430000}"/>
    <cellStyle name="Normal 8 4 8" xfId="18077" xr:uid="{00000000-0005-0000-0000-0000AC430000}"/>
    <cellStyle name="Normal 8 4 9" xfId="18078" xr:uid="{00000000-0005-0000-0000-0000AD430000}"/>
    <cellStyle name="Normal 8 40" xfId="18079" xr:uid="{00000000-0005-0000-0000-0000AE430000}"/>
    <cellStyle name="Normal 8 41" xfId="18080" xr:uid="{00000000-0005-0000-0000-0000AF430000}"/>
    <cellStyle name="Normal 8 42" xfId="18081" xr:uid="{00000000-0005-0000-0000-0000B0430000}"/>
    <cellStyle name="Normal 8 43" xfId="18082" xr:uid="{00000000-0005-0000-0000-0000B1430000}"/>
    <cellStyle name="Normal 8 44" xfId="18083" xr:uid="{00000000-0005-0000-0000-0000B2430000}"/>
    <cellStyle name="Normal 8 45" xfId="18084" xr:uid="{00000000-0005-0000-0000-0000B3430000}"/>
    <cellStyle name="Normal 8 46" xfId="18085" xr:uid="{00000000-0005-0000-0000-0000B4430000}"/>
    <cellStyle name="Normal 8 47" xfId="18086" xr:uid="{00000000-0005-0000-0000-0000B5430000}"/>
    <cellStyle name="Normal 8 48" xfId="18087" xr:uid="{00000000-0005-0000-0000-0000B6430000}"/>
    <cellStyle name="Normal 8 49" xfId="18088" xr:uid="{00000000-0005-0000-0000-0000B7430000}"/>
    <cellStyle name="Normal 8 5" xfId="18089" xr:uid="{00000000-0005-0000-0000-0000B8430000}"/>
    <cellStyle name="Normal 8 50" xfId="18090" xr:uid="{00000000-0005-0000-0000-0000B9430000}"/>
    <cellStyle name="Normal 8 51" xfId="18091" xr:uid="{00000000-0005-0000-0000-0000BA430000}"/>
    <cellStyle name="Normal 8 52" xfId="18092" xr:uid="{00000000-0005-0000-0000-0000BB430000}"/>
    <cellStyle name="Normal 8 53" xfId="18093" xr:uid="{00000000-0005-0000-0000-0000BC430000}"/>
    <cellStyle name="Normal 8 54" xfId="18094" xr:uid="{00000000-0005-0000-0000-0000BD430000}"/>
    <cellStyle name="Normal 8 55" xfId="18095" xr:uid="{00000000-0005-0000-0000-0000BE430000}"/>
    <cellStyle name="Normal 8 56" xfId="18096" xr:uid="{00000000-0005-0000-0000-0000BF430000}"/>
    <cellStyle name="Normal 8 57" xfId="18097" xr:uid="{00000000-0005-0000-0000-0000C0430000}"/>
    <cellStyle name="Normal 8 58" xfId="18098" xr:uid="{00000000-0005-0000-0000-0000C1430000}"/>
    <cellStyle name="Normal 8 59" xfId="18099" xr:uid="{00000000-0005-0000-0000-0000C2430000}"/>
    <cellStyle name="Normal 8 6" xfId="18100" xr:uid="{00000000-0005-0000-0000-0000C3430000}"/>
    <cellStyle name="Normal 8 60" xfId="18101" xr:uid="{00000000-0005-0000-0000-0000C4430000}"/>
    <cellStyle name="Normal 8 61" xfId="18102" xr:uid="{00000000-0005-0000-0000-0000C5430000}"/>
    <cellStyle name="Normal 8 62" xfId="18103" xr:uid="{00000000-0005-0000-0000-0000C6430000}"/>
    <cellStyle name="Normal 8 63" xfId="18104" xr:uid="{00000000-0005-0000-0000-0000C7430000}"/>
    <cellStyle name="Normal 8 64" xfId="18105" xr:uid="{00000000-0005-0000-0000-0000C8430000}"/>
    <cellStyle name="Normal 8 65" xfId="18106" xr:uid="{00000000-0005-0000-0000-0000C9430000}"/>
    <cellStyle name="Normal 8 66" xfId="18107" xr:uid="{00000000-0005-0000-0000-0000CA430000}"/>
    <cellStyle name="Normal 8 67" xfId="18108" xr:uid="{00000000-0005-0000-0000-0000CB430000}"/>
    <cellStyle name="Normal 8 68" xfId="18109" xr:uid="{00000000-0005-0000-0000-0000CC430000}"/>
    <cellStyle name="Normal 8 69" xfId="18110" xr:uid="{00000000-0005-0000-0000-0000CD430000}"/>
    <cellStyle name="Normal 8 7" xfId="18111" xr:uid="{00000000-0005-0000-0000-0000CE430000}"/>
    <cellStyle name="Normal 8 70" xfId="18112" xr:uid="{00000000-0005-0000-0000-0000CF430000}"/>
    <cellStyle name="Normal 8 71" xfId="18113" xr:uid="{00000000-0005-0000-0000-0000D0430000}"/>
    <cellStyle name="Normal 8 72" xfId="18114" xr:uid="{00000000-0005-0000-0000-0000D1430000}"/>
    <cellStyle name="Normal 8 73" xfId="18115" xr:uid="{00000000-0005-0000-0000-0000D2430000}"/>
    <cellStyle name="Normal 8 74" xfId="18116" xr:uid="{00000000-0005-0000-0000-0000D3430000}"/>
    <cellStyle name="Normal 8 75" xfId="18117" xr:uid="{00000000-0005-0000-0000-0000D4430000}"/>
    <cellStyle name="Normal 8 76" xfId="18118" xr:uid="{00000000-0005-0000-0000-0000D5430000}"/>
    <cellStyle name="Normal 8 77" xfId="18119" xr:uid="{00000000-0005-0000-0000-0000D6430000}"/>
    <cellStyle name="Normal 8 78" xfId="18120" xr:uid="{00000000-0005-0000-0000-0000D7430000}"/>
    <cellStyle name="Normal 8 8" xfId="18121" xr:uid="{00000000-0005-0000-0000-0000D8430000}"/>
    <cellStyle name="Normal 8 9" xfId="18122" xr:uid="{00000000-0005-0000-0000-0000D9430000}"/>
    <cellStyle name="Normal 9" xfId="1142" xr:uid="{00000000-0005-0000-0000-0000DA430000}"/>
    <cellStyle name="Normal 9 10" xfId="18123" xr:uid="{00000000-0005-0000-0000-0000DB430000}"/>
    <cellStyle name="Normal 9 10 10" xfId="18124" xr:uid="{00000000-0005-0000-0000-0000DC430000}"/>
    <cellStyle name="Normal 9 10 11" xfId="18125" xr:uid="{00000000-0005-0000-0000-0000DD430000}"/>
    <cellStyle name="Normal 9 10 12" xfId="18126" xr:uid="{00000000-0005-0000-0000-0000DE430000}"/>
    <cellStyle name="Normal 9 10 13" xfId="18127" xr:uid="{00000000-0005-0000-0000-0000DF430000}"/>
    <cellStyle name="Normal 9 10 14" xfId="18128" xr:uid="{00000000-0005-0000-0000-0000E0430000}"/>
    <cellStyle name="Normal 9 10 15" xfId="18129" xr:uid="{00000000-0005-0000-0000-0000E1430000}"/>
    <cellStyle name="Normal 9 10 16" xfId="18130" xr:uid="{00000000-0005-0000-0000-0000E2430000}"/>
    <cellStyle name="Normal 9 10 17" xfId="18131" xr:uid="{00000000-0005-0000-0000-0000E3430000}"/>
    <cellStyle name="Normal 9 10 2" xfId="18132" xr:uid="{00000000-0005-0000-0000-0000E4430000}"/>
    <cellStyle name="Normal 9 10 3" xfId="18133" xr:uid="{00000000-0005-0000-0000-0000E5430000}"/>
    <cellStyle name="Normal 9 10 4" xfId="18134" xr:uid="{00000000-0005-0000-0000-0000E6430000}"/>
    <cellStyle name="Normal 9 10 5" xfId="18135" xr:uid="{00000000-0005-0000-0000-0000E7430000}"/>
    <cellStyle name="Normal 9 10 6" xfId="18136" xr:uid="{00000000-0005-0000-0000-0000E8430000}"/>
    <cellStyle name="Normal 9 10 7" xfId="18137" xr:uid="{00000000-0005-0000-0000-0000E9430000}"/>
    <cellStyle name="Normal 9 10 8" xfId="18138" xr:uid="{00000000-0005-0000-0000-0000EA430000}"/>
    <cellStyle name="Normal 9 10 9" xfId="18139" xr:uid="{00000000-0005-0000-0000-0000EB430000}"/>
    <cellStyle name="Normal 9 100" xfId="18140" xr:uid="{00000000-0005-0000-0000-0000EC430000}"/>
    <cellStyle name="Normal 9 101" xfId="18141" xr:uid="{00000000-0005-0000-0000-0000ED430000}"/>
    <cellStyle name="Normal 9 102" xfId="18142" xr:uid="{00000000-0005-0000-0000-0000EE430000}"/>
    <cellStyle name="Normal 9 103" xfId="18143" xr:uid="{00000000-0005-0000-0000-0000EF430000}"/>
    <cellStyle name="Normal 9 104" xfId="18144" xr:uid="{00000000-0005-0000-0000-0000F0430000}"/>
    <cellStyle name="Normal 9 105" xfId="18145" xr:uid="{00000000-0005-0000-0000-0000F1430000}"/>
    <cellStyle name="Normal 9 106" xfId="18146" xr:uid="{00000000-0005-0000-0000-0000F2430000}"/>
    <cellStyle name="Normal 9 107" xfId="18147" xr:uid="{00000000-0005-0000-0000-0000F3430000}"/>
    <cellStyle name="Normal 9 108" xfId="18148" xr:uid="{00000000-0005-0000-0000-0000F4430000}"/>
    <cellStyle name="Normal 9 109" xfId="18149" xr:uid="{00000000-0005-0000-0000-0000F5430000}"/>
    <cellStyle name="Normal 9 11" xfId="18150" xr:uid="{00000000-0005-0000-0000-0000F6430000}"/>
    <cellStyle name="Normal 9 11 10" xfId="18151" xr:uid="{00000000-0005-0000-0000-0000F7430000}"/>
    <cellStyle name="Normal 9 11 11" xfId="18152" xr:uid="{00000000-0005-0000-0000-0000F8430000}"/>
    <cellStyle name="Normal 9 11 12" xfId="18153" xr:uid="{00000000-0005-0000-0000-0000F9430000}"/>
    <cellStyle name="Normal 9 11 13" xfId="18154" xr:uid="{00000000-0005-0000-0000-0000FA430000}"/>
    <cellStyle name="Normal 9 11 14" xfId="18155" xr:uid="{00000000-0005-0000-0000-0000FB430000}"/>
    <cellStyle name="Normal 9 11 15" xfId="18156" xr:uid="{00000000-0005-0000-0000-0000FC430000}"/>
    <cellStyle name="Normal 9 11 16" xfId="18157" xr:uid="{00000000-0005-0000-0000-0000FD430000}"/>
    <cellStyle name="Normal 9 11 17" xfId="18158" xr:uid="{00000000-0005-0000-0000-0000FE430000}"/>
    <cellStyle name="Normal 9 11 2" xfId="18159" xr:uid="{00000000-0005-0000-0000-0000FF430000}"/>
    <cellStyle name="Normal 9 11 3" xfId="18160" xr:uid="{00000000-0005-0000-0000-000000440000}"/>
    <cellStyle name="Normal 9 11 4" xfId="18161" xr:uid="{00000000-0005-0000-0000-000001440000}"/>
    <cellStyle name="Normal 9 11 5" xfId="18162" xr:uid="{00000000-0005-0000-0000-000002440000}"/>
    <cellStyle name="Normal 9 11 6" xfId="18163" xr:uid="{00000000-0005-0000-0000-000003440000}"/>
    <cellStyle name="Normal 9 11 7" xfId="18164" xr:uid="{00000000-0005-0000-0000-000004440000}"/>
    <cellStyle name="Normal 9 11 8" xfId="18165" xr:uid="{00000000-0005-0000-0000-000005440000}"/>
    <cellStyle name="Normal 9 11 9" xfId="18166" xr:uid="{00000000-0005-0000-0000-000006440000}"/>
    <cellStyle name="Normal 9 110" xfId="18167" xr:uid="{00000000-0005-0000-0000-000007440000}"/>
    <cellStyle name="Normal 9 111" xfId="18168" xr:uid="{00000000-0005-0000-0000-000008440000}"/>
    <cellStyle name="Normal 9 112" xfId="18169" xr:uid="{00000000-0005-0000-0000-000009440000}"/>
    <cellStyle name="Normal 9 113" xfId="18170" xr:uid="{00000000-0005-0000-0000-00000A440000}"/>
    <cellStyle name="Normal 9 114" xfId="18171" xr:uid="{00000000-0005-0000-0000-00000B440000}"/>
    <cellStyle name="Normal 9 115" xfId="18172" xr:uid="{00000000-0005-0000-0000-00000C440000}"/>
    <cellStyle name="Normal 9 116" xfId="18173" xr:uid="{00000000-0005-0000-0000-00000D440000}"/>
    <cellStyle name="Normal 9 117" xfId="18174" xr:uid="{00000000-0005-0000-0000-00000E440000}"/>
    <cellStyle name="Normal 9 118" xfId="18175" xr:uid="{00000000-0005-0000-0000-00000F440000}"/>
    <cellStyle name="Normal 9 119" xfId="18176" xr:uid="{00000000-0005-0000-0000-000010440000}"/>
    <cellStyle name="Normal 9 12" xfId="18177" xr:uid="{00000000-0005-0000-0000-000011440000}"/>
    <cellStyle name="Normal 9 12 10" xfId="18178" xr:uid="{00000000-0005-0000-0000-000012440000}"/>
    <cellStyle name="Normal 9 12 11" xfId="18179" xr:uid="{00000000-0005-0000-0000-000013440000}"/>
    <cellStyle name="Normal 9 12 12" xfId="18180" xr:uid="{00000000-0005-0000-0000-000014440000}"/>
    <cellStyle name="Normal 9 12 13" xfId="18181" xr:uid="{00000000-0005-0000-0000-000015440000}"/>
    <cellStyle name="Normal 9 12 14" xfId="18182" xr:uid="{00000000-0005-0000-0000-000016440000}"/>
    <cellStyle name="Normal 9 12 15" xfId="18183" xr:uid="{00000000-0005-0000-0000-000017440000}"/>
    <cellStyle name="Normal 9 12 16" xfId="18184" xr:uid="{00000000-0005-0000-0000-000018440000}"/>
    <cellStyle name="Normal 9 12 17" xfId="18185" xr:uid="{00000000-0005-0000-0000-000019440000}"/>
    <cellStyle name="Normal 9 12 2" xfId="18186" xr:uid="{00000000-0005-0000-0000-00001A440000}"/>
    <cellStyle name="Normal 9 12 3" xfId="18187" xr:uid="{00000000-0005-0000-0000-00001B440000}"/>
    <cellStyle name="Normal 9 12 4" xfId="18188" xr:uid="{00000000-0005-0000-0000-00001C440000}"/>
    <cellStyle name="Normal 9 12 5" xfId="18189" xr:uid="{00000000-0005-0000-0000-00001D440000}"/>
    <cellStyle name="Normal 9 12 6" xfId="18190" xr:uid="{00000000-0005-0000-0000-00001E440000}"/>
    <cellStyle name="Normal 9 12 7" xfId="18191" xr:uid="{00000000-0005-0000-0000-00001F440000}"/>
    <cellStyle name="Normal 9 12 8" xfId="18192" xr:uid="{00000000-0005-0000-0000-000020440000}"/>
    <cellStyle name="Normal 9 12 9" xfId="18193" xr:uid="{00000000-0005-0000-0000-000021440000}"/>
    <cellStyle name="Normal 9 120" xfId="18194" xr:uid="{00000000-0005-0000-0000-000022440000}"/>
    <cellStyle name="Normal 9 121" xfId="18195" xr:uid="{00000000-0005-0000-0000-000023440000}"/>
    <cellStyle name="Normal 9 122" xfId="18196" xr:uid="{00000000-0005-0000-0000-000024440000}"/>
    <cellStyle name="Normal 9 123" xfId="18197" xr:uid="{00000000-0005-0000-0000-000025440000}"/>
    <cellStyle name="Normal 9 124" xfId="18198" xr:uid="{00000000-0005-0000-0000-000026440000}"/>
    <cellStyle name="Normal 9 13" xfId="18199" xr:uid="{00000000-0005-0000-0000-000027440000}"/>
    <cellStyle name="Normal 9 13 10" xfId="18200" xr:uid="{00000000-0005-0000-0000-000028440000}"/>
    <cellStyle name="Normal 9 13 11" xfId="18201" xr:uid="{00000000-0005-0000-0000-000029440000}"/>
    <cellStyle name="Normal 9 13 12" xfId="18202" xr:uid="{00000000-0005-0000-0000-00002A440000}"/>
    <cellStyle name="Normal 9 13 13" xfId="18203" xr:uid="{00000000-0005-0000-0000-00002B440000}"/>
    <cellStyle name="Normal 9 13 14" xfId="18204" xr:uid="{00000000-0005-0000-0000-00002C440000}"/>
    <cellStyle name="Normal 9 13 15" xfId="18205" xr:uid="{00000000-0005-0000-0000-00002D440000}"/>
    <cellStyle name="Normal 9 13 16" xfId="18206" xr:uid="{00000000-0005-0000-0000-00002E440000}"/>
    <cellStyle name="Normal 9 13 17" xfId="18207" xr:uid="{00000000-0005-0000-0000-00002F440000}"/>
    <cellStyle name="Normal 9 13 2" xfId="18208" xr:uid="{00000000-0005-0000-0000-000030440000}"/>
    <cellStyle name="Normal 9 13 3" xfId="18209" xr:uid="{00000000-0005-0000-0000-000031440000}"/>
    <cellStyle name="Normal 9 13 4" xfId="18210" xr:uid="{00000000-0005-0000-0000-000032440000}"/>
    <cellStyle name="Normal 9 13 5" xfId="18211" xr:uid="{00000000-0005-0000-0000-000033440000}"/>
    <cellStyle name="Normal 9 13 6" xfId="18212" xr:uid="{00000000-0005-0000-0000-000034440000}"/>
    <cellStyle name="Normal 9 13 7" xfId="18213" xr:uid="{00000000-0005-0000-0000-000035440000}"/>
    <cellStyle name="Normal 9 13 8" xfId="18214" xr:uid="{00000000-0005-0000-0000-000036440000}"/>
    <cellStyle name="Normal 9 13 9" xfId="18215" xr:uid="{00000000-0005-0000-0000-000037440000}"/>
    <cellStyle name="Normal 9 14" xfId="18216" xr:uid="{00000000-0005-0000-0000-000038440000}"/>
    <cellStyle name="Normal 9 14 10" xfId="18217" xr:uid="{00000000-0005-0000-0000-000039440000}"/>
    <cellStyle name="Normal 9 14 11" xfId="18218" xr:uid="{00000000-0005-0000-0000-00003A440000}"/>
    <cellStyle name="Normal 9 14 12" xfId="18219" xr:uid="{00000000-0005-0000-0000-00003B440000}"/>
    <cellStyle name="Normal 9 14 13" xfId="18220" xr:uid="{00000000-0005-0000-0000-00003C440000}"/>
    <cellStyle name="Normal 9 14 14" xfId="18221" xr:uid="{00000000-0005-0000-0000-00003D440000}"/>
    <cellStyle name="Normal 9 14 15" xfId="18222" xr:uid="{00000000-0005-0000-0000-00003E440000}"/>
    <cellStyle name="Normal 9 14 16" xfId="18223" xr:uid="{00000000-0005-0000-0000-00003F440000}"/>
    <cellStyle name="Normal 9 14 17" xfId="18224" xr:uid="{00000000-0005-0000-0000-000040440000}"/>
    <cellStyle name="Normal 9 14 2" xfId="18225" xr:uid="{00000000-0005-0000-0000-000041440000}"/>
    <cellStyle name="Normal 9 14 3" xfId="18226" xr:uid="{00000000-0005-0000-0000-000042440000}"/>
    <cellStyle name="Normal 9 14 4" xfId="18227" xr:uid="{00000000-0005-0000-0000-000043440000}"/>
    <cellStyle name="Normal 9 14 5" xfId="18228" xr:uid="{00000000-0005-0000-0000-000044440000}"/>
    <cellStyle name="Normal 9 14 6" xfId="18229" xr:uid="{00000000-0005-0000-0000-000045440000}"/>
    <cellStyle name="Normal 9 14 7" xfId="18230" xr:uid="{00000000-0005-0000-0000-000046440000}"/>
    <cellStyle name="Normal 9 14 8" xfId="18231" xr:uid="{00000000-0005-0000-0000-000047440000}"/>
    <cellStyle name="Normal 9 14 9" xfId="18232" xr:uid="{00000000-0005-0000-0000-000048440000}"/>
    <cellStyle name="Normal 9 15" xfId="18233" xr:uid="{00000000-0005-0000-0000-000049440000}"/>
    <cellStyle name="Normal 9 15 10" xfId="18234" xr:uid="{00000000-0005-0000-0000-00004A440000}"/>
    <cellStyle name="Normal 9 15 11" xfId="18235" xr:uid="{00000000-0005-0000-0000-00004B440000}"/>
    <cellStyle name="Normal 9 15 12" xfId="18236" xr:uid="{00000000-0005-0000-0000-00004C440000}"/>
    <cellStyle name="Normal 9 15 13" xfId="18237" xr:uid="{00000000-0005-0000-0000-00004D440000}"/>
    <cellStyle name="Normal 9 15 14" xfId="18238" xr:uid="{00000000-0005-0000-0000-00004E440000}"/>
    <cellStyle name="Normal 9 15 15" xfId="18239" xr:uid="{00000000-0005-0000-0000-00004F440000}"/>
    <cellStyle name="Normal 9 15 16" xfId="18240" xr:uid="{00000000-0005-0000-0000-000050440000}"/>
    <cellStyle name="Normal 9 15 17" xfId="18241" xr:uid="{00000000-0005-0000-0000-000051440000}"/>
    <cellStyle name="Normal 9 15 2" xfId="18242" xr:uid="{00000000-0005-0000-0000-000052440000}"/>
    <cellStyle name="Normal 9 15 3" xfId="18243" xr:uid="{00000000-0005-0000-0000-000053440000}"/>
    <cellStyle name="Normal 9 15 4" xfId="18244" xr:uid="{00000000-0005-0000-0000-000054440000}"/>
    <cellStyle name="Normal 9 15 5" xfId="18245" xr:uid="{00000000-0005-0000-0000-000055440000}"/>
    <cellStyle name="Normal 9 15 6" xfId="18246" xr:uid="{00000000-0005-0000-0000-000056440000}"/>
    <cellStyle name="Normal 9 15 7" xfId="18247" xr:uid="{00000000-0005-0000-0000-000057440000}"/>
    <cellStyle name="Normal 9 15 8" xfId="18248" xr:uid="{00000000-0005-0000-0000-000058440000}"/>
    <cellStyle name="Normal 9 15 9" xfId="18249" xr:uid="{00000000-0005-0000-0000-000059440000}"/>
    <cellStyle name="Normal 9 16" xfId="18250" xr:uid="{00000000-0005-0000-0000-00005A440000}"/>
    <cellStyle name="Normal 9 16 10" xfId="18251" xr:uid="{00000000-0005-0000-0000-00005B440000}"/>
    <cellStyle name="Normal 9 16 11" xfId="18252" xr:uid="{00000000-0005-0000-0000-00005C440000}"/>
    <cellStyle name="Normal 9 16 12" xfId="18253" xr:uid="{00000000-0005-0000-0000-00005D440000}"/>
    <cellStyle name="Normal 9 16 13" xfId="18254" xr:uid="{00000000-0005-0000-0000-00005E440000}"/>
    <cellStyle name="Normal 9 16 14" xfId="18255" xr:uid="{00000000-0005-0000-0000-00005F440000}"/>
    <cellStyle name="Normal 9 16 15" xfId="18256" xr:uid="{00000000-0005-0000-0000-000060440000}"/>
    <cellStyle name="Normal 9 16 16" xfId="18257" xr:uid="{00000000-0005-0000-0000-000061440000}"/>
    <cellStyle name="Normal 9 16 17" xfId="18258" xr:uid="{00000000-0005-0000-0000-000062440000}"/>
    <cellStyle name="Normal 9 16 2" xfId="18259" xr:uid="{00000000-0005-0000-0000-000063440000}"/>
    <cellStyle name="Normal 9 16 3" xfId="18260" xr:uid="{00000000-0005-0000-0000-000064440000}"/>
    <cellStyle name="Normal 9 16 4" xfId="18261" xr:uid="{00000000-0005-0000-0000-000065440000}"/>
    <cellStyle name="Normal 9 16 5" xfId="18262" xr:uid="{00000000-0005-0000-0000-000066440000}"/>
    <cellStyle name="Normal 9 16 6" xfId="18263" xr:uid="{00000000-0005-0000-0000-000067440000}"/>
    <cellStyle name="Normal 9 16 7" xfId="18264" xr:uid="{00000000-0005-0000-0000-000068440000}"/>
    <cellStyle name="Normal 9 16 8" xfId="18265" xr:uid="{00000000-0005-0000-0000-000069440000}"/>
    <cellStyle name="Normal 9 16 9" xfId="18266" xr:uid="{00000000-0005-0000-0000-00006A440000}"/>
    <cellStyle name="Normal 9 17" xfId="18267" xr:uid="{00000000-0005-0000-0000-00006B440000}"/>
    <cellStyle name="Normal 9 17 10" xfId="18268" xr:uid="{00000000-0005-0000-0000-00006C440000}"/>
    <cellStyle name="Normal 9 17 11" xfId="18269" xr:uid="{00000000-0005-0000-0000-00006D440000}"/>
    <cellStyle name="Normal 9 17 12" xfId="18270" xr:uid="{00000000-0005-0000-0000-00006E440000}"/>
    <cellStyle name="Normal 9 17 13" xfId="18271" xr:uid="{00000000-0005-0000-0000-00006F440000}"/>
    <cellStyle name="Normal 9 17 14" xfId="18272" xr:uid="{00000000-0005-0000-0000-000070440000}"/>
    <cellStyle name="Normal 9 17 15" xfId="18273" xr:uid="{00000000-0005-0000-0000-000071440000}"/>
    <cellStyle name="Normal 9 17 16" xfId="18274" xr:uid="{00000000-0005-0000-0000-000072440000}"/>
    <cellStyle name="Normal 9 17 17" xfId="18275" xr:uid="{00000000-0005-0000-0000-000073440000}"/>
    <cellStyle name="Normal 9 17 2" xfId="18276" xr:uid="{00000000-0005-0000-0000-000074440000}"/>
    <cellStyle name="Normal 9 17 3" xfId="18277" xr:uid="{00000000-0005-0000-0000-000075440000}"/>
    <cellStyle name="Normal 9 17 4" xfId="18278" xr:uid="{00000000-0005-0000-0000-000076440000}"/>
    <cellStyle name="Normal 9 17 5" xfId="18279" xr:uid="{00000000-0005-0000-0000-000077440000}"/>
    <cellStyle name="Normal 9 17 6" xfId="18280" xr:uid="{00000000-0005-0000-0000-000078440000}"/>
    <cellStyle name="Normal 9 17 7" xfId="18281" xr:uid="{00000000-0005-0000-0000-000079440000}"/>
    <cellStyle name="Normal 9 17 8" xfId="18282" xr:uid="{00000000-0005-0000-0000-00007A440000}"/>
    <cellStyle name="Normal 9 17 9" xfId="18283" xr:uid="{00000000-0005-0000-0000-00007B440000}"/>
    <cellStyle name="Normal 9 18" xfId="18284" xr:uid="{00000000-0005-0000-0000-00007C440000}"/>
    <cellStyle name="Normal 9 18 10" xfId="18285" xr:uid="{00000000-0005-0000-0000-00007D440000}"/>
    <cellStyle name="Normal 9 18 11" xfId="18286" xr:uid="{00000000-0005-0000-0000-00007E440000}"/>
    <cellStyle name="Normal 9 18 12" xfId="18287" xr:uid="{00000000-0005-0000-0000-00007F440000}"/>
    <cellStyle name="Normal 9 18 13" xfId="18288" xr:uid="{00000000-0005-0000-0000-000080440000}"/>
    <cellStyle name="Normal 9 18 14" xfId="18289" xr:uid="{00000000-0005-0000-0000-000081440000}"/>
    <cellStyle name="Normal 9 18 15" xfId="18290" xr:uid="{00000000-0005-0000-0000-000082440000}"/>
    <cellStyle name="Normal 9 18 16" xfId="18291" xr:uid="{00000000-0005-0000-0000-000083440000}"/>
    <cellStyle name="Normal 9 18 17" xfId="18292" xr:uid="{00000000-0005-0000-0000-000084440000}"/>
    <cellStyle name="Normal 9 18 2" xfId="18293" xr:uid="{00000000-0005-0000-0000-000085440000}"/>
    <cellStyle name="Normal 9 18 3" xfId="18294" xr:uid="{00000000-0005-0000-0000-000086440000}"/>
    <cellStyle name="Normal 9 18 4" xfId="18295" xr:uid="{00000000-0005-0000-0000-000087440000}"/>
    <cellStyle name="Normal 9 18 5" xfId="18296" xr:uid="{00000000-0005-0000-0000-000088440000}"/>
    <cellStyle name="Normal 9 18 6" xfId="18297" xr:uid="{00000000-0005-0000-0000-000089440000}"/>
    <cellStyle name="Normal 9 18 7" xfId="18298" xr:uid="{00000000-0005-0000-0000-00008A440000}"/>
    <cellStyle name="Normal 9 18 8" xfId="18299" xr:uid="{00000000-0005-0000-0000-00008B440000}"/>
    <cellStyle name="Normal 9 18 9" xfId="18300" xr:uid="{00000000-0005-0000-0000-00008C440000}"/>
    <cellStyle name="Normal 9 19" xfId="18301" xr:uid="{00000000-0005-0000-0000-00008D440000}"/>
    <cellStyle name="Normal 9 19 10" xfId="18302" xr:uid="{00000000-0005-0000-0000-00008E440000}"/>
    <cellStyle name="Normal 9 19 11" xfId="18303" xr:uid="{00000000-0005-0000-0000-00008F440000}"/>
    <cellStyle name="Normal 9 19 12" xfId="18304" xr:uid="{00000000-0005-0000-0000-000090440000}"/>
    <cellStyle name="Normal 9 19 13" xfId="18305" xr:uid="{00000000-0005-0000-0000-000091440000}"/>
    <cellStyle name="Normal 9 19 14" xfId="18306" xr:uid="{00000000-0005-0000-0000-000092440000}"/>
    <cellStyle name="Normal 9 19 15" xfId="18307" xr:uid="{00000000-0005-0000-0000-000093440000}"/>
    <cellStyle name="Normal 9 19 16" xfId="18308" xr:uid="{00000000-0005-0000-0000-000094440000}"/>
    <cellStyle name="Normal 9 19 17" xfId="18309" xr:uid="{00000000-0005-0000-0000-000095440000}"/>
    <cellStyle name="Normal 9 19 2" xfId="18310" xr:uid="{00000000-0005-0000-0000-000096440000}"/>
    <cellStyle name="Normal 9 19 3" xfId="18311" xr:uid="{00000000-0005-0000-0000-000097440000}"/>
    <cellStyle name="Normal 9 19 4" xfId="18312" xr:uid="{00000000-0005-0000-0000-000098440000}"/>
    <cellStyle name="Normal 9 19 5" xfId="18313" xr:uid="{00000000-0005-0000-0000-000099440000}"/>
    <cellStyle name="Normal 9 19 6" xfId="18314" xr:uid="{00000000-0005-0000-0000-00009A440000}"/>
    <cellStyle name="Normal 9 19 7" xfId="18315" xr:uid="{00000000-0005-0000-0000-00009B440000}"/>
    <cellStyle name="Normal 9 19 8" xfId="18316" xr:uid="{00000000-0005-0000-0000-00009C440000}"/>
    <cellStyle name="Normal 9 19 9" xfId="18317" xr:uid="{00000000-0005-0000-0000-00009D440000}"/>
    <cellStyle name="Normal 9 2" xfId="1143" xr:uid="{00000000-0005-0000-0000-00009E440000}"/>
    <cellStyle name="Normal 9 2 2" xfId="18318" xr:uid="{00000000-0005-0000-0000-00009F440000}"/>
    <cellStyle name="Normal 9 2 2 10" xfId="18319" xr:uid="{00000000-0005-0000-0000-0000A0440000}"/>
    <cellStyle name="Normal 9 2 2 11" xfId="18320" xr:uid="{00000000-0005-0000-0000-0000A1440000}"/>
    <cellStyle name="Normal 9 2 2 12" xfId="18321" xr:uid="{00000000-0005-0000-0000-0000A2440000}"/>
    <cellStyle name="Normal 9 2 2 13" xfId="18322" xr:uid="{00000000-0005-0000-0000-0000A3440000}"/>
    <cellStyle name="Normal 9 2 2 14" xfId="18323" xr:uid="{00000000-0005-0000-0000-0000A4440000}"/>
    <cellStyle name="Normal 9 2 2 15" xfId="18324" xr:uid="{00000000-0005-0000-0000-0000A5440000}"/>
    <cellStyle name="Normal 9 2 2 16" xfId="18325" xr:uid="{00000000-0005-0000-0000-0000A6440000}"/>
    <cellStyle name="Normal 9 2 2 17" xfId="18326" xr:uid="{00000000-0005-0000-0000-0000A7440000}"/>
    <cellStyle name="Normal 9 2 2 2" xfId="18327" xr:uid="{00000000-0005-0000-0000-0000A8440000}"/>
    <cellStyle name="Normal 9 2 2 3" xfId="18328" xr:uid="{00000000-0005-0000-0000-0000A9440000}"/>
    <cellStyle name="Normal 9 2 2 4" xfId="18329" xr:uid="{00000000-0005-0000-0000-0000AA440000}"/>
    <cellStyle name="Normal 9 2 2 5" xfId="18330" xr:uid="{00000000-0005-0000-0000-0000AB440000}"/>
    <cellStyle name="Normal 9 2 2 6" xfId="18331" xr:uid="{00000000-0005-0000-0000-0000AC440000}"/>
    <cellStyle name="Normal 9 2 2 7" xfId="18332" xr:uid="{00000000-0005-0000-0000-0000AD440000}"/>
    <cellStyle name="Normal 9 2 2 8" xfId="18333" xr:uid="{00000000-0005-0000-0000-0000AE440000}"/>
    <cellStyle name="Normal 9 2 2 9" xfId="18334" xr:uid="{00000000-0005-0000-0000-0000AF440000}"/>
    <cellStyle name="Normal 9 20" xfId="18335" xr:uid="{00000000-0005-0000-0000-0000B0440000}"/>
    <cellStyle name="Normal 9 20 10" xfId="18336" xr:uid="{00000000-0005-0000-0000-0000B1440000}"/>
    <cellStyle name="Normal 9 20 11" xfId="18337" xr:uid="{00000000-0005-0000-0000-0000B2440000}"/>
    <cellStyle name="Normal 9 20 12" xfId="18338" xr:uid="{00000000-0005-0000-0000-0000B3440000}"/>
    <cellStyle name="Normal 9 20 13" xfId="18339" xr:uid="{00000000-0005-0000-0000-0000B4440000}"/>
    <cellStyle name="Normal 9 20 14" xfId="18340" xr:uid="{00000000-0005-0000-0000-0000B5440000}"/>
    <cellStyle name="Normal 9 20 15" xfId="18341" xr:uid="{00000000-0005-0000-0000-0000B6440000}"/>
    <cellStyle name="Normal 9 20 16" xfId="18342" xr:uid="{00000000-0005-0000-0000-0000B7440000}"/>
    <cellStyle name="Normal 9 20 17" xfId="18343" xr:uid="{00000000-0005-0000-0000-0000B8440000}"/>
    <cellStyle name="Normal 9 20 2" xfId="18344" xr:uid="{00000000-0005-0000-0000-0000B9440000}"/>
    <cellStyle name="Normal 9 20 3" xfId="18345" xr:uid="{00000000-0005-0000-0000-0000BA440000}"/>
    <cellStyle name="Normal 9 20 4" xfId="18346" xr:uid="{00000000-0005-0000-0000-0000BB440000}"/>
    <cellStyle name="Normal 9 20 5" xfId="18347" xr:uid="{00000000-0005-0000-0000-0000BC440000}"/>
    <cellStyle name="Normal 9 20 6" xfId="18348" xr:uid="{00000000-0005-0000-0000-0000BD440000}"/>
    <cellStyle name="Normal 9 20 7" xfId="18349" xr:uid="{00000000-0005-0000-0000-0000BE440000}"/>
    <cellStyle name="Normal 9 20 8" xfId="18350" xr:uid="{00000000-0005-0000-0000-0000BF440000}"/>
    <cellStyle name="Normal 9 20 9" xfId="18351" xr:uid="{00000000-0005-0000-0000-0000C0440000}"/>
    <cellStyle name="Normal 9 21" xfId="18352" xr:uid="{00000000-0005-0000-0000-0000C1440000}"/>
    <cellStyle name="Normal 9 21 10" xfId="18353" xr:uid="{00000000-0005-0000-0000-0000C2440000}"/>
    <cellStyle name="Normal 9 21 11" xfId="18354" xr:uid="{00000000-0005-0000-0000-0000C3440000}"/>
    <cellStyle name="Normal 9 21 12" xfId="18355" xr:uid="{00000000-0005-0000-0000-0000C4440000}"/>
    <cellStyle name="Normal 9 21 13" xfId="18356" xr:uid="{00000000-0005-0000-0000-0000C5440000}"/>
    <cellStyle name="Normal 9 21 14" xfId="18357" xr:uid="{00000000-0005-0000-0000-0000C6440000}"/>
    <cellStyle name="Normal 9 21 15" xfId="18358" xr:uid="{00000000-0005-0000-0000-0000C7440000}"/>
    <cellStyle name="Normal 9 21 16" xfId="18359" xr:uid="{00000000-0005-0000-0000-0000C8440000}"/>
    <cellStyle name="Normal 9 21 17" xfId="18360" xr:uid="{00000000-0005-0000-0000-0000C9440000}"/>
    <cellStyle name="Normal 9 21 2" xfId="18361" xr:uid="{00000000-0005-0000-0000-0000CA440000}"/>
    <cellStyle name="Normal 9 21 3" xfId="18362" xr:uid="{00000000-0005-0000-0000-0000CB440000}"/>
    <cellStyle name="Normal 9 21 4" xfId="18363" xr:uid="{00000000-0005-0000-0000-0000CC440000}"/>
    <cellStyle name="Normal 9 21 5" xfId="18364" xr:uid="{00000000-0005-0000-0000-0000CD440000}"/>
    <cellStyle name="Normal 9 21 6" xfId="18365" xr:uid="{00000000-0005-0000-0000-0000CE440000}"/>
    <cellStyle name="Normal 9 21 7" xfId="18366" xr:uid="{00000000-0005-0000-0000-0000CF440000}"/>
    <cellStyle name="Normal 9 21 8" xfId="18367" xr:uid="{00000000-0005-0000-0000-0000D0440000}"/>
    <cellStyle name="Normal 9 21 9" xfId="18368" xr:uid="{00000000-0005-0000-0000-0000D1440000}"/>
    <cellStyle name="Normal 9 22" xfId="18369" xr:uid="{00000000-0005-0000-0000-0000D2440000}"/>
    <cellStyle name="Normal 9 22 10" xfId="18370" xr:uid="{00000000-0005-0000-0000-0000D3440000}"/>
    <cellStyle name="Normal 9 22 11" xfId="18371" xr:uid="{00000000-0005-0000-0000-0000D4440000}"/>
    <cellStyle name="Normal 9 22 12" xfId="18372" xr:uid="{00000000-0005-0000-0000-0000D5440000}"/>
    <cellStyle name="Normal 9 22 13" xfId="18373" xr:uid="{00000000-0005-0000-0000-0000D6440000}"/>
    <cellStyle name="Normal 9 22 14" xfId="18374" xr:uid="{00000000-0005-0000-0000-0000D7440000}"/>
    <cellStyle name="Normal 9 22 15" xfId="18375" xr:uid="{00000000-0005-0000-0000-0000D8440000}"/>
    <cellStyle name="Normal 9 22 16" xfId="18376" xr:uid="{00000000-0005-0000-0000-0000D9440000}"/>
    <cellStyle name="Normal 9 22 17" xfId="18377" xr:uid="{00000000-0005-0000-0000-0000DA440000}"/>
    <cellStyle name="Normal 9 22 2" xfId="18378" xr:uid="{00000000-0005-0000-0000-0000DB440000}"/>
    <cellStyle name="Normal 9 22 3" xfId="18379" xr:uid="{00000000-0005-0000-0000-0000DC440000}"/>
    <cellStyle name="Normal 9 22 4" xfId="18380" xr:uid="{00000000-0005-0000-0000-0000DD440000}"/>
    <cellStyle name="Normal 9 22 5" xfId="18381" xr:uid="{00000000-0005-0000-0000-0000DE440000}"/>
    <cellStyle name="Normal 9 22 6" xfId="18382" xr:uid="{00000000-0005-0000-0000-0000DF440000}"/>
    <cellStyle name="Normal 9 22 7" xfId="18383" xr:uid="{00000000-0005-0000-0000-0000E0440000}"/>
    <cellStyle name="Normal 9 22 8" xfId="18384" xr:uid="{00000000-0005-0000-0000-0000E1440000}"/>
    <cellStyle name="Normal 9 22 9" xfId="18385" xr:uid="{00000000-0005-0000-0000-0000E2440000}"/>
    <cellStyle name="Normal 9 23" xfId="18386" xr:uid="{00000000-0005-0000-0000-0000E3440000}"/>
    <cellStyle name="Normal 9 23 10" xfId="18387" xr:uid="{00000000-0005-0000-0000-0000E4440000}"/>
    <cellStyle name="Normal 9 23 11" xfId="18388" xr:uid="{00000000-0005-0000-0000-0000E5440000}"/>
    <cellStyle name="Normal 9 23 12" xfId="18389" xr:uid="{00000000-0005-0000-0000-0000E6440000}"/>
    <cellStyle name="Normal 9 23 13" xfId="18390" xr:uid="{00000000-0005-0000-0000-0000E7440000}"/>
    <cellStyle name="Normal 9 23 14" xfId="18391" xr:uid="{00000000-0005-0000-0000-0000E8440000}"/>
    <cellStyle name="Normal 9 23 15" xfId="18392" xr:uid="{00000000-0005-0000-0000-0000E9440000}"/>
    <cellStyle name="Normal 9 23 16" xfId="18393" xr:uid="{00000000-0005-0000-0000-0000EA440000}"/>
    <cellStyle name="Normal 9 23 17" xfId="18394" xr:uid="{00000000-0005-0000-0000-0000EB440000}"/>
    <cellStyle name="Normal 9 23 2" xfId="18395" xr:uid="{00000000-0005-0000-0000-0000EC440000}"/>
    <cellStyle name="Normal 9 23 3" xfId="18396" xr:uid="{00000000-0005-0000-0000-0000ED440000}"/>
    <cellStyle name="Normal 9 23 4" xfId="18397" xr:uid="{00000000-0005-0000-0000-0000EE440000}"/>
    <cellStyle name="Normal 9 23 5" xfId="18398" xr:uid="{00000000-0005-0000-0000-0000EF440000}"/>
    <cellStyle name="Normal 9 23 6" xfId="18399" xr:uid="{00000000-0005-0000-0000-0000F0440000}"/>
    <cellStyle name="Normal 9 23 7" xfId="18400" xr:uid="{00000000-0005-0000-0000-0000F1440000}"/>
    <cellStyle name="Normal 9 23 8" xfId="18401" xr:uid="{00000000-0005-0000-0000-0000F2440000}"/>
    <cellStyle name="Normal 9 23 9" xfId="18402" xr:uid="{00000000-0005-0000-0000-0000F3440000}"/>
    <cellStyle name="Normal 9 24" xfId="18403" xr:uid="{00000000-0005-0000-0000-0000F4440000}"/>
    <cellStyle name="Normal 9 24 10" xfId="18404" xr:uid="{00000000-0005-0000-0000-0000F5440000}"/>
    <cellStyle name="Normal 9 24 11" xfId="18405" xr:uid="{00000000-0005-0000-0000-0000F6440000}"/>
    <cellStyle name="Normal 9 24 12" xfId="18406" xr:uid="{00000000-0005-0000-0000-0000F7440000}"/>
    <cellStyle name="Normal 9 24 13" xfId="18407" xr:uid="{00000000-0005-0000-0000-0000F8440000}"/>
    <cellStyle name="Normal 9 24 14" xfId="18408" xr:uid="{00000000-0005-0000-0000-0000F9440000}"/>
    <cellStyle name="Normal 9 24 15" xfId="18409" xr:uid="{00000000-0005-0000-0000-0000FA440000}"/>
    <cellStyle name="Normal 9 24 16" xfId="18410" xr:uid="{00000000-0005-0000-0000-0000FB440000}"/>
    <cellStyle name="Normal 9 24 17" xfId="18411" xr:uid="{00000000-0005-0000-0000-0000FC440000}"/>
    <cellStyle name="Normal 9 24 2" xfId="18412" xr:uid="{00000000-0005-0000-0000-0000FD440000}"/>
    <cellStyle name="Normal 9 24 3" xfId="18413" xr:uid="{00000000-0005-0000-0000-0000FE440000}"/>
    <cellStyle name="Normal 9 24 4" xfId="18414" xr:uid="{00000000-0005-0000-0000-0000FF440000}"/>
    <cellStyle name="Normal 9 24 5" xfId="18415" xr:uid="{00000000-0005-0000-0000-000000450000}"/>
    <cellStyle name="Normal 9 24 6" xfId="18416" xr:uid="{00000000-0005-0000-0000-000001450000}"/>
    <cellStyle name="Normal 9 24 7" xfId="18417" xr:uid="{00000000-0005-0000-0000-000002450000}"/>
    <cellStyle name="Normal 9 24 8" xfId="18418" xr:uid="{00000000-0005-0000-0000-000003450000}"/>
    <cellStyle name="Normal 9 24 9" xfId="18419" xr:uid="{00000000-0005-0000-0000-000004450000}"/>
    <cellStyle name="Normal 9 25" xfId="18420" xr:uid="{00000000-0005-0000-0000-000005450000}"/>
    <cellStyle name="Normal 9 25 10" xfId="18421" xr:uid="{00000000-0005-0000-0000-000006450000}"/>
    <cellStyle name="Normal 9 25 11" xfId="18422" xr:uid="{00000000-0005-0000-0000-000007450000}"/>
    <cellStyle name="Normal 9 25 12" xfId="18423" xr:uid="{00000000-0005-0000-0000-000008450000}"/>
    <cellStyle name="Normal 9 25 13" xfId="18424" xr:uid="{00000000-0005-0000-0000-000009450000}"/>
    <cellStyle name="Normal 9 25 14" xfId="18425" xr:uid="{00000000-0005-0000-0000-00000A450000}"/>
    <cellStyle name="Normal 9 25 15" xfId="18426" xr:uid="{00000000-0005-0000-0000-00000B450000}"/>
    <cellStyle name="Normal 9 25 16" xfId="18427" xr:uid="{00000000-0005-0000-0000-00000C450000}"/>
    <cellStyle name="Normal 9 25 17" xfId="18428" xr:uid="{00000000-0005-0000-0000-00000D450000}"/>
    <cellStyle name="Normal 9 25 2" xfId="18429" xr:uid="{00000000-0005-0000-0000-00000E450000}"/>
    <cellStyle name="Normal 9 25 3" xfId="18430" xr:uid="{00000000-0005-0000-0000-00000F450000}"/>
    <cellStyle name="Normal 9 25 4" xfId="18431" xr:uid="{00000000-0005-0000-0000-000010450000}"/>
    <cellStyle name="Normal 9 25 5" xfId="18432" xr:uid="{00000000-0005-0000-0000-000011450000}"/>
    <cellStyle name="Normal 9 25 6" xfId="18433" xr:uid="{00000000-0005-0000-0000-000012450000}"/>
    <cellStyle name="Normal 9 25 7" xfId="18434" xr:uid="{00000000-0005-0000-0000-000013450000}"/>
    <cellStyle name="Normal 9 25 8" xfId="18435" xr:uid="{00000000-0005-0000-0000-000014450000}"/>
    <cellStyle name="Normal 9 25 9" xfId="18436" xr:uid="{00000000-0005-0000-0000-000015450000}"/>
    <cellStyle name="Normal 9 26" xfId="18437" xr:uid="{00000000-0005-0000-0000-000016450000}"/>
    <cellStyle name="Normal 9 26 10" xfId="18438" xr:uid="{00000000-0005-0000-0000-000017450000}"/>
    <cellStyle name="Normal 9 26 11" xfId="18439" xr:uid="{00000000-0005-0000-0000-000018450000}"/>
    <cellStyle name="Normal 9 26 12" xfId="18440" xr:uid="{00000000-0005-0000-0000-000019450000}"/>
    <cellStyle name="Normal 9 26 13" xfId="18441" xr:uid="{00000000-0005-0000-0000-00001A450000}"/>
    <cellStyle name="Normal 9 26 14" xfId="18442" xr:uid="{00000000-0005-0000-0000-00001B450000}"/>
    <cellStyle name="Normal 9 26 15" xfId="18443" xr:uid="{00000000-0005-0000-0000-00001C450000}"/>
    <cellStyle name="Normal 9 26 16" xfId="18444" xr:uid="{00000000-0005-0000-0000-00001D450000}"/>
    <cellStyle name="Normal 9 26 17" xfId="18445" xr:uid="{00000000-0005-0000-0000-00001E450000}"/>
    <cellStyle name="Normal 9 26 2" xfId="18446" xr:uid="{00000000-0005-0000-0000-00001F450000}"/>
    <cellStyle name="Normal 9 26 3" xfId="18447" xr:uid="{00000000-0005-0000-0000-000020450000}"/>
    <cellStyle name="Normal 9 26 4" xfId="18448" xr:uid="{00000000-0005-0000-0000-000021450000}"/>
    <cellStyle name="Normal 9 26 5" xfId="18449" xr:uid="{00000000-0005-0000-0000-000022450000}"/>
    <cellStyle name="Normal 9 26 6" xfId="18450" xr:uid="{00000000-0005-0000-0000-000023450000}"/>
    <cellStyle name="Normal 9 26 7" xfId="18451" xr:uid="{00000000-0005-0000-0000-000024450000}"/>
    <cellStyle name="Normal 9 26 8" xfId="18452" xr:uid="{00000000-0005-0000-0000-000025450000}"/>
    <cellStyle name="Normal 9 26 9" xfId="18453" xr:uid="{00000000-0005-0000-0000-000026450000}"/>
    <cellStyle name="Normal 9 27" xfId="18454" xr:uid="{00000000-0005-0000-0000-000027450000}"/>
    <cellStyle name="Normal 9 27 10" xfId="18455" xr:uid="{00000000-0005-0000-0000-000028450000}"/>
    <cellStyle name="Normal 9 27 11" xfId="18456" xr:uid="{00000000-0005-0000-0000-000029450000}"/>
    <cellStyle name="Normal 9 27 12" xfId="18457" xr:uid="{00000000-0005-0000-0000-00002A450000}"/>
    <cellStyle name="Normal 9 27 13" xfId="18458" xr:uid="{00000000-0005-0000-0000-00002B450000}"/>
    <cellStyle name="Normal 9 27 14" xfId="18459" xr:uid="{00000000-0005-0000-0000-00002C450000}"/>
    <cellStyle name="Normal 9 27 15" xfId="18460" xr:uid="{00000000-0005-0000-0000-00002D450000}"/>
    <cellStyle name="Normal 9 27 16" xfId="18461" xr:uid="{00000000-0005-0000-0000-00002E450000}"/>
    <cellStyle name="Normal 9 27 17" xfId="18462" xr:uid="{00000000-0005-0000-0000-00002F450000}"/>
    <cellStyle name="Normal 9 27 2" xfId="18463" xr:uid="{00000000-0005-0000-0000-000030450000}"/>
    <cellStyle name="Normal 9 27 3" xfId="18464" xr:uid="{00000000-0005-0000-0000-000031450000}"/>
    <cellStyle name="Normal 9 27 4" xfId="18465" xr:uid="{00000000-0005-0000-0000-000032450000}"/>
    <cellStyle name="Normal 9 27 5" xfId="18466" xr:uid="{00000000-0005-0000-0000-000033450000}"/>
    <cellStyle name="Normal 9 27 6" xfId="18467" xr:uid="{00000000-0005-0000-0000-000034450000}"/>
    <cellStyle name="Normal 9 27 7" xfId="18468" xr:uid="{00000000-0005-0000-0000-000035450000}"/>
    <cellStyle name="Normal 9 27 8" xfId="18469" xr:uid="{00000000-0005-0000-0000-000036450000}"/>
    <cellStyle name="Normal 9 27 9" xfId="18470" xr:uid="{00000000-0005-0000-0000-000037450000}"/>
    <cellStyle name="Normal 9 28" xfId="18471" xr:uid="{00000000-0005-0000-0000-000038450000}"/>
    <cellStyle name="Normal 9 28 10" xfId="18472" xr:uid="{00000000-0005-0000-0000-000039450000}"/>
    <cellStyle name="Normal 9 28 11" xfId="18473" xr:uid="{00000000-0005-0000-0000-00003A450000}"/>
    <cellStyle name="Normal 9 28 12" xfId="18474" xr:uid="{00000000-0005-0000-0000-00003B450000}"/>
    <cellStyle name="Normal 9 28 13" xfId="18475" xr:uid="{00000000-0005-0000-0000-00003C450000}"/>
    <cellStyle name="Normal 9 28 14" xfId="18476" xr:uid="{00000000-0005-0000-0000-00003D450000}"/>
    <cellStyle name="Normal 9 28 15" xfId="18477" xr:uid="{00000000-0005-0000-0000-00003E450000}"/>
    <cellStyle name="Normal 9 28 16" xfId="18478" xr:uid="{00000000-0005-0000-0000-00003F450000}"/>
    <cellStyle name="Normal 9 28 17" xfId="18479" xr:uid="{00000000-0005-0000-0000-000040450000}"/>
    <cellStyle name="Normal 9 28 2" xfId="18480" xr:uid="{00000000-0005-0000-0000-000041450000}"/>
    <cellStyle name="Normal 9 28 3" xfId="18481" xr:uid="{00000000-0005-0000-0000-000042450000}"/>
    <cellStyle name="Normal 9 28 4" xfId="18482" xr:uid="{00000000-0005-0000-0000-000043450000}"/>
    <cellStyle name="Normal 9 28 5" xfId="18483" xr:uid="{00000000-0005-0000-0000-000044450000}"/>
    <cellStyle name="Normal 9 28 6" xfId="18484" xr:uid="{00000000-0005-0000-0000-000045450000}"/>
    <cellStyle name="Normal 9 28 7" xfId="18485" xr:uid="{00000000-0005-0000-0000-000046450000}"/>
    <cellStyle name="Normal 9 28 8" xfId="18486" xr:uid="{00000000-0005-0000-0000-000047450000}"/>
    <cellStyle name="Normal 9 28 9" xfId="18487" xr:uid="{00000000-0005-0000-0000-000048450000}"/>
    <cellStyle name="Normal 9 29" xfId="18488" xr:uid="{00000000-0005-0000-0000-000049450000}"/>
    <cellStyle name="Normal 9 29 10" xfId="18489" xr:uid="{00000000-0005-0000-0000-00004A450000}"/>
    <cellStyle name="Normal 9 29 11" xfId="18490" xr:uid="{00000000-0005-0000-0000-00004B450000}"/>
    <cellStyle name="Normal 9 29 12" xfId="18491" xr:uid="{00000000-0005-0000-0000-00004C450000}"/>
    <cellStyle name="Normal 9 29 13" xfId="18492" xr:uid="{00000000-0005-0000-0000-00004D450000}"/>
    <cellStyle name="Normal 9 29 14" xfId="18493" xr:uid="{00000000-0005-0000-0000-00004E450000}"/>
    <cellStyle name="Normal 9 29 15" xfId="18494" xr:uid="{00000000-0005-0000-0000-00004F450000}"/>
    <cellStyle name="Normal 9 29 16" xfId="18495" xr:uid="{00000000-0005-0000-0000-000050450000}"/>
    <cellStyle name="Normal 9 29 17" xfId="18496" xr:uid="{00000000-0005-0000-0000-000051450000}"/>
    <cellStyle name="Normal 9 29 2" xfId="18497" xr:uid="{00000000-0005-0000-0000-000052450000}"/>
    <cellStyle name="Normal 9 29 3" xfId="18498" xr:uid="{00000000-0005-0000-0000-000053450000}"/>
    <cellStyle name="Normal 9 29 4" xfId="18499" xr:uid="{00000000-0005-0000-0000-000054450000}"/>
    <cellStyle name="Normal 9 29 5" xfId="18500" xr:uid="{00000000-0005-0000-0000-000055450000}"/>
    <cellStyle name="Normal 9 29 6" xfId="18501" xr:uid="{00000000-0005-0000-0000-000056450000}"/>
    <cellStyle name="Normal 9 29 7" xfId="18502" xr:uid="{00000000-0005-0000-0000-000057450000}"/>
    <cellStyle name="Normal 9 29 8" xfId="18503" xr:uid="{00000000-0005-0000-0000-000058450000}"/>
    <cellStyle name="Normal 9 29 9" xfId="18504" xr:uid="{00000000-0005-0000-0000-000059450000}"/>
    <cellStyle name="Normal 9 3" xfId="18505" xr:uid="{00000000-0005-0000-0000-00005A450000}"/>
    <cellStyle name="Normal 9 3 10" xfId="18506" xr:uid="{00000000-0005-0000-0000-00005B450000}"/>
    <cellStyle name="Normal 9 3 11" xfId="18507" xr:uid="{00000000-0005-0000-0000-00005C450000}"/>
    <cellStyle name="Normal 9 3 12" xfId="18508" xr:uid="{00000000-0005-0000-0000-00005D450000}"/>
    <cellStyle name="Normal 9 3 13" xfId="18509" xr:uid="{00000000-0005-0000-0000-00005E450000}"/>
    <cellStyle name="Normal 9 3 14" xfId="18510" xr:uid="{00000000-0005-0000-0000-00005F450000}"/>
    <cellStyle name="Normal 9 3 15" xfId="18511" xr:uid="{00000000-0005-0000-0000-000060450000}"/>
    <cellStyle name="Normal 9 3 16" xfId="18512" xr:uid="{00000000-0005-0000-0000-000061450000}"/>
    <cellStyle name="Normal 9 3 17" xfId="18513" xr:uid="{00000000-0005-0000-0000-000062450000}"/>
    <cellStyle name="Normal 9 3 18" xfId="18514" xr:uid="{00000000-0005-0000-0000-000063450000}"/>
    <cellStyle name="Normal 9 3 19" xfId="18515" xr:uid="{00000000-0005-0000-0000-000064450000}"/>
    <cellStyle name="Normal 9 3 2" xfId="18516" xr:uid="{00000000-0005-0000-0000-000065450000}"/>
    <cellStyle name="Normal 9 3 20" xfId="18517" xr:uid="{00000000-0005-0000-0000-000066450000}"/>
    <cellStyle name="Normal 9 3 21" xfId="18518" xr:uid="{00000000-0005-0000-0000-000067450000}"/>
    <cellStyle name="Normal 9 3 22" xfId="18519" xr:uid="{00000000-0005-0000-0000-000068450000}"/>
    <cellStyle name="Normal 9 3 23" xfId="18520" xr:uid="{00000000-0005-0000-0000-000069450000}"/>
    <cellStyle name="Normal 9 3 24" xfId="18521" xr:uid="{00000000-0005-0000-0000-00006A450000}"/>
    <cellStyle name="Normal 9 3 25" xfId="18522" xr:uid="{00000000-0005-0000-0000-00006B450000}"/>
    <cellStyle name="Normal 9 3 26" xfId="18523" xr:uid="{00000000-0005-0000-0000-00006C450000}"/>
    <cellStyle name="Normal 9 3 27" xfId="18524" xr:uid="{00000000-0005-0000-0000-00006D450000}"/>
    <cellStyle name="Normal 9 3 28" xfId="18525" xr:uid="{00000000-0005-0000-0000-00006E450000}"/>
    <cellStyle name="Normal 9 3 29" xfId="18526" xr:uid="{00000000-0005-0000-0000-00006F450000}"/>
    <cellStyle name="Normal 9 3 3" xfId="18527" xr:uid="{00000000-0005-0000-0000-000070450000}"/>
    <cellStyle name="Normal 9 3 30" xfId="18528" xr:uid="{00000000-0005-0000-0000-000071450000}"/>
    <cellStyle name="Normal 9 3 31" xfId="18529" xr:uid="{00000000-0005-0000-0000-000072450000}"/>
    <cellStyle name="Normal 9 3 32" xfId="18530" xr:uid="{00000000-0005-0000-0000-000073450000}"/>
    <cellStyle name="Normal 9 3 33" xfId="18531" xr:uid="{00000000-0005-0000-0000-000074450000}"/>
    <cellStyle name="Normal 9 3 34" xfId="18532" xr:uid="{00000000-0005-0000-0000-000075450000}"/>
    <cellStyle name="Normal 9 3 35" xfId="18533" xr:uid="{00000000-0005-0000-0000-000076450000}"/>
    <cellStyle name="Normal 9 3 36" xfId="18534" xr:uid="{00000000-0005-0000-0000-000077450000}"/>
    <cellStyle name="Normal 9 3 37" xfId="18535" xr:uid="{00000000-0005-0000-0000-000078450000}"/>
    <cellStyle name="Normal 9 3 38" xfId="18536" xr:uid="{00000000-0005-0000-0000-000079450000}"/>
    <cellStyle name="Normal 9 3 39" xfId="18537" xr:uid="{00000000-0005-0000-0000-00007A450000}"/>
    <cellStyle name="Normal 9 3 4" xfId="18538" xr:uid="{00000000-0005-0000-0000-00007B450000}"/>
    <cellStyle name="Normal 9 3 40" xfId="18539" xr:uid="{00000000-0005-0000-0000-00007C450000}"/>
    <cellStyle name="Normal 9 3 41" xfId="18540" xr:uid="{00000000-0005-0000-0000-00007D450000}"/>
    <cellStyle name="Normal 9 3 42" xfId="18541" xr:uid="{00000000-0005-0000-0000-00007E450000}"/>
    <cellStyle name="Normal 9 3 43" xfId="18542" xr:uid="{00000000-0005-0000-0000-00007F450000}"/>
    <cellStyle name="Normal 9 3 44" xfId="18543" xr:uid="{00000000-0005-0000-0000-000080450000}"/>
    <cellStyle name="Normal 9 3 45" xfId="18544" xr:uid="{00000000-0005-0000-0000-000081450000}"/>
    <cellStyle name="Normal 9 3 46" xfId="18545" xr:uid="{00000000-0005-0000-0000-000082450000}"/>
    <cellStyle name="Normal 9 3 47" xfId="18546" xr:uid="{00000000-0005-0000-0000-000083450000}"/>
    <cellStyle name="Normal 9 3 48" xfId="18547" xr:uid="{00000000-0005-0000-0000-000084450000}"/>
    <cellStyle name="Normal 9 3 49" xfId="18548" xr:uid="{00000000-0005-0000-0000-000085450000}"/>
    <cellStyle name="Normal 9 3 5" xfId="18549" xr:uid="{00000000-0005-0000-0000-000086450000}"/>
    <cellStyle name="Normal 9 3 50" xfId="18550" xr:uid="{00000000-0005-0000-0000-000087450000}"/>
    <cellStyle name="Normal 9 3 51" xfId="18551" xr:uid="{00000000-0005-0000-0000-000088450000}"/>
    <cellStyle name="Normal 9 3 52" xfId="18552" xr:uid="{00000000-0005-0000-0000-000089450000}"/>
    <cellStyle name="Normal 9 3 53" xfId="18553" xr:uid="{00000000-0005-0000-0000-00008A450000}"/>
    <cellStyle name="Normal 9 3 54" xfId="18554" xr:uid="{00000000-0005-0000-0000-00008B450000}"/>
    <cellStyle name="Normal 9 3 55" xfId="18555" xr:uid="{00000000-0005-0000-0000-00008C450000}"/>
    <cellStyle name="Normal 9 3 56" xfId="18556" xr:uid="{00000000-0005-0000-0000-00008D450000}"/>
    <cellStyle name="Normal 9 3 57" xfId="18557" xr:uid="{00000000-0005-0000-0000-00008E450000}"/>
    <cellStyle name="Normal 9 3 58" xfId="18558" xr:uid="{00000000-0005-0000-0000-00008F450000}"/>
    <cellStyle name="Normal 9 3 59" xfId="18559" xr:uid="{00000000-0005-0000-0000-000090450000}"/>
    <cellStyle name="Normal 9 3 6" xfId="18560" xr:uid="{00000000-0005-0000-0000-000091450000}"/>
    <cellStyle name="Normal 9 3 60" xfId="18561" xr:uid="{00000000-0005-0000-0000-000092450000}"/>
    <cellStyle name="Normal 9 3 61" xfId="18562" xr:uid="{00000000-0005-0000-0000-000093450000}"/>
    <cellStyle name="Normal 9 3 62" xfId="18563" xr:uid="{00000000-0005-0000-0000-000094450000}"/>
    <cellStyle name="Normal 9 3 63" xfId="18564" xr:uid="{00000000-0005-0000-0000-000095450000}"/>
    <cellStyle name="Normal 9 3 64" xfId="18565" xr:uid="{00000000-0005-0000-0000-000096450000}"/>
    <cellStyle name="Normal 9 3 65" xfId="18566" xr:uid="{00000000-0005-0000-0000-000097450000}"/>
    <cellStyle name="Normal 9 3 66" xfId="18567" xr:uid="{00000000-0005-0000-0000-000098450000}"/>
    <cellStyle name="Normal 9 3 67" xfId="18568" xr:uid="{00000000-0005-0000-0000-000099450000}"/>
    <cellStyle name="Normal 9 3 68" xfId="18569" xr:uid="{00000000-0005-0000-0000-00009A450000}"/>
    <cellStyle name="Normal 9 3 69" xfId="18570" xr:uid="{00000000-0005-0000-0000-00009B450000}"/>
    <cellStyle name="Normal 9 3 7" xfId="18571" xr:uid="{00000000-0005-0000-0000-00009C450000}"/>
    <cellStyle name="Normal 9 3 70" xfId="18572" xr:uid="{00000000-0005-0000-0000-00009D450000}"/>
    <cellStyle name="Normal 9 3 71" xfId="18573" xr:uid="{00000000-0005-0000-0000-00009E450000}"/>
    <cellStyle name="Normal 9 3 72" xfId="18574" xr:uid="{00000000-0005-0000-0000-00009F450000}"/>
    <cellStyle name="Normal 9 3 73" xfId="18575" xr:uid="{00000000-0005-0000-0000-0000A0450000}"/>
    <cellStyle name="Normal 9 3 74" xfId="18576" xr:uid="{00000000-0005-0000-0000-0000A1450000}"/>
    <cellStyle name="Normal 9 3 75" xfId="18577" xr:uid="{00000000-0005-0000-0000-0000A2450000}"/>
    <cellStyle name="Normal 9 3 76" xfId="18578" xr:uid="{00000000-0005-0000-0000-0000A3450000}"/>
    <cellStyle name="Normal 9 3 77" xfId="18579" xr:uid="{00000000-0005-0000-0000-0000A4450000}"/>
    <cellStyle name="Normal 9 3 78" xfId="18580" xr:uid="{00000000-0005-0000-0000-0000A5450000}"/>
    <cellStyle name="Normal 9 3 8" xfId="18581" xr:uid="{00000000-0005-0000-0000-0000A6450000}"/>
    <cellStyle name="Normal 9 3 9" xfId="18582" xr:uid="{00000000-0005-0000-0000-0000A7450000}"/>
    <cellStyle name="Normal 9 30" xfId="18583" xr:uid="{00000000-0005-0000-0000-0000A8450000}"/>
    <cellStyle name="Normal 9 30 10" xfId="18584" xr:uid="{00000000-0005-0000-0000-0000A9450000}"/>
    <cellStyle name="Normal 9 30 11" xfId="18585" xr:uid="{00000000-0005-0000-0000-0000AA450000}"/>
    <cellStyle name="Normal 9 30 12" xfId="18586" xr:uid="{00000000-0005-0000-0000-0000AB450000}"/>
    <cellStyle name="Normal 9 30 13" xfId="18587" xr:uid="{00000000-0005-0000-0000-0000AC450000}"/>
    <cellStyle name="Normal 9 30 14" xfId="18588" xr:uid="{00000000-0005-0000-0000-0000AD450000}"/>
    <cellStyle name="Normal 9 30 15" xfId="18589" xr:uid="{00000000-0005-0000-0000-0000AE450000}"/>
    <cellStyle name="Normal 9 30 16" xfId="18590" xr:uid="{00000000-0005-0000-0000-0000AF450000}"/>
    <cellStyle name="Normal 9 30 17" xfId="18591" xr:uid="{00000000-0005-0000-0000-0000B0450000}"/>
    <cellStyle name="Normal 9 30 2" xfId="18592" xr:uid="{00000000-0005-0000-0000-0000B1450000}"/>
    <cellStyle name="Normal 9 30 3" xfId="18593" xr:uid="{00000000-0005-0000-0000-0000B2450000}"/>
    <cellStyle name="Normal 9 30 4" xfId="18594" xr:uid="{00000000-0005-0000-0000-0000B3450000}"/>
    <cellStyle name="Normal 9 30 5" xfId="18595" xr:uid="{00000000-0005-0000-0000-0000B4450000}"/>
    <cellStyle name="Normal 9 30 6" xfId="18596" xr:uid="{00000000-0005-0000-0000-0000B5450000}"/>
    <cellStyle name="Normal 9 30 7" xfId="18597" xr:uid="{00000000-0005-0000-0000-0000B6450000}"/>
    <cellStyle name="Normal 9 30 8" xfId="18598" xr:uid="{00000000-0005-0000-0000-0000B7450000}"/>
    <cellStyle name="Normal 9 30 9" xfId="18599" xr:uid="{00000000-0005-0000-0000-0000B8450000}"/>
    <cellStyle name="Normal 9 31" xfId="18600" xr:uid="{00000000-0005-0000-0000-0000B9450000}"/>
    <cellStyle name="Normal 9 31 10" xfId="18601" xr:uid="{00000000-0005-0000-0000-0000BA450000}"/>
    <cellStyle name="Normal 9 31 11" xfId="18602" xr:uid="{00000000-0005-0000-0000-0000BB450000}"/>
    <cellStyle name="Normal 9 31 12" xfId="18603" xr:uid="{00000000-0005-0000-0000-0000BC450000}"/>
    <cellStyle name="Normal 9 31 13" xfId="18604" xr:uid="{00000000-0005-0000-0000-0000BD450000}"/>
    <cellStyle name="Normal 9 31 14" xfId="18605" xr:uid="{00000000-0005-0000-0000-0000BE450000}"/>
    <cellStyle name="Normal 9 31 15" xfId="18606" xr:uid="{00000000-0005-0000-0000-0000BF450000}"/>
    <cellStyle name="Normal 9 31 16" xfId="18607" xr:uid="{00000000-0005-0000-0000-0000C0450000}"/>
    <cellStyle name="Normal 9 31 17" xfId="18608" xr:uid="{00000000-0005-0000-0000-0000C1450000}"/>
    <cellStyle name="Normal 9 31 2" xfId="18609" xr:uid="{00000000-0005-0000-0000-0000C2450000}"/>
    <cellStyle name="Normal 9 31 3" xfId="18610" xr:uid="{00000000-0005-0000-0000-0000C3450000}"/>
    <cellStyle name="Normal 9 31 4" xfId="18611" xr:uid="{00000000-0005-0000-0000-0000C4450000}"/>
    <cellStyle name="Normal 9 31 5" xfId="18612" xr:uid="{00000000-0005-0000-0000-0000C5450000}"/>
    <cellStyle name="Normal 9 31 6" xfId="18613" xr:uid="{00000000-0005-0000-0000-0000C6450000}"/>
    <cellStyle name="Normal 9 31 7" xfId="18614" xr:uid="{00000000-0005-0000-0000-0000C7450000}"/>
    <cellStyle name="Normal 9 31 8" xfId="18615" xr:uid="{00000000-0005-0000-0000-0000C8450000}"/>
    <cellStyle name="Normal 9 31 9" xfId="18616" xr:uid="{00000000-0005-0000-0000-0000C9450000}"/>
    <cellStyle name="Normal 9 32" xfId="18617" xr:uid="{00000000-0005-0000-0000-0000CA450000}"/>
    <cellStyle name="Normal 9 32 10" xfId="18618" xr:uid="{00000000-0005-0000-0000-0000CB450000}"/>
    <cellStyle name="Normal 9 32 11" xfId="18619" xr:uid="{00000000-0005-0000-0000-0000CC450000}"/>
    <cellStyle name="Normal 9 32 12" xfId="18620" xr:uid="{00000000-0005-0000-0000-0000CD450000}"/>
    <cellStyle name="Normal 9 32 13" xfId="18621" xr:uid="{00000000-0005-0000-0000-0000CE450000}"/>
    <cellStyle name="Normal 9 32 14" xfId="18622" xr:uid="{00000000-0005-0000-0000-0000CF450000}"/>
    <cellStyle name="Normal 9 32 15" xfId="18623" xr:uid="{00000000-0005-0000-0000-0000D0450000}"/>
    <cellStyle name="Normal 9 32 16" xfId="18624" xr:uid="{00000000-0005-0000-0000-0000D1450000}"/>
    <cellStyle name="Normal 9 32 17" xfId="18625" xr:uid="{00000000-0005-0000-0000-0000D2450000}"/>
    <cellStyle name="Normal 9 32 2" xfId="18626" xr:uid="{00000000-0005-0000-0000-0000D3450000}"/>
    <cellStyle name="Normal 9 32 3" xfId="18627" xr:uid="{00000000-0005-0000-0000-0000D4450000}"/>
    <cellStyle name="Normal 9 32 4" xfId="18628" xr:uid="{00000000-0005-0000-0000-0000D5450000}"/>
    <cellStyle name="Normal 9 32 5" xfId="18629" xr:uid="{00000000-0005-0000-0000-0000D6450000}"/>
    <cellStyle name="Normal 9 32 6" xfId="18630" xr:uid="{00000000-0005-0000-0000-0000D7450000}"/>
    <cellStyle name="Normal 9 32 7" xfId="18631" xr:uid="{00000000-0005-0000-0000-0000D8450000}"/>
    <cellStyle name="Normal 9 32 8" xfId="18632" xr:uid="{00000000-0005-0000-0000-0000D9450000}"/>
    <cellStyle name="Normal 9 32 9" xfId="18633" xr:uid="{00000000-0005-0000-0000-0000DA450000}"/>
    <cellStyle name="Normal 9 33" xfId="18634" xr:uid="{00000000-0005-0000-0000-0000DB450000}"/>
    <cellStyle name="Normal 9 33 10" xfId="18635" xr:uid="{00000000-0005-0000-0000-0000DC450000}"/>
    <cellStyle name="Normal 9 33 11" xfId="18636" xr:uid="{00000000-0005-0000-0000-0000DD450000}"/>
    <cellStyle name="Normal 9 33 12" xfId="18637" xr:uid="{00000000-0005-0000-0000-0000DE450000}"/>
    <cellStyle name="Normal 9 33 13" xfId="18638" xr:uid="{00000000-0005-0000-0000-0000DF450000}"/>
    <cellStyle name="Normal 9 33 14" xfId="18639" xr:uid="{00000000-0005-0000-0000-0000E0450000}"/>
    <cellStyle name="Normal 9 33 15" xfId="18640" xr:uid="{00000000-0005-0000-0000-0000E1450000}"/>
    <cellStyle name="Normal 9 33 16" xfId="18641" xr:uid="{00000000-0005-0000-0000-0000E2450000}"/>
    <cellStyle name="Normal 9 33 17" xfId="18642" xr:uid="{00000000-0005-0000-0000-0000E3450000}"/>
    <cellStyle name="Normal 9 33 2" xfId="18643" xr:uid="{00000000-0005-0000-0000-0000E4450000}"/>
    <cellStyle name="Normal 9 33 3" xfId="18644" xr:uid="{00000000-0005-0000-0000-0000E5450000}"/>
    <cellStyle name="Normal 9 33 4" xfId="18645" xr:uid="{00000000-0005-0000-0000-0000E6450000}"/>
    <cellStyle name="Normal 9 33 5" xfId="18646" xr:uid="{00000000-0005-0000-0000-0000E7450000}"/>
    <cellStyle name="Normal 9 33 6" xfId="18647" xr:uid="{00000000-0005-0000-0000-0000E8450000}"/>
    <cellStyle name="Normal 9 33 7" xfId="18648" xr:uid="{00000000-0005-0000-0000-0000E9450000}"/>
    <cellStyle name="Normal 9 33 8" xfId="18649" xr:uid="{00000000-0005-0000-0000-0000EA450000}"/>
    <cellStyle name="Normal 9 33 9" xfId="18650" xr:uid="{00000000-0005-0000-0000-0000EB450000}"/>
    <cellStyle name="Normal 9 34" xfId="18651" xr:uid="{00000000-0005-0000-0000-0000EC450000}"/>
    <cellStyle name="Normal 9 34 10" xfId="18652" xr:uid="{00000000-0005-0000-0000-0000ED450000}"/>
    <cellStyle name="Normal 9 34 11" xfId="18653" xr:uid="{00000000-0005-0000-0000-0000EE450000}"/>
    <cellStyle name="Normal 9 34 12" xfId="18654" xr:uid="{00000000-0005-0000-0000-0000EF450000}"/>
    <cellStyle name="Normal 9 34 13" xfId="18655" xr:uid="{00000000-0005-0000-0000-0000F0450000}"/>
    <cellStyle name="Normal 9 34 14" xfId="18656" xr:uid="{00000000-0005-0000-0000-0000F1450000}"/>
    <cellStyle name="Normal 9 34 15" xfId="18657" xr:uid="{00000000-0005-0000-0000-0000F2450000}"/>
    <cellStyle name="Normal 9 34 16" xfId="18658" xr:uid="{00000000-0005-0000-0000-0000F3450000}"/>
    <cellStyle name="Normal 9 34 17" xfId="18659" xr:uid="{00000000-0005-0000-0000-0000F4450000}"/>
    <cellStyle name="Normal 9 34 2" xfId="18660" xr:uid="{00000000-0005-0000-0000-0000F5450000}"/>
    <cellStyle name="Normal 9 34 3" xfId="18661" xr:uid="{00000000-0005-0000-0000-0000F6450000}"/>
    <cellStyle name="Normal 9 34 4" xfId="18662" xr:uid="{00000000-0005-0000-0000-0000F7450000}"/>
    <cellStyle name="Normal 9 34 5" xfId="18663" xr:uid="{00000000-0005-0000-0000-0000F8450000}"/>
    <cellStyle name="Normal 9 34 6" xfId="18664" xr:uid="{00000000-0005-0000-0000-0000F9450000}"/>
    <cellStyle name="Normal 9 34 7" xfId="18665" xr:uid="{00000000-0005-0000-0000-0000FA450000}"/>
    <cellStyle name="Normal 9 34 8" xfId="18666" xr:uid="{00000000-0005-0000-0000-0000FB450000}"/>
    <cellStyle name="Normal 9 34 9" xfId="18667" xr:uid="{00000000-0005-0000-0000-0000FC450000}"/>
    <cellStyle name="Normal 9 35" xfId="18668" xr:uid="{00000000-0005-0000-0000-0000FD450000}"/>
    <cellStyle name="Normal 9 35 10" xfId="18669" xr:uid="{00000000-0005-0000-0000-0000FE450000}"/>
    <cellStyle name="Normal 9 35 11" xfId="18670" xr:uid="{00000000-0005-0000-0000-0000FF450000}"/>
    <cellStyle name="Normal 9 35 12" xfId="18671" xr:uid="{00000000-0005-0000-0000-000000460000}"/>
    <cellStyle name="Normal 9 35 13" xfId="18672" xr:uid="{00000000-0005-0000-0000-000001460000}"/>
    <cellStyle name="Normal 9 35 14" xfId="18673" xr:uid="{00000000-0005-0000-0000-000002460000}"/>
    <cellStyle name="Normal 9 35 15" xfId="18674" xr:uid="{00000000-0005-0000-0000-000003460000}"/>
    <cellStyle name="Normal 9 35 16" xfId="18675" xr:uid="{00000000-0005-0000-0000-000004460000}"/>
    <cellStyle name="Normal 9 35 17" xfId="18676" xr:uid="{00000000-0005-0000-0000-000005460000}"/>
    <cellStyle name="Normal 9 35 2" xfId="18677" xr:uid="{00000000-0005-0000-0000-000006460000}"/>
    <cellStyle name="Normal 9 35 3" xfId="18678" xr:uid="{00000000-0005-0000-0000-000007460000}"/>
    <cellStyle name="Normal 9 35 4" xfId="18679" xr:uid="{00000000-0005-0000-0000-000008460000}"/>
    <cellStyle name="Normal 9 35 5" xfId="18680" xr:uid="{00000000-0005-0000-0000-000009460000}"/>
    <cellStyle name="Normal 9 35 6" xfId="18681" xr:uid="{00000000-0005-0000-0000-00000A460000}"/>
    <cellStyle name="Normal 9 35 7" xfId="18682" xr:uid="{00000000-0005-0000-0000-00000B460000}"/>
    <cellStyle name="Normal 9 35 8" xfId="18683" xr:uid="{00000000-0005-0000-0000-00000C460000}"/>
    <cellStyle name="Normal 9 35 9" xfId="18684" xr:uid="{00000000-0005-0000-0000-00000D460000}"/>
    <cellStyle name="Normal 9 36" xfId="18685" xr:uid="{00000000-0005-0000-0000-00000E460000}"/>
    <cellStyle name="Normal 9 36 10" xfId="18686" xr:uid="{00000000-0005-0000-0000-00000F460000}"/>
    <cellStyle name="Normal 9 36 11" xfId="18687" xr:uid="{00000000-0005-0000-0000-000010460000}"/>
    <cellStyle name="Normal 9 36 12" xfId="18688" xr:uid="{00000000-0005-0000-0000-000011460000}"/>
    <cellStyle name="Normal 9 36 13" xfId="18689" xr:uid="{00000000-0005-0000-0000-000012460000}"/>
    <cellStyle name="Normal 9 36 14" xfId="18690" xr:uid="{00000000-0005-0000-0000-000013460000}"/>
    <cellStyle name="Normal 9 36 15" xfId="18691" xr:uid="{00000000-0005-0000-0000-000014460000}"/>
    <cellStyle name="Normal 9 36 16" xfId="18692" xr:uid="{00000000-0005-0000-0000-000015460000}"/>
    <cellStyle name="Normal 9 36 17" xfId="18693" xr:uid="{00000000-0005-0000-0000-000016460000}"/>
    <cellStyle name="Normal 9 36 2" xfId="18694" xr:uid="{00000000-0005-0000-0000-000017460000}"/>
    <cellStyle name="Normal 9 36 3" xfId="18695" xr:uid="{00000000-0005-0000-0000-000018460000}"/>
    <cellStyle name="Normal 9 36 4" xfId="18696" xr:uid="{00000000-0005-0000-0000-000019460000}"/>
    <cellStyle name="Normal 9 36 5" xfId="18697" xr:uid="{00000000-0005-0000-0000-00001A460000}"/>
    <cellStyle name="Normal 9 36 6" xfId="18698" xr:uid="{00000000-0005-0000-0000-00001B460000}"/>
    <cellStyle name="Normal 9 36 7" xfId="18699" xr:uid="{00000000-0005-0000-0000-00001C460000}"/>
    <cellStyle name="Normal 9 36 8" xfId="18700" xr:uid="{00000000-0005-0000-0000-00001D460000}"/>
    <cellStyle name="Normal 9 36 9" xfId="18701" xr:uid="{00000000-0005-0000-0000-00001E460000}"/>
    <cellStyle name="Normal 9 37" xfId="18702" xr:uid="{00000000-0005-0000-0000-00001F460000}"/>
    <cellStyle name="Normal 9 37 10" xfId="18703" xr:uid="{00000000-0005-0000-0000-000020460000}"/>
    <cellStyle name="Normal 9 37 11" xfId="18704" xr:uid="{00000000-0005-0000-0000-000021460000}"/>
    <cellStyle name="Normal 9 37 12" xfId="18705" xr:uid="{00000000-0005-0000-0000-000022460000}"/>
    <cellStyle name="Normal 9 37 13" xfId="18706" xr:uid="{00000000-0005-0000-0000-000023460000}"/>
    <cellStyle name="Normal 9 37 14" xfId="18707" xr:uid="{00000000-0005-0000-0000-000024460000}"/>
    <cellStyle name="Normal 9 37 15" xfId="18708" xr:uid="{00000000-0005-0000-0000-000025460000}"/>
    <cellStyle name="Normal 9 37 16" xfId="18709" xr:uid="{00000000-0005-0000-0000-000026460000}"/>
    <cellStyle name="Normal 9 37 17" xfId="18710" xr:uid="{00000000-0005-0000-0000-000027460000}"/>
    <cellStyle name="Normal 9 37 2" xfId="18711" xr:uid="{00000000-0005-0000-0000-000028460000}"/>
    <cellStyle name="Normal 9 37 3" xfId="18712" xr:uid="{00000000-0005-0000-0000-000029460000}"/>
    <cellStyle name="Normal 9 37 4" xfId="18713" xr:uid="{00000000-0005-0000-0000-00002A460000}"/>
    <cellStyle name="Normal 9 37 5" xfId="18714" xr:uid="{00000000-0005-0000-0000-00002B460000}"/>
    <cellStyle name="Normal 9 37 6" xfId="18715" xr:uid="{00000000-0005-0000-0000-00002C460000}"/>
    <cellStyle name="Normal 9 37 7" xfId="18716" xr:uid="{00000000-0005-0000-0000-00002D460000}"/>
    <cellStyle name="Normal 9 37 8" xfId="18717" xr:uid="{00000000-0005-0000-0000-00002E460000}"/>
    <cellStyle name="Normal 9 37 9" xfId="18718" xr:uid="{00000000-0005-0000-0000-00002F460000}"/>
    <cellStyle name="Normal 9 38" xfId="18719" xr:uid="{00000000-0005-0000-0000-000030460000}"/>
    <cellStyle name="Normal 9 38 10" xfId="18720" xr:uid="{00000000-0005-0000-0000-000031460000}"/>
    <cellStyle name="Normal 9 38 11" xfId="18721" xr:uid="{00000000-0005-0000-0000-000032460000}"/>
    <cellStyle name="Normal 9 38 12" xfId="18722" xr:uid="{00000000-0005-0000-0000-000033460000}"/>
    <cellStyle name="Normal 9 38 13" xfId="18723" xr:uid="{00000000-0005-0000-0000-000034460000}"/>
    <cellStyle name="Normal 9 38 14" xfId="18724" xr:uid="{00000000-0005-0000-0000-000035460000}"/>
    <cellStyle name="Normal 9 38 15" xfId="18725" xr:uid="{00000000-0005-0000-0000-000036460000}"/>
    <cellStyle name="Normal 9 38 16" xfId="18726" xr:uid="{00000000-0005-0000-0000-000037460000}"/>
    <cellStyle name="Normal 9 38 17" xfId="18727" xr:uid="{00000000-0005-0000-0000-000038460000}"/>
    <cellStyle name="Normal 9 38 2" xfId="18728" xr:uid="{00000000-0005-0000-0000-000039460000}"/>
    <cellStyle name="Normal 9 38 3" xfId="18729" xr:uid="{00000000-0005-0000-0000-00003A460000}"/>
    <cellStyle name="Normal 9 38 4" xfId="18730" xr:uid="{00000000-0005-0000-0000-00003B460000}"/>
    <cellStyle name="Normal 9 38 5" xfId="18731" xr:uid="{00000000-0005-0000-0000-00003C460000}"/>
    <cellStyle name="Normal 9 38 6" xfId="18732" xr:uid="{00000000-0005-0000-0000-00003D460000}"/>
    <cellStyle name="Normal 9 38 7" xfId="18733" xr:uid="{00000000-0005-0000-0000-00003E460000}"/>
    <cellStyle name="Normal 9 38 8" xfId="18734" xr:uid="{00000000-0005-0000-0000-00003F460000}"/>
    <cellStyle name="Normal 9 38 9" xfId="18735" xr:uid="{00000000-0005-0000-0000-000040460000}"/>
    <cellStyle name="Normal 9 39" xfId="18736" xr:uid="{00000000-0005-0000-0000-000041460000}"/>
    <cellStyle name="Normal 9 39 10" xfId="18737" xr:uid="{00000000-0005-0000-0000-000042460000}"/>
    <cellStyle name="Normal 9 39 11" xfId="18738" xr:uid="{00000000-0005-0000-0000-000043460000}"/>
    <cellStyle name="Normal 9 39 12" xfId="18739" xr:uid="{00000000-0005-0000-0000-000044460000}"/>
    <cellStyle name="Normal 9 39 13" xfId="18740" xr:uid="{00000000-0005-0000-0000-000045460000}"/>
    <cellStyle name="Normal 9 39 14" xfId="18741" xr:uid="{00000000-0005-0000-0000-000046460000}"/>
    <cellStyle name="Normal 9 39 15" xfId="18742" xr:uid="{00000000-0005-0000-0000-000047460000}"/>
    <cellStyle name="Normal 9 39 16" xfId="18743" xr:uid="{00000000-0005-0000-0000-000048460000}"/>
    <cellStyle name="Normal 9 39 17" xfId="18744" xr:uid="{00000000-0005-0000-0000-000049460000}"/>
    <cellStyle name="Normal 9 39 2" xfId="18745" xr:uid="{00000000-0005-0000-0000-00004A460000}"/>
    <cellStyle name="Normal 9 39 3" xfId="18746" xr:uid="{00000000-0005-0000-0000-00004B460000}"/>
    <cellStyle name="Normal 9 39 4" xfId="18747" xr:uid="{00000000-0005-0000-0000-00004C460000}"/>
    <cellStyle name="Normal 9 39 5" xfId="18748" xr:uid="{00000000-0005-0000-0000-00004D460000}"/>
    <cellStyle name="Normal 9 39 6" xfId="18749" xr:uid="{00000000-0005-0000-0000-00004E460000}"/>
    <cellStyle name="Normal 9 39 7" xfId="18750" xr:uid="{00000000-0005-0000-0000-00004F460000}"/>
    <cellStyle name="Normal 9 39 8" xfId="18751" xr:uid="{00000000-0005-0000-0000-000050460000}"/>
    <cellStyle name="Normal 9 39 9" xfId="18752" xr:uid="{00000000-0005-0000-0000-000051460000}"/>
    <cellStyle name="Normal 9 4" xfId="18753" xr:uid="{00000000-0005-0000-0000-000052460000}"/>
    <cellStyle name="Normal 9 4 10" xfId="18754" xr:uid="{00000000-0005-0000-0000-000053460000}"/>
    <cellStyle name="Normal 9 4 11" xfId="18755" xr:uid="{00000000-0005-0000-0000-000054460000}"/>
    <cellStyle name="Normal 9 4 12" xfId="18756" xr:uid="{00000000-0005-0000-0000-000055460000}"/>
    <cellStyle name="Normal 9 4 13" xfId="18757" xr:uid="{00000000-0005-0000-0000-000056460000}"/>
    <cellStyle name="Normal 9 4 14" xfId="18758" xr:uid="{00000000-0005-0000-0000-000057460000}"/>
    <cellStyle name="Normal 9 4 15" xfId="18759" xr:uid="{00000000-0005-0000-0000-000058460000}"/>
    <cellStyle name="Normal 9 4 16" xfId="18760" xr:uid="{00000000-0005-0000-0000-000059460000}"/>
    <cellStyle name="Normal 9 4 17" xfId="18761" xr:uid="{00000000-0005-0000-0000-00005A460000}"/>
    <cellStyle name="Normal 9 4 2" xfId="18762" xr:uid="{00000000-0005-0000-0000-00005B460000}"/>
    <cellStyle name="Normal 9 4 3" xfId="18763" xr:uid="{00000000-0005-0000-0000-00005C460000}"/>
    <cellStyle name="Normal 9 4 4" xfId="18764" xr:uid="{00000000-0005-0000-0000-00005D460000}"/>
    <cellStyle name="Normal 9 4 5" xfId="18765" xr:uid="{00000000-0005-0000-0000-00005E460000}"/>
    <cellStyle name="Normal 9 4 6" xfId="18766" xr:uid="{00000000-0005-0000-0000-00005F460000}"/>
    <cellStyle name="Normal 9 4 7" xfId="18767" xr:uid="{00000000-0005-0000-0000-000060460000}"/>
    <cellStyle name="Normal 9 4 8" xfId="18768" xr:uid="{00000000-0005-0000-0000-000061460000}"/>
    <cellStyle name="Normal 9 4 9" xfId="18769" xr:uid="{00000000-0005-0000-0000-000062460000}"/>
    <cellStyle name="Normal 9 40" xfId="18770" xr:uid="{00000000-0005-0000-0000-000063460000}"/>
    <cellStyle name="Normal 9 40 10" xfId="18771" xr:uid="{00000000-0005-0000-0000-000064460000}"/>
    <cellStyle name="Normal 9 40 11" xfId="18772" xr:uid="{00000000-0005-0000-0000-000065460000}"/>
    <cellStyle name="Normal 9 40 12" xfId="18773" xr:uid="{00000000-0005-0000-0000-000066460000}"/>
    <cellStyle name="Normal 9 40 13" xfId="18774" xr:uid="{00000000-0005-0000-0000-000067460000}"/>
    <cellStyle name="Normal 9 40 14" xfId="18775" xr:uid="{00000000-0005-0000-0000-000068460000}"/>
    <cellStyle name="Normal 9 40 15" xfId="18776" xr:uid="{00000000-0005-0000-0000-000069460000}"/>
    <cellStyle name="Normal 9 40 16" xfId="18777" xr:uid="{00000000-0005-0000-0000-00006A460000}"/>
    <cellStyle name="Normal 9 40 17" xfId="18778" xr:uid="{00000000-0005-0000-0000-00006B460000}"/>
    <cellStyle name="Normal 9 40 2" xfId="18779" xr:uid="{00000000-0005-0000-0000-00006C460000}"/>
    <cellStyle name="Normal 9 40 3" xfId="18780" xr:uid="{00000000-0005-0000-0000-00006D460000}"/>
    <cellStyle name="Normal 9 40 4" xfId="18781" xr:uid="{00000000-0005-0000-0000-00006E460000}"/>
    <cellStyle name="Normal 9 40 5" xfId="18782" xr:uid="{00000000-0005-0000-0000-00006F460000}"/>
    <cellStyle name="Normal 9 40 6" xfId="18783" xr:uid="{00000000-0005-0000-0000-000070460000}"/>
    <cellStyle name="Normal 9 40 7" xfId="18784" xr:uid="{00000000-0005-0000-0000-000071460000}"/>
    <cellStyle name="Normal 9 40 8" xfId="18785" xr:uid="{00000000-0005-0000-0000-000072460000}"/>
    <cellStyle name="Normal 9 40 9" xfId="18786" xr:uid="{00000000-0005-0000-0000-000073460000}"/>
    <cellStyle name="Normal 9 41" xfId="18787" xr:uid="{00000000-0005-0000-0000-000074460000}"/>
    <cellStyle name="Normal 9 41 10" xfId="18788" xr:uid="{00000000-0005-0000-0000-000075460000}"/>
    <cellStyle name="Normal 9 41 11" xfId="18789" xr:uid="{00000000-0005-0000-0000-000076460000}"/>
    <cellStyle name="Normal 9 41 12" xfId="18790" xr:uid="{00000000-0005-0000-0000-000077460000}"/>
    <cellStyle name="Normal 9 41 13" xfId="18791" xr:uid="{00000000-0005-0000-0000-000078460000}"/>
    <cellStyle name="Normal 9 41 14" xfId="18792" xr:uid="{00000000-0005-0000-0000-000079460000}"/>
    <cellStyle name="Normal 9 41 15" xfId="18793" xr:uid="{00000000-0005-0000-0000-00007A460000}"/>
    <cellStyle name="Normal 9 41 16" xfId="18794" xr:uid="{00000000-0005-0000-0000-00007B460000}"/>
    <cellStyle name="Normal 9 41 17" xfId="18795" xr:uid="{00000000-0005-0000-0000-00007C460000}"/>
    <cellStyle name="Normal 9 41 2" xfId="18796" xr:uid="{00000000-0005-0000-0000-00007D460000}"/>
    <cellStyle name="Normal 9 41 3" xfId="18797" xr:uid="{00000000-0005-0000-0000-00007E460000}"/>
    <cellStyle name="Normal 9 41 4" xfId="18798" xr:uid="{00000000-0005-0000-0000-00007F460000}"/>
    <cellStyle name="Normal 9 41 5" xfId="18799" xr:uid="{00000000-0005-0000-0000-000080460000}"/>
    <cellStyle name="Normal 9 41 6" xfId="18800" xr:uid="{00000000-0005-0000-0000-000081460000}"/>
    <cellStyle name="Normal 9 41 7" xfId="18801" xr:uid="{00000000-0005-0000-0000-000082460000}"/>
    <cellStyle name="Normal 9 41 8" xfId="18802" xr:uid="{00000000-0005-0000-0000-000083460000}"/>
    <cellStyle name="Normal 9 41 9" xfId="18803" xr:uid="{00000000-0005-0000-0000-000084460000}"/>
    <cellStyle name="Normal 9 42" xfId="18804" xr:uid="{00000000-0005-0000-0000-000085460000}"/>
    <cellStyle name="Normal 9 42 10" xfId="18805" xr:uid="{00000000-0005-0000-0000-000086460000}"/>
    <cellStyle name="Normal 9 42 11" xfId="18806" xr:uid="{00000000-0005-0000-0000-000087460000}"/>
    <cellStyle name="Normal 9 42 12" xfId="18807" xr:uid="{00000000-0005-0000-0000-000088460000}"/>
    <cellStyle name="Normal 9 42 13" xfId="18808" xr:uid="{00000000-0005-0000-0000-000089460000}"/>
    <cellStyle name="Normal 9 42 14" xfId="18809" xr:uid="{00000000-0005-0000-0000-00008A460000}"/>
    <cellStyle name="Normal 9 42 15" xfId="18810" xr:uid="{00000000-0005-0000-0000-00008B460000}"/>
    <cellStyle name="Normal 9 42 16" xfId="18811" xr:uid="{00000000-0005-0000-0000-00008C460000}"/>
    <cellStyle name="Normal 9 42 17" xfId="18812" xr:uid="{00000000-0005-0000-0000-00008D460000}"/>
    <cellStyle name="Normal 9 42 2" xfId="18813" xr:uid="{00000000-0005-0000-0000-00008E460000}"/>
    <cellStyle name="Normal 9 42 3" xfId="18814" xr:uid="{00000000-0005-0000-0000-00008F460000}"/>
    <cellStyle name="Normal 9 42 4" xfId="18815" xr:uid="{00000000-0005-0000-0000-000090460000}"/>
    <cellStyle name="Normal 9 42 5" xfId="18816" xr:uid="{00000000-0005-0000-0000-000091460000}"/>
    <cellStyle name="Normal 9 42 6" xfId="18817" xr:uid="{00000000-0005-0000-0000-000092460000}"/>
    <cellStyle name="Normal 9 42 7" xfId="18818" xr:uid="{00000000-0005-0000-0000-000093460000}"/>
    <cellStyle name="Normal 9 42 8" xfId="18819" xr:uid="{00000000-0005-0000-0000-000094460000}"/>
    <cellStyle name="Normal 9 42 9" xfId="18820" xr:uid="{00000000-0005-0000-0000-000095460000}"/>
    <cellStyle name="Normal 9 43" xfId="18821" xr:uid="{00000000-0005-0000-0000-000096460000}"/>
    <cellStyle name="Normal 9 43 10" xfId="18822" xr:uid="{00000000-0005-0000-0000-000097460000}"/>
    <cellStyle name="Normal 9 43 11" xfId="18823" xr:uid="{00000000-0005-0000-0000-000098460000}"/>
    <cellStyle name="Normal 9 43 12" xfId="18824" xr:uid="{00000000-0005-0000-0000-000099460000}"/>
    <cellStyle name="Normal 9 43 13" xfId="18825" xr:uid="{00000000-0005-0000-0000-00009A460000}"/>
    <cellStyle name="Normal 9 43 14" xfId="18826" xr:uid="{00000000-0005-0000-0000-00009B460000}"/>
    <cellStyle name="Normal 9 43 15" xfId="18827" xr:uid="{00000000-0005-0000-0000-00009C460000}"/>
    <cellStyle name="Normal 9 43 16" xfId="18828" xr:uid="{00000000-0005-0000-0000-00009D460000}"/>
    <cellStyle name="Normal 9 43 17" xfId="18829" xr:uid="{00000000-0005-0000-0000-00009E460000}"/>
    <cellStyle name="Normal 9 43 2" xfId="18830" xr:uid="{00000000-0005-0000-0000-00009F460000}"/>
    <cellStyle name="Normal 9 43 3" xfId="18831" xr:uid="{00000000-0005-0000-0000-0000A0460000}"/>
    <cellStyle name="Normal 9 43 4" xfId="18832" xr:uid="{00000000-0005-0000-0000-0000A1460000}"/>
    <cellStyle name="Normal 9 43 5" xfId="18833" xr:uid="{00000000-0005-0000-0000-0000A2460000}"/>
    <cellStyle name="Normal 9 43 6" xfId="18834" xr:uid="{00000000-0005-0000-0000-0000A3460000}"/>
    <cellStyle name="Normal 9 43 7" xfId="18835" xr:uid="{00000000-0005-0000-0000-0000A4460000}"/>
    <cellStyle name="Normal 9 43 8" xfId="18836" xr:uid="{00000000-0005-0000-0000-0000A5460000}"/>
    <cellStyle name="Normal 9 43 9" xfId="18837" xr:uid="{00000000-0005-0000-0000-0000A6460000}"/>
    <cellStyle name="Normal 9 44" xfId="18838" xr:uid="{00000000-0005-0000-0000-0000A7460000}"/>
    <cellStyle name="Normal 9 44 10" xfId="18839" xr:uid="{00000000-0005-0000-0000-0000A8460000}"/>
    <cellStyle name="Normal 9 44 11" xfId="18840" xr:uid="{00000000-0005-0000-0000-0000A9460000}"/>
    <cellStyle name="Normal 9 44 12" xfId="18841" xr:uid="{00000000-0005-0000-0000-0000AA460000}"/>
    <cellStyle name="Normal 9 44 13" xfId="18842" xr:uid="{00000000-0005-0000-0000-0000AB460000}"/>
    <cellStyle name="Normal 9 44 14" xfId="18843" xr:uid="{00000000-0005-0000-0000-0000AC460000}"/>
    <cellStyle name="Normal 9 44 15" xfId="18844" xr:uid="{00000000-0005-0000-0000-0000AD460000}"/>
    <cellStyle name="Normal 9 44 16" xfId="18845" xr:uid="{00000000-0005-0000-0000-0000AE460000}"/>
    <cellStyle name="Normal 9 44 17" xfId="18846" xr:uid="{00000000-0005-0000-0000-0000AF460000}"/>
    <cellStyle name="Normal 9 44 2" xfId="18847" xr:uid="{00000000-0005-0000-0000-0000B0460000}"/>
    <cellStyle name="Normal 9 44 3" xfId="18848" xr:uid="{00000000-0005-0000-0000-0000B1460000}"/>
    <cellStyle name="Normal 9 44 4" xfId="18849" xr:uid="{00000000-0005-0000-0000-0000B2460000}"/>
    <cellStyle name="Normal 9 44 5" xfId="18850" xr:uid="{00000000-0005-0000-0000-0000B3460000}"/>
    <cellStyle name="Normal 9 44 6" xfId="18851" xr:uid="{00000000-0005-0000-0000-0000B4460000}"/>
    <cellStyle name="Normal 9 44 7" xfId="18852" xr:uid="{00000000-0005-0000-0000-0000B5460000}"/>
    <cellStyle name="Normal 9 44 8" xfId="18853" xr:uid="{00000000-0005-0000-0000-0000B6460000}"/>
    <cellStyle name="Normal 9 44 9" xfId="18854" xr:uid="{00000000-0005-0000-0000-0000B7460000}"/>
    <cellStyle name="Normal 9 45" xfId="18855" xr:uid="{00000000-0005-0000-0000-0000B8460000}"/>
    <cellStyle name="Normal 9 45 10" xfId="18856" xr:uid="{00000000-0005-0000-0000-0000B9460000}"/>
    <cellStyle name="Normal 9 45 11" xfId="18857" xr:uid="{00000000-0005-0000-0000-0000BA460000}"/>
    <cellStyle name="Normal 9 45 12" xfId="18858" xr:uid="{00000000-0005-0000-0000-0000BB460000}"/>
    <cellStyle name="Normal 9 45 13" xfId="18859" xr:uid="{00000000-0005-0000-0000-0000BC460000}"/>
    <cellStyle name="Normal 9 45 14" xfId="18860" xr:uid="{00000000-0005-0000-0000-0000BD460000}"/>
    <cellStyle name="Normal 9 45 15" xfId="18861" xr:uid="{00000000-0005-0000-0000-0000BE460000}"/>
    <cellStyle name="Normal 9 45 16" xfId="18862" xr:uid="{00000000-0005-0000-0000-0000BF460000}"/>
    <cellStyle name="Normal 9 45 17" xfId="18863" xr:uid="{00000000-0005-0000-0000-0000C0460000}"/>
    <cellStyle name="Normal 9 45 2" xfId="18864" xr:uid="{00000000-0005-0000-0000-0000C1460000}"/>
    <cellStyle name="Normal 9 45 3" xfId="18865" xr:uid="{00000000-0005-0000-0000-0000C2460000}"/>
    <cellStyle name="Normal 9 45 4" xfId="18866" xr:uid="{00000000-0005-0000-0000-0000C3460000}"/>
    <cellStyle name="Normal 9 45 5" xfId="18867" xr:uid="{00000000-0005-0000-0000-0000C4460000}"/>
    <cellStyle name="Normal 9 45 6" xfId="18868" xr:uid="{00000000-0005-0000-0000-0000C5460000}"/>
    <cellStyle name="Normal 9 45 7" xfId="18869" xr:uid="{00000000-0005-0000-0000-0000C6460000}"/>
    <cellStyle name="Normal 9 45 8" xfId="18870" xr:uid="{00000000-0005-0000-0000-0000C7460000}"/>
    <cellStyle name="Normal 9 45 9" xfId="18871" xr:uid="{00000000-0005-0000-0000-0000C8460000}"/>
    <cellStyle name="Normal 9 46" xfId="18872" xr:uid="{00000000-0005-0000-0000-0000C9460000}"/>
    <cellStyle name="Normal 9 46 10" xfId="18873" xr:uid="{00000000-0005-0000-0000-0000CA460000}"/>
    <cellStyle name="Normal 9 46 11" xfId="18874" xr:uid="{00000000-0005-0000-0000-0000CB460000}"/>
    <cellStyle name="Normal 9 46 12" xfId="18875" xr:uid="{00000000-0005-0000-0000-0000CC460000}"/>
    <cellStyle name="Normal 9 46 13" xfId="18876" xr:uid="{00000000-0005-0000-0000-0000CD460000}"/>
    <cellStyle name="Normal 9 46 14" xfId="18877" xr:uid="{00000000-0005-0000-0000-0000CE460000}"/>
    <cellStyle name="Normal 9 46 15" xfId="18878" xr:uid="{00000000-0005-0000-0000-0000CF460000}"/>
    <cellStyle name="Normal 9 46 16" xfId="18879" xr:uid="{00000000-0005-0000-0000-0000D0460000}"/>
    <cellStyle name="Normal 9 46 17" xfId="18880" xr:uid="{00000000-0005-0000-0000-0000D1460000}"/>
    <cellStyle name="Normal 9 46 2" xfId="18881" xr:uid="{00000000-0005-0000-0000-0000D2460000}"/>
    <cellStyle name="Normal 9 46 3" xfId="18882" xr:uid="{00000000-0005-0000-0000-0000D3460000}"/>
    <cellStyle name="Normal 9 46 4" xfId="18883" xr:uid="{00000000-0005-0000-0000-0000D4460000}"/>
    <cellStyle name="Normal 9 46 5" xfId="18884" xr:uid="{00000000-0005-0000-0000-0000D5460000}"/>
    <cellStyle name="Normal 9 46 6" xfId="18885" xr:uid="{00000000-0005-0000-0000-0000D6460000}"/>
    <cellStyle name="Normal 9 46 7" xfId="18886" xr:uid="{00000000-0005-0000-0000-0000D7460000}"/>
    <cellStyle name="Normal 9 46 8" xfId="18887" xr:uid="{00000000-0005-0000-0000-0000D8460000}"/>
    <cellStyle name="Normal 9 46 9" xfId="18888" xr:uid="{00000000-0005-0000-0000-0000D9460000}"/>
    <cellStyle name="Normal 9 47" xfId="18889" xr:uid="{00000000-0005-0000-0000-0000DA460000}"/>
    <cellStyle name="Normal 9 47 10" xfId="18890" xr:uid="{00000000-0005-0000-0000-0000DB460000}"/>
    <cellStyle name="Normal 9 47 11" xfId="18891" xr:uid="{00000000-0005-0000-0000-0000DC460000}"/>
    <cellStyle name="Normal 9 47 12" xfId="18892" xr:uid="{00000000-0005-0000-0000-0000DD460000}"/>
    <cellStyle name="Normal 9 47 13" xfId="18893" xr:uid="{00000000-0005-0000-0000-0000DE460000}"/>
    <cellStyle name="Normal 9 47 14" xfId="18894" xr:uid="{00000000-0005-0000-0000-0000DF460000}"/>
    <cellStyle name="Normal 9 47 15" xfId="18895" xr:uid="{00000000-0005-0000-0000-0000E0460000}"/>
    <cellStyle name="Normal 9 47 16" xfId="18896" xr:uid="{00000000-0005-0000-0000-0000E1460000}"/>
    <cellStyle name="Normal 9 47 17" xfId="18897" xr:uid="{00000000-0005-0000-0000-0000E2460000}"/>
    <cellStyle name="Normal 9 47 2" xfId="18898" xr:uid="{00000000-0005-0000-0000-0000E3460000}"/>
    <cellStyle name="Normal 9 47 3" xfId="18899" xr:uid="{00000000-0005-0000-0000-0000E4460000}"/>
    <cellStyle name="Normal 9 47 4" xfId="18900" xr:uid="{00000000-0005-0000-0000-0000E5460000}"/>
    <cellStyle name="Normal 9 47 5" xfId="18901" xr:uid="{00000000-0005-0000-0000-0000E6460000}"/>
    <cellStyle name="Normal 9 47 6" xfId="18902" xr:uid="{00000000-0005-0000-0000-0000E7460000}"/>
    <cellStyle name="Normal 9 47 7" xfId="18903" xr:uid="{00000000-0005-0000-0000-0000E8460000}"/>
    <cellStyle name="Normal 9 47 8" xfId="18904" xr:uid="{00000000-0005-0000-0000-0000E9460000}"/>
    <cellStyle name="Normal 9 47 9" xfId="18905" xr:uid="{00000000-0005-0000-0000-0000EA460000}"/>
    <cellStyle name="Normal 9 48" xfId="18906" xr:uid="{00000000-0005-0000-0000-0000EB460000}"/>
    <cellStyle name="Normal 9 48 10" xfId="18907" xr:uid="{00000000-0005-0000-0000-0000EC460000}"/>
    <cellStyle name="Normal 9 48 11" xfId="18908" xr:uid="{00000000-0005-0000-0000-0000ED460000}"/>
    <cellStyle name="Normal 9 48 12" xfId="18909" xr:uid="{00000000-0005-0000-0000-0000EE460000}"/>
    <cellStyle name="Normal 9 48 13" xfId="18910" xr:uid="{00000000-0005-0000-0000-0000EF460000}"/>
    <cellStyle name="Normal 9 48 14" xfId="18911" xr:uid="{00000000-0005-0000-0000-0000F0460000}"/>
    <cellStyle name="Normal 9 48 15" xfId="18912" xr:uid="{00000000-0005-0000-0000-0000F1460000}"/>
    <cellStyle name="Normal 9 48 16" xfId="18913" xr:uid="{00000000-0005-0000-0000-0000F2460000}"/>
    <cellStyle name="Normal 9 48 17" xfId="18914" xr:uid="{00000000-0005-0000-0000-0000F3460000}"/>
    <cellStyle name="Normal 9 48 2" xfId="18915" xr:uid="{00000000-0005-0000-0000-0000F4460000}"/>
    <cellStyle name="Normal 9 48 3" xfId="18916" xr:uid="{00000000-0005-0000-0000-0000F5460000}"/>
    <cellStyle name="Normal 9 48 4" xfId="18917" xr:uid="{00000000-0005-0000-0000-0000F6460000}"/>
    <cellStyle name="Normal 9 48 5" xfId="18918" xr:uid="{00000000-0005-0000-0000-0000F7460000}"/>
    <cellStyle name="Normal 9 48 6" xfId="18919" xr:uid="{00000000-0005-0000-0000-0000F8460000}"/>
    <cellStyle name="Normal 9 48 7" xfId="18920" xr:uid="{00000000-0005-0000-0000-0000F9460000}"/>
    <cellStyle name="Normal 9 48 8" xfId="18921" xr:uid="{00000000-0005-0000-0000-0000FA460000}"/>
    <cellStyle name="Normal 9 48 9" xfId="18922" xr:uid="{00000000-0005-0000-0000-0000FB460000}"/>
    <cellStyle name="Normal 9 49" xfId="18923" xr:uid="{00000000-0005-0000-0000-0000FC460000}"/>
    <cellStyle name="Normal 9 49 10" xfId="18924" xr:uid="{00000000-0005-0000-0000-0000FD460000}"/>
    <cellStyle name="Normal 9 49 11" xfId="18925" xr:uid="{00000000-0005-0000-0000-0000FE460000}"/>
    <cellStyle name="Normal 9 49 12" xfId="18926" xr:uid="{00000000-0005-0000-0000-0000FF460000}"/>
    <cellStyle name="Normal 9 49 13" xfId="18927" xr:uid="{00000000-0005-0000-0000-000000470000}"/>
    <cellStyle name="Normal 9 49 14" xfId="18928" xr:uid="{00000000-0005-0000-0000-000001470000}"/>
    <cellStyle name="Normal 9 49 15" xfId="18929" xr:uid="{00000000-0005-0000-0000-000002470000}"/>
    <cellStyle name="Normal 9 49 16" xfId="18930" xr:uid="{00000000-0005-0000-0000-000003470000}"/>
    <cellStyle name="Normal 9 49 17" xfId="18931" xr:uid="{00000000-0005-0000-0000-000004470000}"/>
    <cellStyle name="Normal 9 49 2" xfId="18932" xr:uid="{00000000-0005-0000-0000-000005470000}"/>
    <cellStyle name="Normal 9 49 3" xfId="18933" xr:uid="{00000000-0005-0000-0000-000006470000}"/>
    <cellStyle name="Normal 9 49 4" xfId="18934" xr:uid="{00000000-0005-0000-0000-000007470000}"/>
    <cellStyle name="Normal 9 49 5" xfId="18935" xr:uid="{00000000-0005-0000-0000-000008470000}"/>
    <cellStyle name="Normal 9 49 6" xfId="18936" xr:uid="{00000000-0005-0000-0000-000009470000}"/>
    <cellStyle name="Normal 9 49 7" xfId="18937" xr:uid="{00000000-0005-0000-0000-00000A470000}"/>
    <cellStyle name="Normal 9 49 8" xfId="18938" xr:uid="{00000000-0005-0000-0000-00000B470000}"/>
    <cellStyle name="Normal 9 49 9" xfId="18939" xr:uid="{00000000-0005-0000-0000-00000C470000}"/>
    <cellStyle name="Normal 9 5" xfId="18940" xr:uid="{00000000-0005-0000-0000-00000D470000}"/>
    <cellStyle name="Normal 9 5 10" xfId="18941" xr:uid="{00000000-0005-0000-0000-00000E470000}"/>
    <cellStyle name="Normal 9 5 11" xfId="18942" xr:uid="{00000000-0005-0000-0000-00000F470000}"/>
    <cellStyle name="Normal 9 5 12" xfId="18943" xr:uid="{00000000-0005-0000-0000-000010470000}"/>
    <cellStyle name="Normal 9 5 13" xfId="18944" xr:uid="{00000000-0005-0000-0000-000011470000}"/>
    <cellStyle name="Normal 9 5 14" xfId="18945" xr:uid="{00000000-0005-0000-0000-000012470000}"/>
    <cellStyle name="Normal 9 5 15" xfId="18946" xr:uid="{00000000-0005-0000-0000-000013470000}"/>
    <cellStyle name="Normal 9 5 16" xfId="18947" xr:uid="{00000000-0005-0000-0000-000014470000}"/>
    <cellStyle name="Normal 9 5 17" xfId="18948" xr:uid="{00000000-0005-0000-0000-000015470000}"/>
    <cellStyle name="Normal 9 5 2" xfId="18949" xr:uid="{00000000-0005-0000-0000-000016470000}"/>
    <cellStyle name="Normal 9 5 3" xfId="18950" xr:uid="{00000000-0005-0000-0000-000017470000}"/>
    <cellStyle name="Normal 9 5 4" xfId="18951" xr:uid="{00000000-0005-0000-0000-000018470000}"/>
    <cellStyle name="Normal 9 5 5" xfId="18952" xr:uid="{00000000-0005-0000-0000-000019470000}"/>
    <cellStyle name="Normal 9 5 6" xfId="18953" xr:uid="{00000000-0005-0000-0000-00001A470000}"/>
    <cellStyle name="Normal 9 5 7" xfId="18954" xr:uid="{00000000-0005-0000-0000-00001B470000}"/>
    <cellStyle name="Normal 9 5 8" xfId="18955" xr:uid="{00000000-0005-0000-0000-00001C470000}"/>
    <cellStyle name="Normal 9 5 9" xfId="18956" xr:uid="{00000000-0005-0000-0000-00001D470000}"/>
    <cellStyle name="Normal 9 50" xfId="18957" xr:uid="{00000000-0005-0000-0000-00001E470000}"/>
    <cellStyle name="Normal 9 50 10" xfId="18958" xr:uid="{00000000-0005-0000-0000-00001F470000}"/>
    <cellStyle name="Normal 9 50 11" xfId="18959" xr:uid="{00000000-0005-0000-0000-000020470000}"/>
    <cellStyle name="Normal 9 50 12" xfId="18960" xr:uid="{00000000-0005-0000-0000-000021470000}"/>
    <cellStyle name="Normal 9 50 13" xfId="18961" xr:uid="{00000000-0005-0000-0000-000022470000}"/>
    <cellStyle name="Normal 9 50 14" xfId="18962" xr:uid="{00000000-0005-0000-0000-000023470000}"/>
    <cellStyle name="Normal 9 50 15" xfId="18963" xr:uid="{00000000-0005-0000-0000-000024470000}"/>
    <cellStyle name="Normal 9 50 16" xfId="18964" xr:uid="{00000000-0005-0000-0000-000025470000}"/>
    <cellStyle name="Normal 9 50 17" xfId="18965" xr:uid="{00000000-0005-0000-0000-000026470000}"/>
    <cellStyle name="Normal 9 50 2" xfId="18966" xr:uid="{00000000-0005-0000-0000-000027470000}"/>
    <cellStyle name="Normal 9 50 3" xfId="18967" xr:uid="{00000000-0005-0000-0000-000028470000}"/>
    <cellStyle name="Normal 9 50 4" xfId="18968" xr:uid="{00000000-0005-0000-0000-000029470000}"/>
    <cellStyle name="Normal 9 50 5" xfId="18969" xr:uid="{00000000-0005-0000-0000-00002A470000}"/>
    <cellStyle name="Normal 9 50 6" xfId="18970" xr:uid="{00000000-0005-0000-0000-00002B470000}"/>
    <cellStyle name="Normal 9 50 7" xfId="18971" xr:uid="{00000000-0005-0000-0000-00002C470000}"/>
    <cellStyle name="Normal 9 50 8" xfId="18972" xr:uid="{00000000-0005-0000-0000-00002D470000}"/>
    <cellStyle name="Normal 9 50 9" xfId="18973" xr:uid="{00000000-0005-0000-0000-00002E470000}"/>
    <cellStyle name="Normal 9 51" xfId="18974" xr:uid="{00000000-0005-0000-0000-00002F470000}"/>
    <cellStyle name="Normal 9 52" xfId="18975" xr:uid="{00000000-0005-0000-0000-000030470000}"/>
    <cellStyle name="Normal 9 53" xfId="18976" xr:uid="{00000000-0005-0000-0000-000031470000}"/>
    <cellStyle name="Normal 9 54" xfId="18977" xr:uid="{00000000-0005-0000-0000-000032470000}"/>
    <cellStyle name="Normal 9 55" xfId="18978" xr:uid="{00000000-0005-0000-0000-000033470000}"/>
    <cellStyle name="Normal 9 56" xfId="18979" xr:uid="{00000000-0005-0000-0000-000034470000}"/>
    <cellStyle name="Normal 9 57" xfId="18980" xr:uid="{00000000-0005-0000-0000-000035470000}"/>
    <cellStyle name="Normal 9 58" xfId="18981" xr:uid="{00000000-0005-0000-0000-000036470000}"/>
    <cellStyle name="Normal 9 59" xfId="18982" xr:uid="{00000000-0005-0000-0000-000037470000}"/>
    <cellStyle name="Normal 9 6" xfId="18983" xr:uid="{00000000-0005-0000-0000-000038470000}"/>
    <cellStyle name="Normal 9 6 10" xfId="18984" xr:uid="{00000000-0005-0000-0000-000039470000}"/>
    <cellStyle name="Normal 9 6 11" xfId="18985" xr:uid="{00000000-0005-0000-0000-00003A470000}"/>
    <cellStyle name="Normal 9 6 12" xfId="18986" xr:uid="{00000000-0005-0000-0000-00003B470000}"/>
    <cellStyle name="Normal 9 6 13" xfId="18987" xr:uid="{00000000-0005-0000-0000-00003C470000}"/>
    <cellStyle name="Normal 9 6 14" xfId="18988" xr:uid="{00000000-0005-0000-0000-00003D470000}"/>
    <cellStyle name="Normal 9 6 15" xfId="18989" xr:uid="{00000000-0005-0000-0000-00003E470000}"/>
    <cellStyle name="Normal 9 6 16" xfId="18990" xr:uid="{00000000-0005-0000-0000-00003F470000}"/>
    <cellStyle name="Normal 9 6 17" xfId="18991" xr:uid="{00000000-0005-0000-0000-000040470000}"/>
    <cellStyle name="Normal 9 6 2" xfId="18992" xr:uid="{00000000-0005-0000-0000-000041470000}"/>
    <cellStyle name="Normal 9 6 3" xfId="18993" xr:uid="{00000000-0005-0000-0000-000042470000}"/>
    <cellStyle name="Normal 9 6 4" xfId="18994" xr:uid="{00000000-0005-0000-0000-000043470000}"/>
    <cellStyle name="Normal 9 6 5" xfId="18995" xr:uid="{00000000-0005-0000-0000-000044470000}"/>
    <cellStyle name="Normal 9 6 6" xfId="18996" xr:uid="{00000000-0005-0000-0000-000045470000}"/>
    <cellStyle name="Normal 9 6 7" xfId="18997" xr:uid="{00000000-0005-0000-0000-000046470000}"/>
    <cellStyle name="Normal 9 6 8" xfId="18998" xr:uid="{00000000-0005-0000-0000-000047470000}"/>
    <cellStyle name="Normal 9 6 9" xfId="18999" xr:uid="{00000000-0005-0000-0000-000048470000}"/>
    <cellStyle name="Normal 9 60" xfId="19000" xr:uid="{00000000-0005-0000-0000-000049470000}"/>
    <cellStyle name="Normal 9 61" xfId="19001" xr:uid="{00000000-0005-0000-0000-00004A470000}"/>
    <cellStyle name="Normal 9 62" xfId="19002" xr:uid="{00000000-0005-0000-0000-00004B470000}"/>
    <cellStyle name="Normal 9 63" xfId="19003" xr:uid="{00000000-0005-0000-0000-00004C470000}"/>
    <cellStyle name="Normal 9 64" xfId="19004" xr:uid="{00000000-0005-0000-0000-00004D470000}"/>
    <cellStyle name="Normal 9 65" xfId="19005" xr:uid="{00000000-0005-0000-0000-00004E470000}"/>
    <cellStyle name="Normal 9 66" xfId="19006" xr:uid="{00000000-0005-0000-0000-00004F470000}"/>
    <cellStyle name="Normal 9 67" xfId="19007" xr:uid="{00000000-0005-0000-0000-000050470000}"/>
    <cellStyle name="Normal 9 68" xfId="19008" xr:uid="{00000000-0005-0000-0000-000051470000}"/>
    <cellStyle name="Normal 9 69" xfId="19009" xr:uid="{00000000-0005-0000-0000-000052470000}"/>
    <cellStyle name="Normal 9 7" xfId="19010" xr:uid="{00000000-0005-0000-0000-000053470000}"/>
    <cellStyle name="Normal 9 7 10" xfId="19011" xr:uid="{00000000-0005-0000-0000-000054470000}"/>
    <cellStyle name="Normal 9 7 11" xfId="19012" xr:uid="{00000000-0005-0000-0000-000055470000}"/>
    <cellStyle name="Normal 9 7 12" xfId="19013" xr:uid="{00000000-0005-0000-0000-000056470000}"/>
    <cellStyle name="Normal 9 7 13" xfId="19014" xr:uid="{00000000-0005-0000-0000-000057470000}"/>
    <cellStyle name="Normal 9 7 14" xfId="19015" xr:uid="{00000000-0005-0000-0000-000058470000}"/>
    <cellStyle name="Normal 9 7 15" xfId="19016" xr:uid="{00000000-0005-0000-0000-000059470000}"/>
    <cellStyle name="Normal 9 7 16" xfId="19017" xr:uid="{00000000-0005-0000-0000-00005A470000}"/>
    <cellStyle name="Normal 9 7 17" xfId="19018" xr:uid="{00000000-0005-0000-0000-00005B470000}"/>
    <cellStyle name="Normal 9 7 2" xfId="19019" xr:uid="{00000000-0005-0000-0000-00005C470000}"/>
    <cellStyle name="Normal 9 7 3" xfId="19020" xr:uid="{00000000-0005-0000-0000-00005D470000}"/>
    <cellStyle name="Normal 9 7 4" xfId="19021" xr:uid="{00000000-0005-0000-0000-00005E470000}"/>
    <cellStyle name="Normal 9 7 5" xfId="19022" xr:uid="{00000000-0005-0000-0000-00005F470000}"/>
    <cellStyle name="Normal 9 7 6" xfId="19023" xr:uid="{00000000-0005-0000-0000-000060470000}"/>
    <cellStyle name="Normal 9 7 7" xfId="19024" xr:uid="{00000000-0005-0000-0000-000061470000}"/>
    <cellStyle name="Normal 9 7 8" xfId="19025" xr:uid="{00000000-0005-0000-0000-000062470000}"/>
    <cellStyle name="Normal 9 7 9" xfId="19026" xr:uid="{00000000-0005-0000-0000-000063470000}"/>
    <cellStyle name="Normal 9 70" xfId="19027" xr:uid="{00000000-0005-0000-0000-000064470000}"/>
    <cellStyle name="Normal 9 71" xfId="19028" xr:uid="{00000000-0005-0000-0000-000065470000}"/>
    <cellStyle name="Normal 9 72" xfId="19029" xr:uid="{00000000-0005-0000-0000-000066470000}"/>
    <cellStyle name="Normal 9 73" xfId="19030" xr:uid="{00000000-0005-0000-0000-000067470000}"/>
    <cellStyle name="Normal 9 74" xfId="19031" xr:uid="{00000000-0005-0000-0000-000068470000}"/>
    <cellStyle name="Normal 9 75" xfId="19032" xr:uid="{00000000-0005-0000-0000-000069470000}"/>
    <cellStyle name="Normal 9 76" xfId="19033" xr:uid="{00000000-0005-0000-0000-00006A470000}"/>
    <cellStyle name="Normal 9 77" xfId="19034" xr:uid="{00000000-0005-0000-0000-00006B470000}"/>
    <cellStyle name="Normal 9 78" xfId="19035" xr:uid="{00000000-0005-0000-0000-00006C470000}"/>
    <cellStyle name="Normal 9 79" xfId="19036" xr:uid="{00000000-0005-0000-0000-00006D470000}"/>
    <cellStyle name="Normal 9 8" xfId="19037" xr:uid="{00000000-0005-0000-0000-00006E470000}"/>
    <cellStyle name="Normal 9 8 10" xfId="19038" xr:uid="{00000000-0005-0000-0000-00006F470000}"/>
    <cellStyle name="Normal 9 8 11" xfId="19039" xr:uid="{00000000-0005-0000-0000-000070470000}"/>
    <cellStyle name="Normal 9 8 12" xfId="19040" xr:uid="{00000000-0005-0000-0000-000071470000}"/>
    <cellStyle name="Normal 9 8 13" xfId="19041" xr:uid="{00000000-0005-0000-0000-000072470000}"/>
    <cellStyle name="Normal 9 8 14" xfId="19042" xr:uid="{00000000-0005-0000-0000-000073470000}"/>
    <cellStyle name="Normal 9 8 15" xfId="19043" xr:uid="{00000000-0005-0000-0000-000074470000}"/>
    <cellStyle name="Normal 9 8 16" xfId="19044" xr:uid="{00000000-0005-0000-0000-000075470000}"/>
    <cellStyle name="Normal 9 8 17" xfId="19045" xr:uid="{00000000-0005-0000-0000-000076470000}"/>
    <cellStyle name="Normal 9 8 2" xfId="19046" xr:uid="{00000000-0005-0000-0000-000077470000}"/>
    <cellStyle name="Normal 9 8 3" xfId="19047" xr:uid="{00000000-0005-0000-0000-000078470000}"/>
    <cellStyle name="Normal 9 8 4" xfId="19048" xr:uid="{00000000-0005-0000-0000-000079470000}"/>
    <cellStyle name="Normal 9 8 5" xfId="19049" xr:uid="{00000000-0005-0000-0000-00007A470000}"/>
    <cellStyle name="Normal 9 8 6" xfId="19050" xr:uid="{00000000-0005-0000-0000-00007B470000}"/>
    <cellStyle name="Normal 9 8 7" xfId="19051" xr:uid="{00000000-0005-0000-0000-00007C470000}"/>
    <cellStyle name="Normal 9 8 8" xfId="19052" xr:uid="{00000000-0005-0000-0000-00007D470000}"/>
    <cellStyle name="Normal 9 8 9" xfId="19053" xr:uid="{00000000-0005-0000-0000-00007E470000}"/>
    <cellStyle name="Normal 9 80" xfId="19054" xr:uid="{00000000-0005-0000-0000-00007F470000}"/>
    <cellStyle name="Normal 9 81" xfId="19055" xr:uid="{00000000-0005-0000-0000-000080470000}"/>
    <cellStyle name="Normal 9 82" xfId="19056" xr:uid="{00000000-0005-0000-0000-000081470000}"/>
    <cellStyle name="Normal 9 83" xfId="19057" xr:uid="{00000000-0005-0000-0000-000082470000}"/>
    <cellStyle name="Normal 9 84" xfId="19058" xr:uid="{00000000-0005-0000-0000-000083470000}"/>
    <cellStyle name="Normal 9 85" xfId="19059" xr:uid="{00000000-0005-0000-0000-000084470000}"/>
    <cellStyle name="Normal 9 86" xfId="19060" xr:uid="{00000000-0005-0000-0000-000085470000}"/>
    <cellStyle name="Normal 9 87" xfId="19061" xr:uid="{00000000-0005-0000-0000-000086470000}"/>
    <cellStyle name="Normal 9 88" xfId="19062" xr:uid="{00000000-0005-0000-0000-000087470000}"/>
    <cellStyle name="Normal 9 89" xfId="19063" xr:uid="{00000000-0005-0000-0000-000088470000}"/>
    <cellStyle name="Normal 9 9" xfId="19064" xr:uid="{00000000-0005-0000-0000-000089470000}"/>
    <cellStyle name="Normal 9 9 10" xfId="19065" xr:uid="{00000000-0005-0000-0000-00008A470000}"/>
    <cellStyle name="Normal 9 9 11" xfId="19066" xr:uid="{00000000-0005-0000-0000-00008B470000}"/>
    <cellStyle name="Normal 9 9 12" xfId="19067" xr:uid="{00000000-0005-0000-0000-00008C470000}"/>
    <cellStyle name="Normal 9 9 13" xfId="19068" xr:uid="{00000000-0005-0000-0000-00008D470000}"/>
    <cellStyle name="Normal 9 9 14" xfId="19069" xr:uid="{00000000-0005-0000-0000-00008E470000}"/>
    <cellStyle name="Normal 9 9 15" xfId="19070" xr:uid="{00000000-0005-0000-0000-00008F470000}"/>
    <cellStyle name="Normal 9 9 16" xfId="19071" xr:uid="{00000000-0005-0000-0000-000090470000}"/>
    <cellStyle name="Normal 9 9 17" xfId="19072" xr:uid="{00000000-0005-0000-0000-000091470000}"/>
    <cellStyle name="Normal 9 9 2" xfId="19073" xr:uid="{00000000-0005-0000-0000-000092470000}"/>
    <cellStyle name="Normal 9 9 3" xfId="19074" xr:uid="{00000000-0005-0000-0000-000093470000}"/>
    <cellStyle name="Normal 9 9 4" xfId="19075" xr:uid="{00000000-0005-0000-0000-000094470000}"/>
    <cellStyle name="Normal 9 9 5" xfId="19076" xr:uid="{00000000-0005-0000-0000-000095470000}"/>
    <cellStyle name="Normal 9 9 6" xfId="19077" xr:uid="{00000000-0005-0000-0000-000096470000}"/>
    <cellStyle name="Normal 9 9 7" xfId="19078" xr:uid="{00000000-0005-0000-0000-000097470000}"/>
    <cellStyle name="Normal 9 9 8" xfId="19079" xr:uid="{00000000-0005-0000-0000-000098470000}"/>
    <cellStyle name="Normal 9 9 9" xfId="19080" xr:uid="{00000000-0005-0000-0000-000099470000}"/>
    <cellStyle name="Normal 9 90" xfId="19081" xr:uid="{00000000-0005-0000-0000-00009A470000}"/>
    <cellStyle name="Normal 9 91" xfId="19082" xr:uid="{00000000-0005-0000-0000-00009B470000}"/>
    <cellStyle name="Normal 9 92" xfId="19083" xr:uid="{00000000-0005-0000-0000-00009C470000}"/>
    <cellStyle name="Normal 9 93" xfId="19084" xr:uid="{00000000-0005-0000-0000-00009D470000}"/>
    <cellStyle name="Normal 9 94" xfId="19085" xr:uid="{00000000-0005-0000-0000-00009E470000}"/>
    <cellStyle name="Normal 9 95" xfId="19086" xr:uid="{00000000-0005-0000-0000-00009F470000}"/>
    <cellStyle name="Normal 9 96" xfId="19087" xr:uid="{00000000-0005-0000-0000-0000A0470000}"/>
    <cellStyle name="Normal 9 97" xfId="19088" xr:uid="{00000000-0005-0000-0000-0000A1470000}"/>
    <cellStyle name="Normal 9 98" xfId="19089" xr:uid="{00000000-0005-0000-0000-0000A2470000}"/>
    <cellStyle name="Normal 9 99" xfId="19090" xr:uid="{00000000-0005-0000-0000-0000A3470000}"/>
    <cellStyle name="Normal 9_1.3s Accounting C Costs Scots" xfId="19091" xr:uid="{00000000-0005-0000-0000-0000A4470000}"/>
    <cellStyle name="Normal dotted under" xfId="19092" xr:uid="{00000000-0005-0000-0000-0000A5470000}"/>
    <cellStyle name="Normal U" xfId="1144" xr:uid="{00000000-0005-0000-0000-0000A6470000}"/>
    <cellStyle name="Normál_Cost_Baseline v1.1" xfId="19093" xr:uid="{00000000-0005-0000-0000-0000A7470000}"/>
    <cellStyle name="Normal1" xfId="19094" xr:uid="{00000000-0005-0000-0000-0000A8470000}"/>
    <cellStyle name="NormalGB" xfId="19095" xr:uid="{00000000-0005-0000-0000-0000A9470000}"/>
    <cellStyle name="normální_Rozvaha - aktiva" xfId="19096" xr:uid="{00000000-0005-0000-0000-0000AA470000}"/>
    <cellStyle name="Normalny_0" xfId="19097" xr:uid="{00000000-0005-0000-0000-0000AB470000}"/>
    <cellStyle name="normбlnм_laroux" xfId="19098" xr:uid="{00000000-0005-0000-0000-0000AC470000}"/>
    <cellStyle name="nos13" xfId="19099" xr:uid="{00000000-0005-0000-0000-0000AD470000}"/>
    <cellStyle name="Note 2" xfId="1145" xr:uid="{00000000-0005-0000-0000-0000AE470000}"/>
    <cellStyle name="Note 2 10" xfId="19100" xr:uid="{00000000-0005-0000-0000-0000AF470000}"/>
    <cellStyle name="Note 2 11" xfId="19101" xr:uid="{00000000-0005-0000-0000-0000B0470000}"/>
    <cellStyle name="Note 2 12" xfId="19102" xr:uid="{00000000-0005-0000-0000-0000B1470000}"/>
    <cellStyle name="Note 2 13" xfId="19103" xr:uid="{00000000-0005-0000-0000-0000B2470000}"/>
    <cellStyle name="Note 2 14" xfId="19104" xr:uid="{00000000-0005-0000-0000-0000B3470000}"/>
    <cellStyle name="Note 2 15" xfId="19105" xr:uid="{00000000-0005-0000-0000-0000B4470000}"/>
    <cellStyle name="Note 2 16" xfId="19106" xr:uid="{00000000-0005-0000-0000-0000B5470000}"/>
    <cellStyle name="Note 2 17" xfId="19107" xr:uid="{00000000-0005-0000-0000-0000B6470000}"/>
    <cellStyle name="Note 2 18" xfId="19108" xr:uid="{00000000-0005-0000-0000-0000B7470000}"/>
    <cellStyle name="Note 2 19" xfId="19109" xr:uid="{00000000-0005-0000-0000-0000B8470000}"/>
    <cellStyle name="Note 2 2" xfId="1146" xr:uid="{00000000-0005-0000-0000-0000B9470000}"/>
    <cellStyle name="Note 2 2 2" xfId="1147" xr:uid="{00000000-0005-0000-0000-0000BA470000}"/>
    <cellStyle name="Note 2 2 2 2" xfId="19110" xr:uid="{00000000-0005-0000-0000-0000BB470000}"/>
    <cellStyle name="Note 2 2 2 2 2" xfId="19111" xr:uid="{00000000-0005-0000-0000-0000BC470000}"/>
    <cellStyle name="Note 2 2 2 2 2 2" xfId="19112" xr:uid="{00000000-0005-0000-0000-0000BD470000}"/>
    <cellStyle name="Note 2 2 2 2 2 3" xfId="19113" xr:uid="{00000000-0005-0000-0000-0000BE470000}"/>
    <cellStyle name="Note 2 2 2 2 3" xfId="19114" xr:uid="{00000000-0005-0000-0000-0000BF470000}"/>
    <cellStyle name="Note 2 2 2 3" xfId="19115" xr:uid="{00000000-0005-0000-0000-0000C0470000}"/>
    <cellStyle name="Note 2 2 2 3 2" xfId="19116" xr:uid="{00000000-0005-0000-0000-0000C1470000}"/>
    <cellStyle name="Note 2 2 2 4" xfId="19117" xr:uid="{00000000-0005-0000-0000-0000C2470000}"/>
    <cellStyle name="Note 2 2 2 4 2" xfId="19118" xr:uid="{00000000-0005-0000-0000-0000C3470000}"/>
    <cellStyle name="Note 2 2 2 5" xfId="19119" xr:uid="{00000000-0005-0000-0000-0000C4470000}"/>
    <cellStyle name="Note 2 2 3" xfId="19120" xr:uid="{00000000-0005-0000-0000-0000C5470000}"/>
    <cellStyle name="Note 2 2 3 2" xfId="19121" xr:uid="{00000000-0005-0000-0000-0000C6470000}"/>
    <cellStyle name="Note 2 2 3 2 2" xfId="19122" xr:uid="{00000000-0005-0000-0000-0000C7470000}"/>
    <cellStyle name="Note 2 2 3 2 2 2" xfId="19123" xr:uid="{00000000-0005-0000-0000-0000C8470000}"/>
    <cellStyle name="Note 2 2 3 2 3" xfId="19124" xr:uid="{00000000-0005-0000-0000-0000C9470000}"/>
    <cellStyle name="Note 2 2 3 3" xfId="19125" xr:uid="{00000000-0005-0000-0000-0000CA470000}"/>
    <cellStyle name="Note 2 2 4" xfId="19126" xr:uid="{00000000-0005-0000-0000-0000CB470000}"/>
    <cellStyle name="Note 2 2 4 2" xfId="19127" xr:uid="{00000000-0005-0000-0000-0000CC470000}"/>
    <cellStyle name="Note 2 2 5" xfId="19128" xr:uid="{00000000-0005-0000-0000-0000CD470000}"/>
    <cellStyle name="Note 2 2 5 2" xfId="19129" xr:uid="{00000000-0005-0000-0000-0000CE470000}"/>
    <cellStyle name="Note 2 2 6" xfId="19130" xr:uid="{00000000-0005-0000-0000-0000CF470000}"/>
    <cellStyle name="Note 2 2 6 2" xfId="19131" xr:uid="{00000000-0005-0000-0000-0000D0470000}"/>
    <cellStyle name="Note 2 2 6 2 2" xfId="19132" xr:uid="{00000000-0005-0000-0000-0000D1470000}"/>
    <cellStyle name="Note 2 2 6 3" xfId="19133" xr:uid="{00000000-0005-0000-0000-0000D2470000}"/>
    <cellStyle name="Note 2 2 7" xfId="19134" xr:uid="{00000000-0005-0000-0000-0000D3470000}"/>
    <cellStyle name="Note 2 20" xfId="19135" xr:uid="{00000000-0005-0000-0000-0000D4470000}"/>
    <cellStyle name="Note 2 21" xfId="19136" xr:uid="{00000000-0005-0000-0000-0000D5470000}"/>
    <cellStyle name="Note 2 22" xfId="19137" xr:uid="{00000000-0005-0000-0000-0000D6470000}"/>
    <cellStyle name="Note 2 23" xfId="19138" xr:uid="{00000000-0005-0000-0000-0000D7470000}"/>
    <cellStyle name="Note 2 24" xfId="19139" xr:uid="{00000000-0005-0000-0000-0000D8470000}"/>
    <cellStyle name="Note 2 25" xfId="19140" xr:uid="{00000000-0005-0000-0000-0000D9470000}"/>
    <cellStyle name="Note 2 26" xfId="19141" xr:uid="{00000000-0005-0000-0000-0000DA470000}"/>
    <cellStyle name="Note 2 27" xfId="19142" xr:uid="{00000000-0005-0000-0000-0000DB470000}"/>
    <cellStyle name="Note 2 28" xfId="19143" xr:uid="{00000000-0005-0000-0000-0000DC470000}"/>
    <cellStyle name="Note 2 29" xfId="19144" xr:uid="{00000000-0005-0000-0000-0000DD470000}"/>
    <cellStyle name="Note 2 3" xfId="1148" xr:uid="{00000000-0005-0000-0000-0000DE470000}"/>
    <cellStyle name="Note 2 3 2" xfId="1149" xr:uid="{00000000-0005-0000-0000-0000DF470000}"/>
    <cellStyle name="Note 2 3 3" xfId="19145" xr:uid="{00000000-0005-0000-0000-0000E0470000}"/>
    <cellStyle name="Note 2 30" xfId="19146" xr:uid="{00000000-0005-0000-0000-0000E1470000}"/>
    <cellStyle name="Note 2 31" xfId="19147" xr:uid="{00000000-0005-0000-0000-0000E2470000}"/>
    <cellStyle name="Note 2 32" xfId="19148" xr:uid="{00000000-0005-0000-0000-0000E3470000}"/>
    <cellStyle name="Note 2 33" xfId="19149" xr:uid="{00000000-0005-0000-0000-0000E4470000}"/>
    <cellStyle name="Note 2 34" xfId="19150" xr:uid="{00000000-0005-0000-0000-0000E5470000}"/>
    <cellStyle name="Note 2 35" xfId="19151" xr:uid="{00000000-0005-0000-0000-0000E6470000}"/>
    <cellStyle name="Note 2 36" xfId="19152" xr:uid="{00000000-0005-0000-0000-0000E7470000}"/>
    <cellStyle name="Note 2 37" xfId="19153" xr:uid="{00000000-0005-0000-0000-0000E8470000}"/>
    <cellStyle name="Note 2 38" xfId="19154" xr:uid="{00000000-0005-0000-0000-0000E9470000}"/>
    <cellStyle name="Note 2 39" xfId="19155" xr:uid="{00000000-0005-0000-0000-0000EA470000}"/>
    <cellStyle name="Note 2 4" xfId="1150" xr:uid="{00000000-0005-0000-0000-0000EB470000}"/>
    <cellStyle name="Note 2 4 2" xfId="19156" xr:uid="{00000000-0005-0000-0000-0000EC470000}"/>
    <cellStyle name="Note 2 4 2 2" xfId="19157" xr:uid="{00000000-0005-0000-0000-0000ED470000}"/>
    <cellStyle name="Note 2 4 3" xfId="19158" xr:uid="{00000000-0005-0000-0000-0000EE470000}"/>
    <cellStyle name="Note 2 40" xfId="19159" xr:uid="{00000000-0005-0000-0000-0000EF470000}"/>
    <cellStyle name="Note 2 41" xfId="19160" xr:uid="{00000000-0005-0000-0000-0000F0470000}"/>
    <cellStyle name="Note 2 42" xfId="19161" xr:uid="{00000000-0005-0000-0000-0000F1470000}"/>
    <cellStyle name="Note 2 43" xfId="19162" xr:uid="{00000000-0005-0000-0000-0000F2470000}"/>
    <cellStyle name="Note 2 44" xfId="19163" xr:uid="{00000000-0005-0000-0000-0000F3470000}"/>
    <cellStyle name="Note 2 45" xfId="19164" xr:uid="{00000000-0005-0000-0000-0000F4470000}"/>
    <cellStyle name="Note 2 46" xfId="19165" xr:uid="{00000000-0005-0000-0000-0000F5470000}"/>
    <cellStyle name="Note 2 47" xfId="19166" xr:uid="{00000000-0005-0000-0000-0000F6470000}"/>
    <cellStyle name="Note 2 48" xfId="19167" xr:uid="{00000000-0005-0000-0000-0000F7470000}"/>
    <cellStyle name="Note 2 49" xfId="19168" xr:uid="{00000000-0005-0000-0000-0000F8470000}"/>
    <cellStyle name="Note 2 5" xfId="19169" xr:uid="{00000000-0005-0000-0000-0000F9470000}"/>
    <cellStyle name="Note 2 5 2" xfId="19170" xr:uid="{00000000-0005-0000-0000-0000FA470000}"/>
    <cellStyle name="Note 2 5 2 2" xfId="19171" xr:uid="{00000000-0005-0000-0000-0000FB470000}"/>
    <cellStyle name="Note 2 5 3" xfId="19172" xr:uid="{00000000-0005-0000-0000-0000FC470000}"/>
    <cellStyle name="Note 2 50" xfId="19173" xr:uid="{00000000-0005-0000-0000-0000FD470000}"/>
    <cellStyle name="Note 2 51" xfId="19174" xr:uid="{00000000-0005-0000-0000-0000FE470000}"/>
    <cellStyle name="Note 2 52" xfId="19175" xr:uid="{00000000-0005-0000-0000-0000FF470000}"/>
    <cellStyle name="Note 2 53" xfId="19176" xr:uid="{00000000-0005-0000-0000-000000480000}"/>
    <cellStyle name="Note 2 54" xfId="19177" xr:uid="{00000000-0005-0000-0000-000001480000}"/>
    <cellStyle name="Note 2 55" xfId="19178" xr:uid="{00000000-0005-0000-0000-000002480000}"/>
    <cellStyle name="Note 2 56" xfId="19179" xr:uid="{00000000-0005-0000-0000-000003480000}"/>
    <cellStyle name="Note 2 57" xfId="19180" xr:uid="{00000000-0005-0000-0000-000004480000}"/>
    <cellStyle name="Note 2 58" xfId="19181" xr:uid="{00000000-0005-0000-0000-000005480000}"/>
    <cellStyle name="Note 2 59" xfId="19182" xr:uid="{00000000-0005-0000-0000-000006480000}"/>
    <cellStyle name="Note 2 6" xfId="19183" xr:uid="{00000000-0005-0000-0000-000007480000}"/>
    <cellStyle name="Note 2 6 2" xfId="19184" xr:uid="{00000000-0005-0000-0000-000008480000}"/>
    <cellStyle name="Note 2 60" xfId="19185" xr:uid="{00000000-0005-0000-0000-000009480000}"/>
    <cellStyle name="Note 2 61" xfId="19186" xr:uid="{00000000-0005-0000-0000-00000A480000}"/>
    <cellStyle name="Note 2 62" xfId="19187" xr:uid="{00000000-0005-0000-0000-00000B480000}"/>
    <cellStyle name="Note 2 63" xfId="19188" xr:uid="{00000000-0005-0000-0000-00000C480000}"/>
    <cellStyle name="Note 2 64" xfId="19189" xr:uid="{00000000-0005-0000-0000-00000D480000}"/>
    <cellStyle name="Note 2 65" xfId="19190" xr:uid="{00000000-0005-0000-0000-00000E480000}"/>
    <cellStyle name="Note 2 66" xfId="19191" xr:uid="{00000000-0005-0000-0000-00000F480000}"/>
    <cellStyle name="Note 2 67" xfId="19192" xr:uid="{00000000-0005-0000-0000-000010480000}"/>
    <cellStyle name="Note 2 68" xfId="19193" xr:uid="{00000000-0005-0000-0000-000011480000}"/>
    <cellStyle name="Note 2 69" xfId="19194" xr:uid="{00000000-0005-0000-0000-000012480000}"/>
    <cellStyle name="Note 2 7" xfId="19195" xr:uid="{00000000-0005-0000-0000-000013480000}"/>
    <cellStyle name="Note 2 7 2" xfId="19196" xr:uid="{00000000-0005-0000-0000-000014480000}"/>
    <cellStyle name="Note 2 70" xfId="19197" xr:uid="{00000000-0005-0000-0000-000015480000}"/>
    <cellStyle name="Note 2 71" xfId="19198" xr:uid="{00000000-0005-0000-0000-000016480000}"/>
    <cellStyle name="Note 2 72" xfId="19199" xr:uid="{00000000-0005-0000-0000-000017480000}"/>
    <cellStyle name="Note 2 73" xfId="19200" xr:uid="{00000000-0005-0000-0000-000018480000}"/>
    <cellStyle name="Note 2 74" xfId="19201" xr:uid="{00000000-0005-0000-0000-000019480000}"/>
    <cellStyle name="Note 2 75" xfId="19202" xr:uid="{00000000-0005-0000-0000-00001A480000}"/>
    <cellStyle name="Note 2 76" xfId="19203" xr:uid="{00000000-0005-0000-0000-00001B480000}"/>
    <cellStyle name="Note 2 77" xfId="19204" xr:uid="{00000000-0005-0000-0000-00001C480000}"/>
    <cellStyle name="Note 2 78" xfId="19205" xr:uid="{00000000-0005-0000-0000-00001D480000}"/>
    <cellStyle name="Note 2 79" xfId="19206" xr:uid="{00000000-0005-0000-0000-00001E480000}"/>
    <cellStyle name="Note 2 8" xfId="19207" xr:uid="{00000000-0005-0000-0000-00001F480000}"/>
    <cellStyle name="Note 2 8 2" xfId="19208" xr:uid="{00000000-0005-0000-0000-000020480000}"/>
    <cellStyle name="Note 2 80" xfId="19209" xr:uid="{00000000-0005-0000-0000-000021480000}"/>
    <cellStyle name="Note 2 81" xfId="19210" xr:uid="{00000000-0005-0000-0000-000022480000}"/>
    <cellStyle name="Note 2 82" xfId="19211" xr:uid="{00000000-0005-0000-0000-000023480000}"/>
    <cellStyle name="Note 2 83" xfId="19212" xr:uid="{00000000-0005-0000-0000-000024480000}"/>
    <cellStyle name="Note 2 84" xfId="19213" xr:uid="{00000000-0005-0000-0000-000025480000}"/>
    <cellStyle name="Note 2 85" xfId="19214" xr:uid="{00000000-0005-0000-0000-000026480000}"/>
    <cellStyle name="Note 2 86" xfId="19215" xr:uid="{00000000-0005-0000-0000-000027480000}"/>
    <cellStyle name="Note 2 87" xfId="19216" xr:uid="{00000000-0005-0000-0000-000028480000}"/>
    <cellStyle name="Note 2 88" xfId="19217" xr:uid="{00000000-0005-0000-0000-000029480000}"/>
    <cellStyle name="Note 2 89" xfId="19218" xr:uid="{00000000-0005-0000-0000-00002A480000}"/>
    <cellStyle name="Note 2 9" xfId="19219" xr:uid="{00000000-0005-0000-0000-00002B480000}"/>
    <cellStyle name="Note 2 9 2" xfId="19220" xr:uid="{00000000-0005-0000-0000-00002C480000}"/>
    <cellStyle name="Note 2 90" xfId="19221" xr:uid="{00000000-0005-0000-0000-00002D480000}"/>
    <cellStyle name="Note 2 91" xfId="19222" xr:uid="{00000000-0005-0000-0000-00002E480000}"/>
    <cellStyle name="Note 2 92" xfId="19223" xr:uid="{00000000-0005-0000-0000-00002F480000}"/>
    <cellStyle name="Note 2 93" xfId="19224" xr:uid="{00000000-0005-0000-0000-000030480000}"/>
    <cellStyle name="Note 2 94" xfId="19225" xr:uid="{00000000-0005-0000-0000-000031480000}"/>
    <cellStyle name="Note 3" xfId="1151" xr:uid="{00000000-0005-0000-0000-000032480000}"/>
    <cellStyle name="Note 3 10" xfId="1152" xr:uid="{00000000-0005-0000-0000-000033480000}"/>
    <cellStyle name="Note 3 10 2" xfId="1153" xr:uid="{00000000-0005-0000-0000-000034480000}"/>
    <cellStyle name="Note 3 11" xfId="1154" xr:uid="{00000000-0005-0000-0000-000035480000}"/>
    <cellStyle name="Note 3 2" xfId="1155" xr:uid="{00000000-0005-0000-0000-000036480000}"/>
    <cellStyle name="Note 3 2 2" xfId="1156" xr:uid="{00000000-0005-0000-0000-000037480000}"/>
    <cellStyle name="Note 3 2 2 2" xfId="1157" xr:uid="{00000000-0005-0000-0000-000038480000}"/>
    <cellStyle name="Note 3 2 3" xfId="1158" xr:uid="{00000000-0005-0000-0000-000039480000}"/>
    <cellStyle name="Note 3 2 3 2" xfId="1159" xr:uid="{00000000-0005-0000-0000-00003A480000}"/>
    <cellStyle name="Note 3 2 4" xfId="1160" xr:uid="{00000000-0005-0000-0000-00003B480000}"/>
    <cellStyle name="Note 3 3" xfId="1161" xr:uid="{00000000-0005-0000-0000-00003C480000}"/>
    <cellStyle name="Note 3 3 2" xfId="1162" xr:uid="{00000000-0005-0000-0000-00003D480000}"/>
    <cellStyle name="Note 3 3 2 2" xfId="1163" xr:uid="{00000000-0005-0000-0000-00003E480000}"/>
    <cellStyle name="Note 3 3 3" xfId="1164" xr:uid="{00000000-0005-0000-0000-00003F480000}"/>
    <cellStyle name="Note 3 3 3 2" xfId="1165" xr:uid="{00000000-0005-0000-0000-000040480000}"/>
    <cellStyle name="Note 3 3 4" xfId="1166" xr:uid="{00000000-0005-0000-0000-000041480000}"/>
    <cellStyle name="Note 3 4" xfId="1167" xr:uid="{00000000-0005-0000-0000-000042480000}"/>
    <cellStyle name="Note 3 4 2" xfId="1168" xr:uid="{00000000-0005-0000-0000-000043480000}"/>
    <cellStyle name="Note 3 4 2 2" xfId="1169" xr:uid="{00000000-0005-0000-0000-000044480000}"/>
    <cellStyle name="Note 3 4 3" xfId="1170" xr:uid="{00000000-0005-0000-0000-000045480000}"/>
    <cellStyle name="Note 3 4 3 2" xfId="1171" xr:uid="{00000000-0005-0000-0000-000046480000}"/>
    <cellStyle name="Note 3 4 4" xfId="1172" xr:uid="{00000000-0005-0000-0000-000047480000}"/>
    <cellStyle name="Note 3 5" xfId="1173" xr:uid="{00000000-0005-0000-0000-000048480000}"/>
    <cellStyle name="Note 3 5 2" xfId="1174" xr:uid="{00000000-0005-0000-0000-000049480000}"/>
    <cellStyle name="Note 3 5 2 2" xfId="1175" xr:uid="{00000000-0005-0000-0000-00004A480000}"/>
    <cellStyle name="Note 3 5 3" xfId="1176" xr:uid="{00000000-0005-0000-0000-00004B480000}"/>
    <cellStyle name="Note 3 5 3 2" xfId="1177" xr:uid="{00000000-0005-0000-0000-00004C480000}"/>
    <cellStyle name="Note 3 5 4" xfId="1178" xr:uid="{00000000-0005-0000-0000-00004D480000}"/>
    <cellStyle name="Note 3 6" xfId="1179" xr:uid="{00000000-0005-0000-0000-00004E480000}"/>
    <cellStyle name="Note 3 6 2" xfId="1180" xr:uid="{00000000-0005-0000-0000-00004F480000}"/>
    <cellStyle name="Note 3 6 2 2" xfId="1181" xr:uid="{00000000-0005-0000-0000-000050480000}"/>
    <cellStyle name="Note 3 6 3" xfId="1182" xr:uid="{00000000-0005-0000-0000-000051480000}"/>
    <cellStyle name="Note 3 6 3 2" xfId="1183" xr:uid="{00000000-0005-0000-0000-000052480000}"/>
    <cellStyle name="Note 3 6 4" xfId="1184" xr:uid="{00000000-0005-0000-0000-000053480000}"/>
    <cellStyle name="Note 3 7" xfId="1185" xr:uid="{00000000-0005-0000-0000-000054480000}"/>
    <cellStyle name="Note 3 7 2" xfId="1186" xr:uid="{00000000-0005-0000-0000-000055480000}"/>
    <cellStyle name="Note 3 7 2 2" xfId="1187" xr:uid="{00000000-0005-0000-0000-000056480000}"/>
    <cellStyle name="Note 3 7 3" xfId="1188" xr:uid="{00000000-0005-0000-0000-000057480000}"/>
    <cellStyle name="Note 3 7 3 2" xfId="1189" xr:uid="{00000000-0005-0000-0000-000058480000}"/>
    <cellStyle name="Note 3 7 4" xfId="1190" xr:uid="{00000000-0005-0000-0000-000059480000}"/>
    <cellStyle name="Note 3 8" xfId="1191" xr:uid="{00000000-0005-0000-0000-00005A480000}"/>
    <cellStyle name="Note 3 8 2" xfId="1192" xr:uid="{00000000-0005-0000-0000-00005B480000}"/>
    <cellStyle name="Note 3 8 2 2" xfId="1193" xr:uid="{00000000-0005-0000-0000-00005C480000}"/>
    <cellStyle name="Note 3 8 3" xfId="1194" xr:uid="{00000000-0005-0000-0000-00005D480000}"/>
    <cellStyle name="Note 3 8 3 2" xfId="1195" xr:uid="{00000000-0005-0000-0000-00005E480000}"/>
    <cellStyle name="Note 3 8 4" xfId="1196" xr:uid="{00000000-0005-0000-0000-00005F480000}"/>
    <cellStyle name="Note 3 9" xfId="1197" xr:uid="{00000000-0005-0000-0000-000060480000}"/>
    <cellStyle name="Note 3 9 2" xfId="1198" xr:uid="{00000000-0005-0000-0000-000061480000}"/>
    <cellStyle name="Note 4" xfId="19226" xr:uid="{00000000-0005-0000-0000-000062480000}"/>
    <cellStyle name="Note 4 2" xfId="19227" xr:uid="{00000000-0005-0000-0000-000063480000}"/>
    <cellStyle name="Note 5" xfId="19228" xr:uid="{00000000-0005-0000-0000-000064480000}"/>
    <cellStyle name="Note 5 2" xfId="19229" xr:uid="{00000000-0005-0000-0000-000065480000}"/>
    <cellStyle name="Note 6" xfId="19230" xr:uid="{00000000-0005-0000-0000-000066480000}"/>
    <cellStyle name="Note 6 2" xfId="19231" xr:uid="{00000000-0005-0000-0000-000067480000}"/>
    <cellStyle name="Note 7" xfId="19232" xr:uid="{00000000-0005-0000-0000-000068480000}"/>
    <cellStyle name="Note 7 2" xfId="19233" xr:uid="{00000000-0005-0000-0000-000069480000}"/>
    <cellStyle name="Notes_multi" xfId="19234" xr:uid="{00000000-0005-0000-0000-00006A480000}"/>
    <cellStyle name="Number" xfId="19235" xr:uid="{00000000-0005-0000-0000-00006B480000}"/>
    <cellStyle name="NumberFormat" xfId="19236" xr:uid="{00000000-0005-0000-0000-00006C480000}"/>
    <cellStyle name="nXt - Calc 1" xfId="19237" xr:uid="{00000000-0005-0000-0000-00006D480000}"/>
    <cellStyle name="nXt - Calc 10" xfId="19238" xr:uid="{00000000-0005-0000-0000-00006E480000}"/>
    <cellStyle name="nXt - Calc 2" xfId="19239" xr:uid="{00000000-0005-0000-0000-00006F480000}"/>
    <cellStyle name="nXt - Calc 3" xfId="19240" xr:uid="{00000000-0005-0000-0000-000070480000}"/>
    <cellStyle name="nXt - Calc 4" xfId="19241" xr:uid="{00000000-0005-0000-0000-000071480000}"/>
    <cellStyle name="nXt - Calc 5" xfId="19242" xr:uid="{00000000-0005-0000-0000-000072480000}"/>
    <cellStyle name="nXt - Calc 6" xfId="19243" xr:uid="{00000000-0005-0000-0000-000073480000}"/>
    <cellStyle name="nXt - Calc 7" xfId="19244" xr:uid="{00000000-0005-0000-0000-000074480000}"/>
    <cellStyle name="nXt - Calc 8" xfId="19245" xr:uid="{00000000-0005-0000-0000-000075480000}"/>
    <cellStyle name="nXt - Calc 9" xfId="19246" xr:uid="{00000000-0005-0000-0000-000076480000}"/>
    <cellStyle name="nXt - Input 1" xfId="19247" xr:uid="{00000000-0005-0000-0000-000077480000}"/>
    <cellStyle name="nXt - Input 2" xfId="19248" xr:uid="{00000000-0005-0000-0000-000078480000}"/>
    <cellStyle name="nXt - Named Range" xfId="19249" xr:uid="{00000000-0005-0000-0000-000079480000}"/>
    <cellStyle name="nXt - Named Rng Lbl" xfId="19250" xr:uid="{00000000-0005-0000-0000-00007A480000}"/>
    <cellStyle name="nXt - Title 1" xfId="19251" xr:uid="{00000000-0005-0000-0000-00007B480000}"/>
    <cellStyle name="nXt - Title 2" xfId="19252" xr:uid="{00000000-0005-0000-0000-00007C480000}"/>
    <cellStyle name="nXt - Title 3" xfId="19253" xr:uid="{00000000-0005-0000-0000-00007D480000}"/>
    <cellStyle name="nXt - Title 4" xfId="19254" xr:uid="{00000000-0005-0000-0000-00007E480000}"/>
    <cellStyle name="O Formula" xfId="19255" xr:uid="{00000000-0005-0000-0000-00007F480000}"/>
    <cellStyle name="O Input" xfId="19256" xr:uid="{00000000-0005-0000-0000-000080480000}"/>
    <cellStyle name="O Licence" xfId="19257" xr:uid="{00000000-0005-0000-0000-000081480000}"/>
    <cellStyle name="O No Data" xfId="19258" xr:uid="{00000000-0005-0000-0000-000082480000}"/>
    <cellStyle name="Œ…‹æØ‚è [0.00]_Area" xfId="19259" xr:uid="{00000000-0005-0000-0000-000083480000}"/>
    <cellStyle name="Œ…‹æØ‚è_Area" xfId="19260" xr:uid="{00000000-0005-0000-0000-000084480000}"/>
    <cellStyle name="Œ…‹æǘ‚è_Area" xfId="19261" xr:uid="{00000000-0005-0000-0000-000085480000}"/>
    <cellStyle name="OHnplode" xfId="19262" xr:uid="{00000000-0005-0000-0000-000086480000}"/>
    <cellStyle name="OLELink" xfId="19263" xr:uid="{00000000-0005-0000-0000-000087480000}"/>
    <cellStyle name="OperisBase" xfId="19264" xr:uid="{00000000-0005-0000-0000-000088480000}"/>
    <cellStyle name="OptionPricerGreyed" xfId="19265" xr:uid="{00000000-0005-0000-0000-000089480000}"/>
    <cellStyle name="OptionPricerVisible" xfId="19266" xr:uid="{00000000-0005-0000-0000-00008A480000}"/>
    <cellStyle name="orange text cell" xfId="19267" xr:uid="{00000000-0005-0000-0000-00008B480000}"/>
    <cellStyle name="Output 2" xfId="1199" xr:uid="{00000000-0005-0000-0000-00008C480000}"/>
    <cellStyle name="Output 2 10" xfId="19268" xr:uid="{00000000-0005-0000-0000-00008D480000}"/>
    <cellStyle name="Output 2 11" xfId="19269" xr:uid="{00000000-0005-0000-0000-00008E480000}"/>
    <cellStyle name="Output 2 12" xfId="19270" xr:uid="{00000000-0005-0000-0000-00008F480000}"/>
    <cellStyle name="Output 2 13" xfId="19271" xr:uid="{00000000-0005-0000-0000-000090480000}"/>
    <cellStyle name="Output 2 14" xfId="19272" xr:uid="{00000000-0005-0000-0000-000091480000}"/>
    <cellStyle name="Output 2 15" xfId="19273" xr:uid="{00000000-0005-0000-0000-000092480000}"/>
    <cellStyle name="Output 2 16" xfId="19274" xr:uid="{00000000-0005-0000-0000-000093480000}"/>
    <cellStyle name="Output 2 17" xfId="19275" xr:uid="{00000000-0005-0000-0000-000094480000}"/>
    <cellStyle name="Output 2 18" xfId="19276" xr:uid="{00000000-0005-0000-0000-000095480000}"/>
    <cellStyle name="Output 2 19" xfId="19277" xr:uid="{00000000-0005-0000-0000-000096480000}"/>
    <cellStyle name="Output 2 2" xfId="1200" xr:uid="{00000000-0005-0000-0000-000097480000}"/>
    <cellStyle name="Output 2 2 2" xfId="1201" xr:uid="{00000000-0005-0000-0000-000098480000}"/>
    <cellStyle name="Output 2 2 2 2" xfId="19278" xr:uid="{00000000-0005-0000-0000-000099480000}"/>
    <cellStyle name="Output 2 2 2 2 2" xfId="19279" xr:uid="{00000000-0005-0000-0000-00009A480000}"/>
    <cellStyle name="Output 2 2 2 2 2 2" xfId="19280" xr:uid="{00000000-0005-0000-0000-00009B480000}"/>
    <cellStyle name="Output 2 2 2 2 2 3" xfId="19281" xr:uid="{00000000-0005-0000-0000-00009C480000}"/>
    <cellStyle name="Output 2 2 2 2 3" xfId="19282" xr:uid="{00000000-0005-0000-0000-00009D480000}"/>
    <cellStyle name="Output 2 2 2 3" xfId="19283" xr:uid="{00000000-0005-0000-0000-00009E480000}"/>
    <cellStyle name="Output 2 2 2 3 2" xfId="19284" xr:uid="{00000000-0005-0000-0000-00009F480000}"/>
    <cellStyle name="Output 2 2 2 4" xfId="19285" xr:uid="{00000000-0005-0000-0000-0000A0480000}"/>
    <cellStyle name="Output 2 2 2 4 2" xfId="19286" xr:uid="{00000000-0005-0000-0000-0000A1480000}"/>
    <cellStyle name="Output 2 2 2 5" xfId="19287" xr:uid="{00000000-0005-0000-0000-0000A2480000}"/>
    <cellStyle name="Output 2 2 3" xfId="19288" xr:uid="{00000000-0005-0000-0000-0000A3480000}"/>
    <cellStyle name="Output 2 2 3 2" xfId="19289" xr:uid="{00000000-0005-0000-0000-0000A4480000}"/>
    <cellStyle name="Output 2 2 3 2 2" xfId="19290" xr:uid="{00000000-0005-0000-0000-0000A5480000}"/>
    <cellStyle name="Output 2 2 3 2 2 2" xfId="19291" xr:uid="{00000000-0005-0000-0000-0000A6480000}"/>
    <cellStyle name="Output 2 2 3 2 3" xfId="19292" xr:uid="{00000000-0005-0000-0000-0000A7480000}"/>
    <cellStyle name="Output 2 2 3 3" xfId="19293" xr:uid="{00000000-0005-0000-0000-0000A8480000}"/>
    <cellStyle name="Output 2 2 4" xfId="19294" xr:uid="{00000000-0005-0000-0000-0000A9480000}"/>
    <cellStyle name="Output 2 2 4 2" xfId="19295" xr:uid="{00000000-0005-0000-0000-0000AA480000}"/>
    <cellStyle name="Output 2 2 5" xfId="19296" xr:uid="{00000000-0005-0000-0000-0000AB480000}"/>
    <cellStyle name="Output 2 2 5 2" xfId="19297" xr:uid="{00000000-0005-0000-0000-0000AC480000}"/>
    <cellStyle name="Output 2 2 6" xfId="19298" xr:uid="{00000000-0005-0000-0000-0000AD480000}"/>
    <cellStyle name="Output 2 2 6 2" xfId="19299" xr:uid="{00000000-0005-0000-0000-0000AE480000}"/>
    <cellStyle name="Output 2 2 6 2 2" xfId="19300" xr:uid="{00000000-0005-0000-0000-0000AF480000}"/>
    <cellStyle name="Output 2 2 6 3" xfId="19301" xr:uid="{00000000-0005-0000-0000-0000B0480000}"/>
    <cellStyle name="Output 2 2 7" xfId="19302" xr:uid="{00000000-0005-0000-0000-0000B1480000}"/>
    <cellStyle name="Output 2 20" xfId="19303" xr:uid="{00000000-0005-0000-0000-0000B2480000}"/>
    <cellStyle name="Output 2 21" xfId="19304" xr:uid="{00000000-0005-0000-0000-0000B3480000}"/>
    <cellStyle name="Output 2 22" xfId="19305" xr:uid="{00000000-0005-0000-0000-0000B4480000}"/>
    <cellStyle name="Output 2 23" xfId="19306" xr:uid="{00000000-0005-0000-0000-0000B5480000}"/>
    <cellStyle name="Output 2 24" xfId="19307" xr:uid="{00000000-0005-0000-0000-0000B6480000}"/>
    <cellStyle name="Output 2 25" xfId="19308" xr:uid="{00000000-0005-0000-0000-0000B7480000}"/>
    <cellStyle name="Output 2 26" xfId="19309" xr:uid="{00000000-0005-0000-0000-0000B8480000}"/>
    <cellStyle name="Output 2 27" xfId="19310" xr:uid="{00000000-0005-0000-0000-0000B9480000}"/>
    <cellStyle name="Output 2 28" xfId="19311" xr:uid="{00000000-0005-0000-0000-0000BA480000}"/>
    <cellStyle name="Output 2 29" xfId="19312" xr:uid="{00000000-0005-0000-0000-0000BB480000}"/>
    <cellStyle name="Output 2 3" xfId="1202" xr:uid="{00000000-0005-0000-0000-0000BC480000}"/>
    <cellStyle name="Output 2 3 2" xfId="1203" xr:uid="{00000000-0005-0000-0000-0000BD480000}"/>
    <cellStyle name="Output 2 3 3" xfId="19313" xr:uid="{00000000-0005-0000-0000-0000BE480000}"/>
    <cellStyle name="Output 2 30" xfId="19314" xr:uid="{00000000-0005-0000-0000-0000BF480000}"/>
    <cellStyle name="Output 2 31" xfId="19315" xr:uid="{00000000-0005-0000-0000-0000C0480000}"/>
    <cellStyle name="Output 2 32" xfId="19316" xr:uid="{00000000-0005-0000-0000-0000C1480000}"/>
    <cellStyle name="Output 2 33" xfId="19317" xr:uid="{00000000-0005-0000-0000-0000C2480000}"/>
    <cellStyle name="Output 2 34" xfId="19318" xr:uid="{00000000-0005-0000-0000-0000C3480000}"/>
    <cellStyle name="Output 2 35" xfId="19319" xr:uid="{00000000-0005-0000-0000-0000C4480000}"/>
    <cellStyle name="Output 2 36" xfId="19320" xr:uid="{00000000-0005-0000-0000-0000C5480000}"/>
    <cellStyle name="Output 2 37" xfId="19321" xr:uid="{00000000-0005-0000-0000-0000C6480000}"/>
    <cellStyle name="Output 2 38" xfId="19322" xr:uid="{00000000-0005-0000-0000-0000C7480000}"/>
    <cellStyle name="Output 2 39" xfId="19323" xr:uid="{00000000-0005-0000-0000-0000C8480000}"/>
    <cellStyle name="Output 2 4" xfId="1204" xr:uid="{00000000-0005-0000-0000-0000C9480000}"/>
    <cellStyle name="Output 2 4 2" xfId="19324" xr:uid="{00000000-0005-0000-0000-0000CA480000}"/>
    <cellStyle name="Output 2 4 2 2" xfId="19325" xr:uid="{00000000-0005-0000-0000-0000CB480000}"/>
    <cellStyle name="Output 2 4 2 2 2" xfId="19326" xr:uid="{00000000-0005-0000-0000-0000CC480000}"/>
    <cellStyle name="Output 2 4 2 2 3" xfId="19327" xr:uid="{00000000-0005-0000-0000-0000CD480000}"/>
    <cellStyle name="Output 2 4 2 3" xfId="19328" xr:uid="{00000000-0005-0000-0000-0000CE480000}"/>
    <cellStyle name="Output 2 4 3" xfId="19329" xr:uid="{00000000-0005-0000-0000-0000CF480000}"/>
    <cellStyle name="Output 2 40" xfId="19330" xr:uid="{00000000-0005-0000-0000-0000D0480000}"/>
    <cellStyle name="Output 2 41" xfId="19331" xr:uid="{00000000-0005-0000-0000-0000D1480000}"/>
    <cellStyle name="Output 2 42" xfId="19332" xr:uid="{00000000-0005-0000-0000-0000D2480000}"/>
    <cellStyle name="Output 2 43" xfId="19333" xr:uid="{00000000-0005-0000-0000-0000D3480000}"/>
    <cellStyle name="Output 2 44" xfId="19334" xr:uid="{00000000-0005-0000-0000-0000D4480000}"/>
    <cellStyle name="Output 2 45" xfId="19335" xr:uid="{00000000-0005-0000-0000-0000D5480000}"/>
    <cellStyle name="Output 2 46" xfId="19336" xr:uid="{00000000-0005-0000-0000-0000D6480000}"/>
    <cellStyle name="Output 2 47" xfId="19337" xr:uid="{00000000-0005-0000-0000-0000D7480000}"/>
    <cellStyle name="Output 2 48" xfId="19338" xr:uid="{00000000-0005-0000-0000-0000D8480000}"/>
    <cellStyle name="Output 2 5" xfId="19339" xr:uid="{00000000-0005-0000-0000-0000D9480000}"/>
    <cellStyle name="Output 2 5 2" xfId="19340" xr:uid="{00000000-0005-0000-0000-0000DA480000}"/>
    <cellStyle name="Output 2 5 2 2" xfId="19341" xr:uid="{00000000-0005-0000-0000-0000DB480000}"/>
    <cellStyle name="Output 2 5 2 2 2" xfId="19342" xr:uid="{00000000-0005-0000-0000-0000DC480000}"/>
    <cellStyle name="Output 2 5 2 3" xfId="19343" xr:uid="{00000000-0005-0000-0000-0000DD480000}"/>
    <cellStyle name="Output 2 5 3" xfId="19344" xr:uid="{00000000-0005-0000-0000-0000DE480000}"/>
    <cellStyle name="Output 2 6" xfId="19345" xr:uid="{00000000-0005-0000-0000-0000DF480000}"/>
    <cellStyle name="Output 2 6 2" xfId="19346" xr:uid="{00000000-0005-0000-0000-0000E0480000}"/>
    <cellStyle name="Output 2 7" xfId="19347" xr:uid="{00000000-0005-0000-0000-0000E1480000}"/>
    <cellStyle name="Output 2 7 2" xfId="19348" xr:uid="{00000000-0005-0000-0000-0000E2480000}"/>
    <cellStyle name="Output 2 8" xfId="19349" xr:uid="{00000000-0005-0000-0000-0000E3480000}"/>
    <cellStyle name="Output 2 9" xfId="19350" xr:uid="{00000000-0005-0000-0000-0000E4480000}"/>
    <cellStyle name="Output 3" xfId="1205" xr:uid="{00000000-0005-0000-0000-0000E5480000}"/>
    <cellStyle name="Output 3 2" xfId="1206" xr:uid="{00000000-0005-0000-0000-0000E6480000}"/>
    <cellStyle name="Output 3 2 2" xfId="1207" xr:uid="{00000000-0005-0000-0000-0000E7480000}"/>
    <cellStyle name="Output 3 3" xfId="1208" xr:uid="{00000000-0005-0000-0000-0000E8480000}"/>
    <cellStyle name="Output 3 3 2" xfId="1209" xr:uid="{00000000-0005-0000-0000-0000E9480000}"/>
    <cellStyle name="Output 3 4" xfId="1210" xr:uid="{00000000-0005-0000-0000-0000EA480000}"/>
    <cellStyle name="Output 4" xfId="19351" xr:uid="{00000000-0005-0000-0000-0000EB480000}"/>
    <cellStyle name="Output 4 2" xfId="19352" xr:uid="{00000000-0005-0000-0000-0000EC480000}"/>
    <cellStyle name="Output 5" xfId="19353" xr:uid="{00000000-0005-0000-0000-0000ED480000}"/>
    <cellStyle name="Output 5 2" xfId="19354" xr:uid="{00000000-0005-0000-0000-0000EE480000}"/>
    <cellStyle name="Output 6" xfId="19355" xr:uid="{00000000-0005-0000-0000-0000EF480000}"/>
    <cellStyle name="Output 6 2" xfId="19356" xr:uid="{00000000-0005-0000-0000-0000F0480000}"/>
    <cellStyle name="Output 7" xfId="19357" xr:uid="{00000000-0005-0000-0000-0000F1480000}"/>
    <cellStyle name="Output 7 2" xfId="19358" xr:uid="{00000000-0005-0000-0000-0000F2480000}"/>
    <cellStyle name="Output Amounts" xfId="19359" xr:uid="{00000000-0005-0000-0000-0000F3480000}"/>
    <cellStyle name="Output Column Headings" xfId="19360" xr:uid="{00000000-0005-0000-0000-0000F4480000}"/>
    <cellStyle name="Output Line Items" xfId="19361" xr:uid="{00000000-0005-0000-0000-0000F5480000}"/>
    <cellStyle name="Output Report Heading" xfId="19362" xr:uid="{00000000-0005-0000-0000-0000F6480000}"/>
    <cellStyle name="Output Report Title" xfId="19363" xr:uid="{00000000-0005-0000-0000-0000F7480000}"/>
    <cellStyle name="output:0" xfId="19364" xr:uid="{00000000-0005-0000-0000-0000F8480000}"/>
    <cellStyle name="output:0 2" xfId="19365" xr:uid="{00000000-0005-0000-0000-0000F9480000}"/>
    <cellStyle name="output:0 2 2" xfId="19366" xr:uid="{00000000-0005-0000-0000-0000FA480000}"/>
    <cellStyle name="output:0 3" xfId="19367" xr:uid="{00000000-0005-0000-0000-0000FB480000}"/>
    <cellStyle name="output:0.0" xfId="19368" xr:uid="{00000000-0005-0000-0000-0000FC480000}"/>
    <cellStyle name="output:0.0 2" xfId="19369" xr:uid="{00000000-0005-0000-0000-0000FD480000}"/>
    <cellStyle name="output:0.0 2 2" xfId="19370" xr:uid="{00000000-0005-0000-0000-0000FE480000}"/>
    <cellStyle name="output:0.0 3" xfId="19371" xr:uid="{00000000-0005-0000-0000-0000FF480000}"/>
    <cellStyle name="output:0.0_SGN_14m" xfId="19372" xr:uid="{00000000-0005-0000-0000-000000490000}"/>
    <cellStyle name="output:0_SGN_14m" xfId="19373" xr:uid="{00000000-0005-0000-0000-000001490000}"/>
    <cellStyle name="Output1_Back" xfId="19374" xr:uid="{00000000-0005-0000-0000-000002490000}"/>
    <cellStyle name="Page Number" xfId="19375" xr:uid="{00000000-0005-0000-0000-000003490000}"/>
    <cellStyle name="PAGE6" xfId="19376" xr:uid="{00000000-0005-0000-0000-000004490000}"/>
    <cellStyle name="pe" xfId="19377" xr:uid="{00000000-0005-0000-0000-000005490000}"/>
    <cellStyle name="PEG" xfId="19378" xr:uid="{00000000-0005-0000-0000-000006490000}"/>
    <cellStyle name="Pénznem [0]_Munka1" xfId="19379" xr:uid="{00000000-0005-0000-0000-000007490000}"/>
    <cellStyle name="Pénznem_Munka1" xfId="19380" xr:uid="{00000000-0005-0000-0000-000008490000}"/>
    <cellStyle name="Percent (1)" xfId="19381" xr:uid="{00000000-0005-0000-0000-000009490000}"/>
    <cellStyle name="Percent (2)" xfId="19382" xr:uid="{00000000-0005-0000-0000-00000A490000}"/>
    <cellStyle name="Percent [2]" xfId="19383" xr:uid="{00000000-0005-0000-0000-00000B490000}"/>
    <cellStyle name="Percent 10" xfId="1211" xr:uid="{00000000-0005-0000-0000-00000C490000}"/>
    <cellStyle name="Percent 10 10" xfId="19384" xr:uid="{00000000-0005-0000-0000-00000D490000}"/>
    <cellStyle name="Percent 10 10 10" xfId="19385" xr:uid="{00000000-0005-0000-0000-00000E490000}"/>
    <cellStyle name="Percent 10 10 11" xfId="19386" xr:uid="{00000000-0005-0000-0000-00000F490000}"/>
    <cellStyle name="Percent 10 10 12" xfId="19387" xr:uid="{00000000-0005-0000-0000-000010490000}"/>
    <cellStyle name="Percent 10 10 13" xfId="19388" xr:uid="{00000000-0005-0000-0000-000011490000}"/>
    <cellStyle name="Percent 10 10 14" xfId="19389" xr:uid="{00000000-0005-0000-0000-000012490000}"/>
    <cellStyle name="Percent 10 10 15" xfId="19390" xr:uid="{00000000-0005-0000-0000-000013490000}"/>
    <cellStyle name="Percent 10 10 16" xfId="19391" xr:uid="{00000000-0005-0000-0000-000014490000}"/>
    <cellStyle name="Percent 10 10 17" xfId="19392" xr:uid="{00000000-0005-0000-0000-000015490000}"/>
    <cellStyle name="Percent 10 10 2" xfId="19393" xr:uid="{00000000-0005-0000-0000-000016490000}"/>
    <cellStyle name="Percent 10 10 3" xfId="19394" xr:uid="{00000000-0005-0000-0000-000017490000}"/>
    <cellStyle name="Percent 10 10 4" xfId="19395" xr:uid="{00000000-0005-0000-0000-000018490000}"/>
    <cellStyle name="Percent 10 10 5" xfId="19396" xr:uid="{00000000-0005-0000-0000-000019490000}"/>
    <cellStyle name="Percent 10 10 6" xfId="19397" xr:uid="{00000000-0005-0000-0000-00001A490000}"/>
    <cellStyle name="Percent 10 10 7" xfId="19398" xr:uid="{00000000-0005-0000-0000-00001B490000}"/>
    <cellStyle name="Percent 10 10 8" xfId="19399" xr:uid="{00000000-0005-0000-0000-00001C490000}"/>
    <cellStyle name="Percent 10 10 9" xfId="19400" xr:uid="{00000000-0005-0000-0000-00001D490000}"/>
    <cellStyle name="Percent 10 11" xfId="19401" xr:uid="{00000000-0005-0000-0000-00001E490000}"/>
    <cellStyle name="Percent 10 11 10" xfId="19402" xr:uid="{00000000-0005-0000-0000-00001F490000}"/>
    <cellStyle name="Percent 10 11 11" xfId="19403" xr:uid="{00000000-0005-0000-0000-000020490000}"/>
    <cellStyle name="Percent 10 11 12" xfId="19404" xr:uid="{00000000-0005-0000-0000-000021490000}"/>
    <cellStyle name="Percent 10 11 13" xfId="19405" xr:uid="{00000000-0005-0000-0000-000022490000}"/>
    <cellStyle name="Percent 10 11 14" xfId="19406" xr:uid="{00000000-0005-0000-0000-000023490000}"/>
    <cellStyle name="Percent 10 11 15" xfId="19407" xr:uid="{00000000-0005-0000-0000-000024490000}"/>
    <cellStyle name="Percent 10 11 16" xfId="19408" xr:uid="{00000000-0005-0000-0000-000025490000}"/>
    <cellStyle name="Percent 10 11 17" xfId="19409" xr:uid="{00000000-0005-0000-0000-000026490000}"/>
    <cellStyle name="Percent 10 11 2" xfId="19410" xr:uid="{00000000-0005-0000-0000-000027490000}"/>
    <cellStyle name="Percent 10 11 3" xfId="19411" xr:uid="{00000000-0005-0000-0000-000028490000}"/>
    <cellStyle name="Percent 10 11 4" xfId="19412" xr:uid="{00000000-0005-0000-0000-000029490000}"/>
    <cellStyle name="Percent 10 11 5" xfId="19413" xr:uid="{00000000-0005-0000-0000-00002A490000}"/>
    <cellStyle name="Percent 10 11 6" xfId="19414" xr:uid="{00000000-0005-0000-0000-00002B490000}"/>
    <cellStyle name="Percent 10 11 7" xfId="19415" xr:uid="{00000000-0005-0000-0000-00002C490000}"/>
    <cellStyle name="Percent 10 11 8" xfId="19416" xr:uid="{00000000-0005-0000-0000-00002D490000}"/>
    <cellStyle name="Percent 10 11 9" xfId="19417" xr:uid="{00000000-0005-0000-0000-00002E490000}"/>
    <cellStyle name="Percent 10 12" xfId="19418" xr:uid="{00000000-0005-0000-0000-00002F490000}"/>
    <cellStyle name="Percent 10 12 10" xfId="19419" xr:uid="{00000000-0005-0000-0000-000030490000}"/>
    <cellStyle name="Percent 10 12 11" xfId="19420" xr:uid="{00000000-0005-0000-0000-000031490000}"/>
    <cellStyle name="Percent 10 12 12" xfId="19421" xr:uid="{00000000-0005-0000-0000-000032490000}"/>
    <cellStyle name="Percent 10 12 13" xfId="19422" xr:uid="{00000000-0005-0000-0000-000033490000}"/>
    <cellStyle name="Percent 10 12 14" xfId="19423" xr:uid="{00000000-0005-0000-0000-000034490000}"/>
    <cellStyle name="Percent 10 12 15" xfId="19424" xr:uid="{00000000-0005-0000-0000-000035490000}"/>
    <cellStyle name="Percent 10 12 16" xfId="19425" xr:uid="{00000000-0005-0000-0000-000036490000}"/>
    <cellStyle name="Percent 10 12 17" xfId="19426" xr:uid="{00000000-0005-0000-0000-000037490000}"/>
    <cellStyle name="Percent 10 12 2" xfId="19427" xr:uid="{00000000-0005-0000-0000-000038490000}"/>
    <cellStyle name="Percent 10 12 3" xfId="19428" xr:uid="{00000000-0005-0000-0000-000039490000}"/>
    <cellStyle name="Percent 10 12 4" xfId="19429" xr:uid="{00000000-0005-0000-0000-00003A490000}"/>
    <cellStyle name="Percent 10 12 5" xfId="19430" xr:uid="{00000000-0005-0000-0000-00003B490000}"/>
    <cellStyle name="Percent 10 12 6" xfId="19431" xr:uid="{00000000-0005-0000-0000-00003C490000}"/>
    <cellStyle name="Percent 10 12 7" xfId="19432" xr:uid="{00000000-0005-0000-0000-00003D490000}"/>
    <cellStyle name="Percent 10 12 8" xfId="19433" xr:uid="{00000000-0005-0000-0000-00003E490000}"/>
    <cellStyle name="Percent 10 12 9" xfId="19434" xr:uid="{00000000-0005-0000-0000-00003F490000}"/>
    <cellStyle name="Percent 10 13" xfId="19435" xr:uid="{00000000-0005-0000-0000-000040490000}"/>
    <cellStyle name="Percent 10 13 10" xfId="19436" xr:uid="{00000000-0005-0000-0000-000041490000}"/>
    <cellStyle name="Percent 10 13 11" xfId="19437" xr:uid="{00000000-0005-0000-0000-000042490000}"/>
    <cellStyle name="Percent 10 13 12" xfId="19438" xr:uid="{00000000-0005-0000-0000-000043490000}"/>
    <cellStyle name="Percent 10 13 13" xfId="19439" xr:uid="{00000000-0005-0000-0000-000044490000}"/>
    <cellStyle name="Percent 10 13 14" xfId="19440" xr:uid="{00000000-0005-0000-0000-000045490000}"/>
    <cellStyle name="Percent 10 13 15" xfId="19441" xr:uid="{00000000-0005-0000-0000-000046490000}"/>
    <cellStyle name="Percent 10 13 16" xfId="19442" xr:uid="{00000000-0005-0000-0000-000047490000}"/>
    <cellStyle name="Percent 10 13 17" xfId="19443" xr:uid="{00000000-0005-0000-0000-000048490000}"/>
    <cellStyle name="Percent 10 13 2" xfId="19444" xr:uid="{00000000-0005-0000-0000-000049490000}"/>
    <cellStyle name="Percent 10 13 3" xfId="19445" xr:uid="{00000000-0005-0000-0000-00004A490000}"/>
    <cellStyle name="Percent 10 13 4" xfId="19446" xr:uid="{00000000-0005-0000-0000-00004B490000}"/>
    <cellStyle name="Percent 10 13 5" xfId="19447" xr:uid="{00000000-0005-0000-0000-00004C490000}"/>
    <cellStyle name="Percent 10 13 6" xfId="19448" xr:uid="{00000000-0005-0000-0000-00004D490000}"/>
    <cellStyle name="Percent 10 13 7" xfId="19449" xr:uid="{00000000-0005-0000-0000-00004E490000}"/>
    <cellStyle name="Percent 10 13 8" xfId="19450" xr:uid="{00000000-0005-0000-0000-00004F490000}"/>
    <cellStyle name="Percent 10 13 9" xfId="19451" xr:uid="{00000000-0005-0000-0000-000050490000}"/>
    <cellStyle name="Percent 10 14" xfId="19452" xr:uid="{00000000-0005-0000-0000-000051490000}"/>
    <cellStyle name="Percent 10 14 10" xfId="19453" xr:uid="{00000000-0005-0000-0000-000052490000}"/>
    <cellStyle name="Percent 10 14 11" xfId="19454" xr:uid="{00000000-0005-0000-0000-000053490000}"/>
    <cellStyle name="Percent 10 14 12" xfId="19455" xr:uid="{00000000-0005-0000-0000-000054490000}"/>
    <cellStyle name="Percent 10 14 13" xfId="19456" xr:uid="{00000000-0005-0000-0000-000055490000}"/>
    <cellStyle name="Percent 10 14 14" xfId="19457" xr:uid="{00000000-0005-0000-0000-000056490000}"/>
    <cellStyle name="Percent 10 14 15" xfId="19458" xr:uid="{00000000-0005-0000-0000-000057490000}"/>
    <cellStyle name="Percent 10 14 16" xfId="19459" xr:uid="{00000000-0005-0000-0000-000058490000}"/>
    <cellStyle name="Percent 10 14 17" xfId="19460" xr:uid="{00000000-0005-0000-0000-000059490000}"/>
    <cellStyle name="Percent 10 14 2" xfId="19461" xr:uid="{00000000-0005-0000-0000-00005A490000}"/>
    <cellStyle name="Percent 10 14 3" xfId="19462" xr:uid="{00000000-0005-0000-0000-00005B490000}"/>
    <cellStyle name="Percent 10 14 4" xfId="19463" xr:uid="{00000000-0005-0000-0000-00005C490000}"/>
    <cellStyle name="Percent 10 14 5" xfId="19464" xr:uid="{00000000-0005-0000-0000-00005D490000}"/>
    <cellStyle name="Percent 10 14 6" xfId="19465" xr:uid="{00000000-0005-0000-0000-00005E490000}"/>
    <cellStyle name="Percent 10 14 7" xfId="19466" xr:uid="{00000000-0005-0000-0000-00005F490000}"/>
    <cellStyle name="Percent 10 14 8" xfId="19467" xr:uid="{00000000-0005-0000-0000-000060490000}"/>
    <cellStyle name="Percent 10 14 9" xfId="19468" xr:uid="{00000000-0005-0000-0000-000061490000}"/>
    <cellStyle name="Percent 10 15" xfId="19469" xr:uid="{00000000-0005-0000-0000-000062490000}"/>
    <cellStyle name="Percent 10 15 10" xfId="19470" xr:uid="{00000000-0005-0000-0000-000063490000}"/>
    <cellStyle name="Percent 10 15 11" xfId="19471" xr:uid="{00000000-0005-0000-0000-000064490000}"/>
    <cellStyle name="Percent 10 15 12" xfId="19472" xr:uid="{00000000-0005-0000-0000-000065490000}"/>
    <cellStyle name="Percent 10 15 13" xfId="19473" xr:uid="{00000000-0005-0000-0000-000066490000}"/>
    <cellStyle name="Percent 10 15 14" xfId="19474" xr:uid="{00000000-0005-0000-0000-000067490000}"/>
    <cellStyle name="Percent 10 15 15" xfId="19475" xr:uid="{00000000-0005-0000-0000-000068490000}"/>
    <cellStyle name="Percent 10 15 16" xfId="19476" xr:uid="{00000000-0005-0000-0000-000069490000}"/>
    <cellStyle name="Percent 10 15 17" xfId="19477" xr:uid="{00000000-0005-0000-0000-00006A490000}"/>
    <cellStyle name="Percent 10 15 2" xfId="19478" xr:uid="{00000000-0005-0000-0000-00006B490000}"/>
    <cellStyle name="Percent 10 15 3" xfId="19479" xr:uid="{00000000-0005-0000-0000-00006C490000}"/>
    <cellStyle name="Percent 10 15 4" xfId="19480" xr:uid="{00000000-0005-0000-0000-00006D490000}"/>
    <cellStyle name="Percent 10 15 5" xfId="19481" xr:uid="{00000000-0005-0000-0000-00006E490000}"/>
    <cellStyle name="Percent 10 15 6" xfId="19482" xr:uid="{00000000-0005-0000-0000-00006F490000}"/>
    <cellStyle name="Percent 10 15 7" xfId="19483" xr:uid="{00000000-0005-0000-0000-000070490000}"/>
    <cellStyle name="Percent 10 15 8" xfId="19484" xr:uid="{00000000-0005-0000-0000-000071490000}"/>
    <cellStyle name="Percent 10 15 9" xfId="19485" xr:uid="{00000000-0005-0000-0000-000072490000}"/>
    <cellStyle name="Percent 10 16" xfId="19486" xr:uid="{00000000-0005-0000-0000-000073490000}"/>
    <cellStyle name="Percent 10 16 10" xfId="19487" xr:uid="{00000000-0005-0000-0000-000074490000}"/>
    <cellStyle name="Percent 10 16 11" xfId="19488" xr:uid="{00000000-0005-0000-0000-000075490000}"/>
    <cellStyle name="Percent 10 16 12" xfId="19489" xr:uid="{00000000-0005-0000-0000-000076490000}"/>
    <cellStyle name="Percent 10 16 13" xfId="19490" xr:uid="{00000000-0005-0000-0000-000077490000}"/>
    <cellStyle name="Percent 10 16 14" xfId="19491" xr:uid="{00000000-0005-0000-0000-000078490000}"/>
    <cellStyle name="Percent 10 16 15" xfId="19492" xr:uid="{00000000-0005-0000-0000-000079490000}"/>
    <cellStyle name="Percent 10 16 16" xfId="19493" xr:uid="{00000000-0005-0000-0000-00007A490000}"/>
    <cellStyle name="Percent 10 16 17" xfId="19494" xr:uid="{00000000-0005-0000-0000-00007B490000}"/>
    <cellStyle name="Percent 10 16 2" xfId="19495" xr:uid="{00000000-0005-0000-0000-00007C490000}"/>
    <cellStyle name="Percent 10 16 3" xfId="19496" xr:uid="{00000000-0005-0000-0000-00007D490000}"/>
    <cellStyle name="Percent 10 16 4" xfId="19497" xr:uid="{00000000-0005-0000-0000-00007E490000}"/>
    <cellStyle name="Percent 10 16 5" xfId="19498" xr:uid="{00000000-0005-0000-0000-00007F490000}"/>
    <cellStyle name="Percent 10 16 6" xfId="19499" xr:uid="{00000000-0005-0000-0000-000080490000}"/>
    <cellStyle name="Percent 10 16 7" xfId="19500" xr:uid="{00000000-0005-0000-0000-000081490000}"/>
    <cellStyle name="Percent 10 16 8" xfId="19501" xr:uid="{00000000-0005-0000-0000-000082490000}"/>
    <cellStyle name="Percent 10 16 9" xfId="19502" xr:uid="{00000000-0005-0000-0000-000083490000}"/>
    <cellStyle name="Percent 10 17" xfId="19503" xr:uid="{00000000-0005-0000-0000-000084490000}"/>
    <cellStyle name="Percent 10 17 10" xfId="19504" xr:uid="{00000000-0005-0000-0000-000085490000}"/>
    <cellStyle name="Percent 10 17 11" xfId="19505" xr:uid="{00000000-0005-0000-0000-000086490000}"/>
    <cellStyle name="Percent 10 17 12" xfId="19506" xr:uid="{00000000-0005-0000-0000-000087490000}"/>
    <cellStyle name="Percent 10 17 13" xfId="19507" xr:uid="{00000000-0005-0000-0000-000088490000}"/>
    <cellStyle name="Percent 10 17 14" xfId="19508" xr:uid="{00000000-0005-0000-0000-000089490000}"/>
    <cellStyle name="Percent 10 17 15" xfId="19509" xr:uid="{00000000-0005-0000-0000-00008A490000}"/>
    <cellStyle name="Percent 10 17 16" xfId="19510" xr:uid="{00000000-0005-0000-0000-00008B490000}"/>
    <cellStyle name="Percent 10 17 17" xfId="19511" xr:uid="{00000000-0005-0000-0000-00008C490000}"/>
    <cellStyle name="Percent 10 17 2" xfId="19512" xr:uid="{00000000-0005-0000-0000-00008D490000}"/>
    <cellStyle name="Percent 10 17 3" xfId="19513" xr:uid="{00000000-0005-0000-0000-00008E490000}"/>
    <cellStyle name="Percent 10 17 4" xfId="19514" xr:uid="{00000000-0005-0000-0000-00008F490000}"/>
    <cellStyle name="Percent 10 17 5" xfId="19515" xr:uid="{00000000-0005-0000-0000-000090490000}"/>
    <cellStyle name="Percent 10 17 6" xfId="19516" xr:uid="{00000000-0005-0000-0000-000091490000}"/>
    <cellStyle name="Percent 10 17 7" xfId="19517" xr:uid="{00000000-0005-0000-0000-000092490000}"/>
    <cellStyle name="Percent 10 17 8" xfId="19518" xr:uid="{00000000-0005-0000-0000-000093490000}"/>
    <cellStyle name="Percent 10 17 9" xfId="19519" xr:uid="{00000000-0005-0000-0000-000094490000}"/>
    <cellStyle name="Percent 10 18" xfId="19520" xr:uid="{00000000-0005-0000-0000-000095490000}"/>
    <cellStyle name="Percent 10 18 10" xfId="19521" xr:uid="{00000000-0005-0000-0000-000096490000}"/>
    <cellStyle name="Percent 10 18 11" xfId="19522" xr:uid="{00000000-0005-0000-0000-000097490000}"/>
    <cellStyle name="Percent 10 18 12" xfId="19523" xr:uid="{00000000-0005-0000-0000-000098490000}"/>
    <cellStyle name="Percent 10 18 13" xfId="19524" xr:uid="{00000000-0005-0000-0000-000099490000}"/>
    <cellStyle name="Percent 10 18 14" xfId="19525" xr:uid="{00000000-0005-0000-0000-00009A490000}"/>
    <cellStyle name="Percent 10 18 15" xfId="19526" xr:uid="{00000000-0005-0000-0000-00009B490000}"/>
    <cellStyle name="Percent 10 18 16" xfId="19527" xr:uid="{00000000-0005-0000-0000-00009C490000}"/>
    <cellStyle name="Percent 10 18 17" xfId="19528" xr:uid="{00000000-0005-0000-0000-00009D490000}"/>
    <cellStyle name="Percent 10 18 2" xfId="19529" xr:uid="{00000000-0005-0000-0000-00009E490000}"/>
    <cellStyle name="Percent 10 18 3" xfId="19530" xr:uid="{00000000-0005-0000-0000-00009F490000}"/>
    <cellStyle name="Percent 10 18 4" xfId="19531" xr:uid="{00000000-0005-0000-0000-0000A0490000}"/>
    <cellStyle name="Percent 10 18 5" xfId="19532" xr:uid="{00000000-0005-0000-0000-0000A1490000}"/>
    <cellStyle name="Percent 10 18 6" xfId="19533" xr:uid="{00000000-0005-0000-0000-0000A2490000}"/>
    <cellStyle name="Percent 10 18 7" xfId="19534" xr:uid="{00000000-0005-0000-0000-0000A3490000}"/>
    <cellStyle name="Percent 10 18 8" xfId="19535" xr:uid="{00000000-0005-0000-0000-0000A4490000}"/>
    <cellStyle name="Percent 10 18 9" xfId="19536" xr:uid="{00000000-0005-0000-0000-0000A5490000}"/>
    <cellStyle name="Percent 10 19" xfId="19537" xr:uid="{00000000-0005-0000-0000-0000A6490000}"/>
    <cellStyle name="Percent 10 19 10" xfId="19538" xr:uid="{00000000-0005-0000-0000-0000A7490000}"/>
    <cellStyle name="Percent 10 19 11" xfId="19539" xr:uid="{00000000-0005-0000-0000-0000A8490000}"/>
    <cellStyle name="Percent 10 19 12" xfId="19540" xr:uid="{00000000-0005-0000-0000-0000A9490000}"/>
    <cellStyle name="Percent 10 19 13" xfId="19541" xr:uid="{00000000-0005-0000-0000-0000AA490000}"/>
    <cellStyle name="Percent 10 19 14" xfId="19542" xr:uid="{00000000-0005-0000-0000-0000AB490000}"/>
    <cellStyle name="Percent 10 19 15" xfId="19543" xr:uid="{00000000-0005-0000-0000-0000AC490000}"/>
    <cellStyle name="Percent 10 19 16" xfId="19544" xr:uid="{00000000-0005-0000-0000-0000AD490000}"/>
    <cellStyle name="Percent 10 19 17" xfId="19545" xr:uid="{00000000-0005-0000-0000-0000AE490000}"/>
    <cellStyle name="Percent 10 19 2" xfId="19546" xr:uid="{00000000-0005-0000-0000-0000AF490000}"/>
    <cellStyle name="Percent 10 19 3" xfId="19547" xr:uid="{00000000-0005-0000-0000-0000B0490000}"/>
    <cellStyle name="Percent 10 19 4" xfId="19548" xr:uid="{00000000-0005-0000-0000-0000B1490000}"/>
    <cellStyle name="Percent 10 19 5" xfId="19549" xr:uid="{00000000-0005-0000-0000-0000B2490000}"/>
    <cellStyle name="Percent 10 19 6" xfId="19550" xr:uid="{00000000-0005-0000-0000-0000B3490000}"/>
    <cellStyle name="Percent 10 19 7" xfId="19551" xr:uid="{00000000-0005-0000-0000-0000B4490000}"/>
    <cellStyle name="Percent 10 19 8" xfId="19552" xr:uid="{00000000-0005-0000-0000-0000B5490000}"/>
    <cellStyle name="Percent 10 19 9" xfId="19553" xr:uid="{00000000-0005-0000-0000-0000B6490000}"/>
    <cellStyle name="Percent 10 2" xfId="19554" xr:uid="{00000000-0005-0000-0000-0000B7490000}"/>
    <cellStyle name="Percent 10 2 10" xfId="19555" xr:uid="{00000000-0005-0000-0000-0000B8490000}"/>
    <cellStyle name="Percent 10 2 11" xfId="19556" xr:uid="{00000000-0005-0000-0000-0000B9490000}"/>
    <cellStyle name="Percent 10 2 12" xfId="19557" xr:uid="{00000000-0005-0000-0000-0000BA490000}"/>
    <cellStyle name="Percent 10 2 13" xfId="19558" xr:uid="{00000000-0005-0000-0000-0000BB490000}"/>
    <cellStyle name="Percent 10 2 14" xfId="19559" xr:uid="{00000000-0005-0000-0000-0000BC490000}"/>
    <cellStyle name="Percent 10 2 15" xfId="19560" xr:uid="{00000000-0005-0000-0000-0000BD490000}"/>
    <cellStyle name="Percent 10 2 16" xfId="19561" xr:uid="{00000000-0005-0000-0000-0000BE490000}"/>
    <cellStyle name="Percent 10 2 17" xfId="19562" xr:uid="{00000000-0005-0000-0000-0000BF490000}"/>
    <cellStyle name="Percent 10 2 2" xfId="19563" xr:uid="{00000000-0005-0000-0000-0000C0490000}"/>
    <cellStyle name="Percent 10 2 2 10" xfId="19564" xr:uid="{00000000-0005-0000-0000-0000C1490000}"/>
    <cellStyle name="Percent 10 2 2 11" xfId="19565" xr:uid="{00000000-0005-0000-0000-0000C2490000}"/>
    <cellStyle name="Percent 10 2 2 12" xfId="19566" xr:uid="{00000000-0005-0000-0000-0000C3490000}"/>
    <cellStyle name="Percent 10 2 2 13" xfId="19567" xr:uid="{00000000-0005-0000-0000-0000C4490000}"/>
    <cellStyle name="Percent 10 2 2 14" xfId="19568" xr:uid="{00000000-0005-0000-0000-0000C5490000}"/>
    <cellStyle name="Percent 10 2 2 15" xfId="19569" xr:uid="{00000000-0005-0000-0000-0000C6490000}"/>
    <cellStyle name="Percent 10 2 2 16" xfId="19570" xr:uid="{00000000-0005-0000-0000-0000C7490000}"/>
    <cellStyle name="Percent 10 2 2 2" xfId="19571" xr:uid="{00000000-0005-0000-0000-0000C8490000}"/>
    <cellStyle name="Percent 10 2 2 2 10" xfId="19572" xr:uid="{00000000-0005-0000-0000-0000C9490000}"/>
    <cellStyle name="Percent 10 2 2 2 11" xfId="19573" xr:uid="{00000000-0005-0000-0000-0000CA490000}"/>
    <cellStyle name="Percent 10 2 2 2 12" xfId="19574" xr:uid="{00000000-0005-0000-0000-0000CB490000}"/>
    <cellStyle name="Percent 10 2 2 2 13" xfId="19575" xr:uid="{00000000-0005-0000-0000-0000CC490000}"/>
    <cellStyle name="Percent 10 2 2 2 2" xfId="19576" xr:uid="{00000000-0005-0000-0000-0000CD490000}"/>
    <cellStyle name="Percent 10 2 2 2 3" xfId="19577" xr:uid="{00000000-0005-0000-0000-0000CE490000}"/>
    <cellStyle name="Percent 10 2 2 2 4" xfId="19578" xr:uid="{00000000-0005-0000-0000-0000CF490000}"/>
    <cellStyle name="Percent 10 2 2 2 5" xfId="19579" xr:uid="{00000000-0005-0000-0000-0000D0490000}"/>
    <cellStyle name="Percent 10 2 2 2 6" xfId="19580" xr:uid="{00000000-0005-0000-0000-0000D1490000}"/>
    <cellStyle name="Percent 10 2 2 2 7" xfId="19581" xr:uid="{00000000-0005-0000-0000-0000D2490000}"/>
    <cellStyle name="Percent 10 2 2 2 8" xfId="19582" xr:uid="{00000000-0005-0000-0000-0000D3490000}"/>
    <cellStyle name="Percent 10 2 2 2 9" xfId="19583" xr:uid="{00000000-0005-0000-0000-0000D4490000}"/>
    <cellStyle name="Percent 10 2 2 3" xfId="19584" xr:uid="{00000000-0005-0000-0000-0000D5490000}"/>
    <cellStyle name="Percent 10 2 2 3 10" xfId="19585" xr:uid="{00000000-0005-0000-0000-0000D6490000}"/>
    <cellStyle name="Percent 10 2 2 3 11" xfId="19586" xr:uid="{00000000-0005-0000-0000-0000D7490000}"/>
    <cellStyle name="Percent 10 2 2 3 12" xfId="19587" xr:uid="{00000000-0005-0000-0000-0000D8490000}"/>
    <cellStyle name="Percent 10 2 2 3 13" xfId="19588" xr:uid="{00000000-0005-0000-0000-0000D9490000}"/>
    <cellStyle name="Percent 10 2 2 3 2" xfId="19589" xr:uid="{00000000-0005-0000-0000-0000DA490000}"/>
    <cellStyle name="Percent 10 2 2 3 3" xfId="19590" xr:uid="{00000000-0005-0000-0000-0000DB490000}"/>
    <cellStyle name="Percent 10 2 2 3 4" xfId="19591" xr:uid="{00000000-0005-0000-0000-0000DC490000}"/>
    <cellStyle name="Percent 10 2 2 3 5" xfId="19592" xr:uid="{00000000-0005-0000-0000-0000DD490000}"/>
    <cellStyle name="Percent 10 2 2 3 6" xfId="19593" xr:uid="{00000000-0005-0000-0000-0000DE490000}"/>
    <cellStyle name="Percent 10 2 2 3 7" xfId="19594" xr:uid="{00000000-0005-0000-0000-0000DF490000}"/>
    <cellStyle name="Percent 10 2 2 3 8" xfId="19595" xr:uid="{00000000-0005-0000-0000-0000E0490000}"/>
    <cellStyle name="Percent 10 2 2 3 9" xfId="19596" xr:uid="{00000000-0005-0000-0000-0000E1490000}"/>
    <cellStyle name="Percent 10 2 2 4" xfId="19597" xr:uid="{00000000-0005-0000-0000-0000E2490000}"/>
    <cellStyle name="Percent 10 2 2 4 10" xfId="19598" xr:uid="{00000000-0005-0000-0000-0000E3490000}"/>
    <cellStyle name="Percent 10 2 2 4 11" xfId="19599" xr:uid="{00000000-0005-0000-0000-0000E4490000}"/>
    <cellStyle name="Percent 10 2 2 4 12" xfId="19600" xr:uid="{00000000-0005-0000-0000-0000E5490000}"/>
    <cellStyle name="Percent 10 2 2 4 13" xfId="19601" xr:uid="{00000000-0005-0000-0000-0000E6490000}"/>
    <cellStyle name="Percent 10 2 2 4 2" xfId="19602" xr:uid="{00000000-0005-0000-0000-0000E7490000}"/>
    <cellStyle name="Percent 10 2 2 4 3" xfId="19603" xr:uid="{00000000-0005-0000-0000-0000E8490000}"/>
    <cellStyle name="Percent 10 2 2 4 4" xfId="19604" xr:uid="{00000000-0005-0000-0000-0000E9490000}"/>
    <cellStyle name="Percent 10 2 2 4 5" xfId="19605" xr:uid="{00000000-0005-0000-0000-0000EA490000}"/>
    <cellStyle name="Percent 10 2 2 4 6" xfId="19606" xr:uid="{00000000-0005-0000-0000-0000EB490000}"/>
    <cellStyle name="Percent 10 2 2 4 7" xfId="19607" xr:uid="{00000000-0005-0000-0000-0000EC490000}"/>
    <cellStyle name="Percent 10 2 2 4 8" xfId="19608" xr:uid="{00000000-0005-0000-0000-0000ED490000}"/>
    <cellStyle name="Percent 10 2 2 4 9" xfId="19609" xr:uid="{00000000-0005-0000-0000-0000EE490000}"/>
    <cellStyle name="Percent 10 2 2 5" xfId="19610" xr:uid="{00000000-0005-0000-0000-0000EF490000}"/>
    <cellStyle name="Percent 10 2 2 6" xfId="19611" xr:uid="{00000000-0005-0000-0000-0000F0490000}"/>
    <cellStyle name="Percent 10 2 2 7" xfId="19612" xr:uid="{00000000-0005-0000-0000-0000F1490000}"/>
    <cellStyle name="Percent 10 2 2 8" xfId="19613" xr:uid="{00000000-0005-0000-0000-0000F2490000}"/>
    <cellStyle name="Percent 10 2 2 9" xfId="19614" xr:uid="{00000000-0005-0000-0000-0000F3490000}"/>
    <cellStyle name="Percent 10 2 3" xfId="19615" xr:uid="{00000000-0005-0000-0000-0000F4490000}"/>
    <cellStyle name="Percent 10 2 3 10" xfId="19616" xr:uid="{00000000-0005-0000-0000-0000F5490000}"/>
    <cellStyle name="Percent 10 2 3 11" xfId="19617" xr:uid="{00000000-0005-0000-0000-0000F6490000}"/>
    <cellStyle name="Percent 10 2 3 12" xfId="19618" xr:uid="{00000000-0005-0000-0000-0000F7490000}"/>
    <cellStyle name="Percent 10 2 3 13" xfId="19619" xr:uid="{00000000-0005-0000-0000-0000F8490000}"/>
    <cellStyle name="Percent 10 2 3 2" xfId="19620" xr:uid="{00000000-0005-0000-0000-0000F9490000}"/>
    <cellStyle name="Percent 10 2 3 3" xfId="19621" xr:uid="{00000000-0005-0000-0000-0000FA490000}"/>
    <cellStyle name="Percent 10 2 3 4" xfId="19622" xr:uid="{00000000-0005-0000-0000-0000FB490000}"/>
    <cellStyle name="Percent 10 2 3 5" xfId="19623" xr:uid="{00000000-0005-0000-0000-0000FC490000}"/>
    <cellStyle name="Percent 10 2 3 6" xfId="19624" xr:uid="{00000000-0005-0000-0000-0000FD490000}"/>
    <cellStyle name="Percent 10 2 3 7" xfId="19625" xr:uid="{00000000-0005-0000-0000-0000FE490000}"/>
    <cellStyle name="Percent 10 2 3 8" xfId="19626" xr:uid="{00000000-0005-0000-0000-0000FF490000}"/>
    <cellStyle name="Percent 10 2 3 9" xfId="19627" xr:uid="{00000000-0005-0000-0000-0000004A0000}"/>
    <cellStyle name="Percent 10 2 4" xfId="19628" xr:uid="{00000000-0005-0000-0000-0000014A0000}"/>
    <cellStyle name="Percent 10 2 5" xfId="19629" xr:uid="{00000000-0005-0000-0000-0000024A0000}"/>
    <cellStyle name="Percent 10 2 6" xfId="19630" xr:uid="{00000000-0005-0000-0000-0000034A0000}"/>
    <cellStyle name="Percent 10 2 7" xfId="19631" xr:uid="{00000000-0005-0000-0000-0000044A0000}"/>
    <cellStyle name="Percent 10 2 8" xfId="19632" xr:uid="{00000000-0005-0000-0000-0000054A0000}"/>
    <cellStyle name="Percent 10 2 9" xfId="19633" xr:uid="{00000000-0005-0000-0000-0000064A0000}"/>
    <cellStyle name="Percent 10 20" xfId="19634" xr:uid="{00000000-0005-0000-0000-0000074A0000}"/>
    <cellStyle name="Percent 10 20 10" xfId="19635" xr:uid="{00000000-0005-0000-0000-0000084A0000}"/>
    <cellStyle name="Percent 10 20 11" xfId="19636" xr:uid="{00000000-0005-0000-0000-0000094A0000}"/>
    <cellStyle name="Percent 10 20 12" xfId="19637" xr:uid="{00000000-0005-0000-0000-00000A4A0000}"/>
    <cellStyle name="Percent 10 20 13" xfId="19638" xr:uid="{00000000-0005-0000-0000-00000B4A0000}"/>
    <cellStyle name="Percent 10 20 14" xfId="19639" xr:uid="{00000000-0005-0000-0000-00000C4A0000}"/>
    <cellStyle name="Percent 10 20 15" xfId="19640" xr:uid="{00000000-0005-0000-0000-00000D4A0000}"/>
    <cellStyle name="Percent 10 20 16" xfId="19641" xr:uid="{00000000-0005-0000-0000-00000E4A0000}"/>
    <cellStyle name="Percent 10 20 17" xfId="19642" xr:uid="{00000000-0005-0000-0000-00000F4A0000}"/>
    <cellStyle name="Percent 10 20 2" xfId="19643" xr:uid="{00000000-0005-0000-0000-0000104A0000}"/>
    <cellStyle name="Percent 10 20 3" xfId="19644" xr:uid="{00000000-0005-0000-0000-0000114A0000}"/>
    <cellStyle name="Percent 10 20 4" xfId="19645" xr:uid="{00000000-0005-0000-0000-0000124A0000}"/>
    <cellStyle name="Percent 10 20 5" xfId="19646" xr:uid="{00000000-0005-0000-0000-0000134A0000}"/>
    <cellStyle name="Percent 10 20 6" xfId="19647" xr:uid="{00000000-0005-0000-0000-0000144A0000}"/>
    <cellStyle name="Percent 10 20 7" xfId="19648" xr:uid="{00000000-0005-0000-0000-0000154A0000}"/>
    <cellStyle name="Percent 10 20 8" xfId="19649" xr:uid="{00000000-0005-0000-0000-0000164A0000}"/>
    <cellStyle name="Percent 10 20 9" xfId="19650" xr:uid="{00000000-0005-0000-0000-0000174A0000}"/>
    <cellStyle name="Percent 10 21" xfId="19651" xr:uid="{00000000-0005-0000-0000-0000184A0000}"/>
    <cellStyle name="Percent 10 21 10" xfId="19652" xr:uid="{00000000-0005-0000-0000-0000194A0000}"/>
    <cellStyle name="Percent 10 21 11" xfId="19653" xr:uid="{00000000-0005-0000-0000-00001A4A0000}"/>
    <cellStyle name="Percent 10 21 12" xfId="19654" xr:uid="{00000000-0005-0000-0000-00001B4A0000}"/>
    <cellStyle name="Percent 10 21 13" xfId="19655" xr:uid="{00000000-0005-0000-0000-00001C4A0000}"/>
    <cellStyle name="Percent 10 21 14" xfId="19656" xr:uid="{00000000-0005-0000-0000-00001D4A0000}"/>
    <cellStyle name="Percent 10 21 15" xfId="19657" xr:uid="{00000000-0005-0000-0000-00001E4A0000}"/>
    <cellStyle name="Percent 10 21 16" xfId="19658" xr:uid="{00000000-0005-0000-0000-00001F4A0000}"/>
    <cellStyle name="Percent 10 21 17" xfId="19659" xr:uid="{00000000-0005-0000-0000-0000204A0000}"/>
    <cellStyle name="Percent 10 21 2" xfId="19660" xr:uid="{00000000-0005-0000-0000-0000214A0000}"/>
    <cellStyle name="Percent 10 21 3" xfId="19661" xr:uid="{00000000-0005-0000-0000-0000224A0000}"/>
    <cellStyle name="Percent 10 21 4" xfId="19662" xr:uid="{00000000-0005-0000-0000-0000234A0000}"/>
    <cellStyle name="Percent 10 21 5" xfId="19663" xr:uid="{00000000-0005-0000-0000-0000244A0000}"/>
    <cellStyle name="Percent 10 21 6" xfId="19664" xr:uid="{00000000-0005-0000-0000-0000254A0000}"/>
    <cellStyle name="Percent 10 21 7" xfId="19665" xr:uid="{00000000-0005-0000-0000-0000264A0000}"/>
    <cellStyle name="Percent 10 21 8" xfId="19666" xr:uid="{00000000-0005-0000-0000-0000274A0000}"/>
    <cellStyle name="Percent 10 21 9" xfId="19667" xr:uid="{00000000-0005-0000-0000-0000284A0000}"/>
    <cellStyle name="Percent 10 22" xfId="19668" xr:uid="{00000000-0005-0000-0000-0000294A0000}"/>
    <cellStyle name="Percent 10 22 10" xfId="19669" xr:uid="{00000000-0005-0000-0000-00002A4A0000}"/>
    <cellStyle name="Percent 10 22 11" xfId="19670" xr:uid="{00000000-0005-0000-0000-00002B4A0000}"/>
    <cellStyle name="Percent 10 22 12" xfId="19671" xr:uid="{00000000-0005-0000-0000-00002C4A0000}"/>
    <cellStyle name="Percent 10 22 13" xfId="19672" xr:uid="{00000000-0005-0000-0000-00002D4A0000}"/>
    <cellStyle name="Percent 10 22 14" xfId="19673" xr:uid="{00000000-0005-0000-0000-00002E4A0000}"/>
    <cellStyle name="Percent 10 22 15" xfId="19674" xr:uid="{00000000-0005-0000-0000-00002F4A0000}"/>
    <cellStyle name="Percent 10 22 16" xfId="19675" xr:uid="{00000000-0005-0000-0000-0000304A0000}"/>
    <cellStyle name="Percent 10 22 17" xfId="19676" xr:uid="{00000000-0005-0000-0000-0000314A0000}"/>
    <cellStyle name="Percent 10 22 2" xfId="19677" xr:uid="{00000000-0005-0000-0000-0000324A0000}"/>
    <cellStyle name="Percent 10 22 3" xfId="19678" xr:uid="{00000000-0005-0000-0000-0000334A0000}"/>
    <cellStyle name="Percent 10 22 4" xfId="19679" xr:uid="{00000000-0005-0000-0000-0000344A0000}"/>
    <cellStyle name="Percent 10 22 5" xfId="19680" xr:uid="{00000000-0005-0000-0000-0000354A0000}"/>
    <cellStyle name="Percent 10 22 6" xfId="19681" xr:uid="{00000000-0005-0000-0000-0000364A0000}"/>
    <cellStyle name="Percent 10 22 7" xfId="19682" xr:uid="{00000000-0005-0000-0000-0000374A0000}"/>
    <cellStyle name="Percent 10 22 8" xfId="19683" xr:uid="{00000000-0005-0000-0000-0000384A0000}"/>
    <cellStyle name="Percent 10 22 9" xfId="19684" xr:uid="{00000000-0005-0000-0000-0000394A0000}"/>
    <cellStyle name="Percent 10 23" xfId="19685" xr:uid="{00000000-0005-0000-0000-00003A4A0000}"/>
    <cellStyle name="Percent 10 24" xfId="19686" xr:uid="{00000000-0005-0000-0000-00003B4A0000}"/>
    <cellStyle name="Percent 10 25" xfId="19687" xr:uid="{00000000-0005-0000-0000-00003C4A0000}"/>
    <cellStyle name="Percent 10 26" xfId="19688" xr:uid="{00000000-0005-0000-0000-00003D4A0000}"/>
    <cellStyle name="Percent 10 27" xfId="19689" xr:uid="{00000000-0005-0000-0000-00003E4A0000}"/>
    <cellStyle name="Percent 10 28" xfId="19690" xr:uid="{00000000-0005-0000-0000-00003F4A0000}"/>
    <cellStyle name="Percent 10 29" xfId="19691" xr:uid="{00000000-0005-0000-0000-0000404A0000}"/>
    <cellStyle name="Percent 10 3" xfId="19692" xr:uid="{00000000-0005-0000-0000-0000414A0000}"/>
    <cellStyle name="Percent 10 3 10" xfId="19693" xr:uid="{00000000-0005-0000-0000-0000424A0000}"/>
    <cellStyle name="Percent 10 3 11" xfId="19694" xr:uid="{00000000-0005-0000-0000-0000434A0000}"/>
    <cellStyle name="Percent 10 3 12" xfId="19695" xr:uid="{00000000-0005-0000-0000-0000444A0000}"/>
    <cellStyle name="Percent 10 3 13" xfId="19696" xr:uid="{00000000-0005-0000-0000-0000454A0000}"/>
    <cellStyle name="Percent 10 3 14" xfId="19697" xr:uid="{00000000-0005-0000-0000-0000464A0000}"/>
    <cellStyle name="Percent 10 3 15" xfId="19698" xr:uid="{00000000-0005-0000-0000-0000474A0000}"/>
    <cellStyle name="Percent 10 3 16" xfId="19699" xr:uid="{00000000-0005-0000-0000-0000484A0000}"/>
    <cellStyle name="Percent 10 3 17" xfId="19700" xr:uid="{00000000-0005-0000-0000-0000494A0000}"/>
    <cellStyle name="Percent 10 3 2" xfId="19701" xr:uid="{00000000-0005-0000-0000-00004A4A0000}"/>
    <cellStyle name="Percent 10 3 3" xfId="19702" xr:uid="{00000000-0005-0000-0000-00004B4A0000}"/>
    <cellStyle name="Percent 10 3 4" xfId="19703" xr:uid="{00000000-0005-0000-0000-00004C4A0000}"/>
    <cellStyle name="Percent 10 3 5" xfId="19704" xr:uid="{00000000-0005-0000-0000-00004D4A0000}"/>
    <cellStyle name="Percent 10 3 6" xfId="19705" xr:uid="{00000000-0005-0000-0000-00004E4A0000}"/>
    <cellStyle name="Percent 10 3 7" xfId="19706" xr:uid="{00000000-0005-0000-0000-00004F4A0000}"/>
    <cellStyle name="Percent 10 3 8" xfId="19707" xr:uid="{00000000-0005-0000-0000-0000504A0000}"/>
    <cellStyle name="Percent 10 3 9" xfId="19708" xr:uid="{00000000-0005-0000-0000-0000514A0000}"/>
    <cellStyle name="Percent 10 30" xfId="19709" xr:uid="{00000000-0005-0000-0000-0000524A0000}"/>
    <cellStyle name="Percent 10 31" xfId="19710" xr:uid="{00000000-0005-0000-0000-0000534A0000}"/>
    <cellStyle name="Percent 10 32" xfId="19711" xr:uid="{00000000-0005-0000-0000-0000544A0000}"/>
    <cellStyle name="Percent 10 33" xfId="19712" xr:uid="{00000000-0005-0000-0000-0000554A0000}"/>
    <cellStyle name="Percent 10 34" xfId="19713" xr:uid="{00000000-0005-0000-0000-0000564A0000}"/>
    <cellStyle name="Percent 10 35" xfId="19714" xr:uid="{00000000-0005-0000-0000-0000574A0000}"/>
    <cellStyle name="Percent 10 36" xfId="19715" xr:uid="{00000000-0005-0000-0000-0000584A0000}"/>
    <cellStyle name="Percent 10 37" xfId="19716" xr:uid="{00000000-0005-0000-0000-0000594A0000}"/>
    <cellStyle name="Percent 10 38" xfId="19717" xr:uid="{00000000-0005-0000-0000-00005A4A0000}"/>
    <cellStyle name="Percent 10 39" xfId="19718" xr:uid="{00000000-0005-0000-0000-00005B4A0000}"/>
    <cellStyle name="Percent 10 4" xfId="19719" xr:uid="{00000000-0005-0000-0000-00005C4A0000}"/>
    <cellStyle name="Percent 10 4 10" xfId="19720" xr:uid="{00000000-0005-0000-0000-00005D4A0000}"/>
    <cellStyle name="Percent 10 4 11" xfId="19721" xr:uid="{00000000-0005-0000-0000-00005E4A0000}"/>
    <cellStyle name="Percent 10 4 12" xfId="19722" xr:uid="{00000000-0005-0000-0000-00005F4A0000}"/>
    <cellStyle name="Percent 10 4 13" xfId="19723" xr:uid="{00000000-0005-0000-0000-0000604A0000}"/>
    <cellStyle name="Percent 10 4 14" xfId="19724" xr:uid="{00000000-0005-0000-0000-0000614A0000}"/>
    <cellStyle name="Percent 10 4 15" xfId="19725" xr:uid="{00000000-0005-0000-0000-0000624A0000}"/>
    <cellStyle name="Percent 10 4 16" xfId="19726" xr:uid="{00000000-0005-0000-0000-0000634A0000}"/>
    <cellStyle name="Percent 10 4 17" xfId="19727" xr:uid="{00000000-0005-0000-0000-0000644A0000}"/>
    <cellStyle name="Percent 10 4 2" xfId="19728" xr:uid="{00000000-0005-0000-0000-0000654A0000}"/>
    <cellStyle name="Percent 10 4 3" xfId="19729" xr:uid="{00000000-0005-0000-0000-0000664A0000}"/>
    <cellStyle name="Percent 10 4 4" xfId="19730" xr:uid="{00000000-0005-0000-0000-0000674A0000}"/>
    <cellStyle name="Percent 10 4 5" xfId="19731" xr:uid="{00000000-0005-0000-0000-0000684A0000}"/>
    <cellStyle name="Percent 10 4 6" xfId="19732" xr:uid="{00000000-0005-0000-0000-0000694A0000}"/>
    <cellStyle name="Percent 10 4 7" xfId="19733" xr:uid="{00000000-0005-0000-0000-00006A4A0000}"/>
    <cellStyle name="Percent 10 4 8" xfId="19734" xr:uid="{00000000-0005-0000-0000-00006B4A0000}"/>
    <cellStyle name="Percent 10 4 9" xfId="19735" xr:uid="{00000000-0005-0000-0000-00006C4A0000}"/>
    <cellStyle name="Percent 10 40" xfId="19736" xr:uid="{00000000-0005-0000-0000-00006D4A0000}"/>
    <cellStyle name="Percent 10 41" xfId="19737" xr:uid="{00000000-0005-0000-0000-00006E4A0000}"/>
    <cellStyle name="Percent 10 42" xfId="19738" xr:uid="{00000000-0005-0000-0000-00006F4A0000}"/>
    <cellStyle name="Percent 10 43" xfId="19739" xr:uid="{00000000-0005-0000-0000-0000704A0000}"/>
    <cellStyle name="Percent 10 44" xfId="19740" xr:uid="{00000000-0005-0000-0000-0000714A0000}"/>
    <cellStyle name="Percent 10 45" xfId="19741" xr:uid="{00000000-0005-0000-0000-0000724A0000}"/>
    <cellStyle name="Percent 10 46" xfId="19742" xr:uid="{00000000-0005-0000-0000-0000734A0000}"/>
    <cellStyle name="Percent 10 47" xfId="19743" xr:uid="{00000000-0005-0000-0000-0000744A0000}"/>
    <cellStyle name="Percent 10 48" xfId="19744" xr:uid="{00000000-0005-0000-0000-0000754A0000}"/>
    <cellStyle name="Percent 10 49" xfId="19745" xr:uid="{00000000-0005-0000-0000-0000764A0000}"/>
    <cellStyle name="Percent 10 5" xfId="19746" xr:uid="{00000000-0005-0000-0000-0000774A0000}"/>
    <cellStyle name="Percent 10 5 10" xfId="19747" xr:uid="{00000000-0005-0000-0000-0000784A0000}"/>
    <cellStyle name="Percent 10 5 11" xfId="19748" xr:uid="{00000000-0005-0000-0000-0000794A0000}"/>
    <cellStyle name="Percent 10 5 12" xfId="19749" xr:uid="{00000000-0005-0000-0000-00007A4A0000}"/>
    <cellStyle name="Percent 10 5 13" xfId="19750" xr:uid="{00000000-0005-0000-0000-00007B4A0000}"/>
    <cellStyle name="Percent 10 5 14" xfId="19751" xr:uid="{00000000-0005-0000-0000-00007C4A0000}"/>
    <cellStyle name="Percent 10 5 15" xfId="19752" xr:uid="{00000000-0005-0000-0000-00007D4A0000}"/>
    <cellStyle name="Percent 10 5 16" xfId="19753" xr:uid="{00000000-0005-0000-0000-00007E4A0000}"/>
    <cellStyle name="Percent 10 5 17" xfId="19754" xr:uid="{00000000-0005-0000-0000-00007F4A0000}"/>
    <cellStyle name="Percent 10 5 2" xfId="19755" xr:uid="{00000000-0005-0000-0000-0000804A0000}"/>
    <cellStyle name="Percent 10 5 3" xfId="19756" xr:uid="{00000000-0005-0000-0000-0000814A0000}"/>
    <cellStyle name="Percent 10 5 4" xfId="19757" xr:uid="{00000000-0005-0000-0000-0000824A0000}"/>
    <cellStyle name="Percent 10 5 5" xfId="19758" xr:uid="{00000000-0005-0000-0000-0000834A0000}"/>
    <cellStyle name="Percent 10 5 6" xfId="19759" xr:uid="{00000000-0005-0000-0000-0000844A0000}"/>
    <cellStyle name="Percent 10 5 7" xfId="19760" xr:uid="{00000000-0005-0000-0000-0000854A0000}"/>
    <cellStyle name="Percent 10 5 8" xfId="19761" xr:uid="{00000000-0005-0000-0000-0000864A0000}"/>
    <cellStyle name="Percent 10 5 9" xfId="19762" xr:uid="{00000000-0005-0000-0000-0000874A0000}"/>
    <cellStyle name="Percent 10 50" xfId="19763" xr:uid="{00000000-0005-0000-0000-0000884A0000}"/>
    <cellStyle name="Percent 10 51" xfId="19764" xr:uid="{00000000-0005-0000-0000-0000894A0000}"/>
    <cellStyle name="Percent 10 52" xfId="19765" xr:uid="{00000000-0005-0000-0000-00008A4A0000}"/>
    <cellStyle name="Percent 10 53" xfId="19766" xr:uid="{00000000-0005-0000-0000-00008B4A0000}"/>
    <cellStyle name="Percent 10 54" xfId="19767" xr:uid="{00000000-0005-0000-0000-00008C4A0000}"/>
    <cellStyle name="Percent 10 55" xfId="19768" xr:uid="{00000000-0005-0000-0000-00008D4A0000}"/>
    <cellStyle name="Percent 10 56" xfId="19769" xr:uid="{00000000-0005-0000-0000-00008E4A0000}"/>
    <cellStyle name="Percent 10 57" xfId="19770" xr:uid="{00000000-0005-0000-0000-00008F4A0000}"/>
    <cellStyle name="Percent 10 58" xfId="19771" xr:uid="{00000000-0005-0000-0000-0000904A0000}"/>
    <cellStyle name="Percent 10 59" xfId="19772" xr:uid="{00000000-0005-0000-0000-0000914A0000}"/>
    <cellStyle name="Percent 10 6" xfId="19773" xr:uid="{00000000-0005-0000-0000-0000924A0000}"/>
    <cellStyle name="Percent 10 6 10" xfId="19774" xr:uid="{00000000-0005-0000-0000-0000934A0000}"/>
    <cellStyle name="Percent 10 6 11" xfId="19775" xr:uid="{00000000-0005-0000-0000-0000944A0000}"/>
    <cellStyle name="Percent 10 6 12" xfId="19776" xr:uid="{00000000-0005-0000-0000-0000954A0000}"/>
    <cellStyle name="Percent 10 6 13" xfId="19777" xr:uid="{00000000-0005-0000-0000-0000964A0000}"/>
    <cellStyle name="Percent 10 6 14" xfId="19778" xr:uid="{00000000-0005-0000-0000-0000974A0000}"/>
    <cellStyle name="Percent 10 6 15" xfId="19779" xr:uid="{00000000-0005-0000-0000-0000984A0000}"/>
    <cellStyle name="Percent 10 6 16" xfId="19780" xr:uid="{00000000-0005-0000-0000-0000994A0000}"/>
    <cellStyle name="Percent 10 6 17" xfId="19781" xr:uid="{00000000-0005-0000-0000-00009A4A0000}"/>
    <cellStyle name="Percent 10 6 2" xfId="19782" xr:uid="{00000000-0005-0000-0000-00009B4A0000}"/>
    <cellStyle name="Percent 10 6 3" xfId="19783" xr:uid="{00000000-0005-0000-0000-00009C4A0000}"/>
    <cellStyle name="Percent 10 6 4" xfId="19784" xr:uid="{00000000-0005-0000-0000-00009D4A0000}"/>
    <cellStyle name="Percent 10 6 5" xfId="19785" xr:uid="{00000000-0005-0000-0000-00009E4A0000}"/>
    <cellStyle name="Percent 10 6 6" xfId="19786" xr:uid="{00000000-0005-0000-0000-00009F4A0000}"/>
    <cellStyle name="Percent 10 6 7" xfId="19787" xr:uid="{00000000-0005-0000-0000-0000A04A0000}"/>
    <cellStyle name="Percent 10 6 8" xfId="19788" xr:uid="{00000000-0005-0000-0000-0000A14A0000}"/>
    <cellStyle name="Percent 10 6 9" xfId="19789" xr:uid="{00000000-0005-0000-0000-0000A24A0000}"/>
    <cellStyle name="Percent 10 60" xfId="19790" xr:uid="{00000000-0005-0000-0000-0000A34A0000}"/>
    <cellStyle name="Percent 10 61" xfId="19791" xr:uid="{00000000-0005-0000-0000-0000A44A0000}"/>
    <cellStyle name="Percent 10 62" xfId="19792" xr:uid="{00000000-0005-0000-0000-0000A54A0000}"/>
    <cellStyle name="Percent 10 63" xfId="19793" xr:uid="{00000000-0005-0000-0000-0000A64A0000}"/>
    <cellStyle name="Percent 10 64" xfId="19794" xr:uid="{00000000-0005-0000-0000-0000A74A0000}"/>
    <cellStyle name="Percent 10 65" xfId="19795" xr:uid="{00000000-0005-0000-0000-0000A84A0000}"/>
    <cellStyle name="Percent 10 66" xfId="19796" xr:uid="{00000000-0005-0000-0000-0000A94A0000}"/>
    <cellStyle name="Percent 10 67" xfId="19797" xr:uid="{00000000-0005-0000-0000-0000AA4A0000}"/>
    <cellStyle name="Percent 10 68" xfId="19798" xr:uid="{00000000-0005-0000-0000-0000AB4A0000}"/>
    <cellStyle name="Percent 10 69" xfId="19799" xr:uid="{00000000-0005-0000-0000-0000AC4A0000}"/>
    <cellStyle name="Percent 10 7" xfId="19800" xr:uid="{00000000-0005-0000-0000-0000AD4A0000}"/>
    <cellStyle name="Percent 10 7 10" xfId="19801" xr:uid="{00000000-0005-0000-0000-0000AE4A0000}"/>
    <cellStyle name="Percent 10 7 11" xfId="19802" xr:uid="{00000000-0005-0000-0000-0000AF4A0000}"/>
    <cellStyle name="Percent 10 7 12" xfId="19803" xr:uid="{00000000-0005-0000-0000-0000B04A0000}"/>
    <cellStyle name="Percent 10 7 13" xfId="19804" xr:uid="{00000000-0005-0000-0000-0000B14A0000}"/>
    <cellStyle name="Percent 10 7 14" xfId="19805" xr:uid="{00000000-0005-0000-0000-0000B24A0000}"/>
    <cellStyle name="Percent 10 7 15" xfId="19806" xr:uid="{00000000-0005-0000-0000-0000B34A0000}"/>
    <cellStyle name="Percent 10 7 16" xfId="19807" xr:uid="{00000000-0005-0000-0000-0000B44A0000}"/>
    <cellStyle name="Percent 10 7 17" xfId="19808" xr:uid="{00000000-0005-0000-0000-0000B54A0000}"/>
    <cellStyle name="Percent 10 7 2" xfId="19809" xr:uid="{00000000-0005-0000-0000-0000B64A0000}"/>
    <cellStyle name="Percent 10 7 3" xfId="19810" xr:uid="{00000000-0005-0000-0000-0000B74A0000}"/>
    <cellStyle name="Percent 10 7 4" xfId="19811" xr:uid="{00000000-0005-0000-0000-0000B84A0000}"/>
    <cellStyle name="Percent 10 7 5" xfId="19812" xr:uid="{00000000-0005-0000-0000-0000B94A0000}"/>
    <cellStyle name="Percent 10 7 6" xfId="19813" xr:uid="{00000000-0005-0000-0000-0000BA4A0000}"/>
    <cellStyle name="Percent 10 7 7" xfId="19814" xr:uid="{00000000-0005-0000-0000-0000BB4A0000}"/>
    <cellStyle name="Percent 10 7 8" xfId="19815" xr:uid="{00000000-0005-0000-0000-0000BC4A0000}"/>
    <cellStyle name="Percent 10 7 9" xfId="19816" xr:uid="{00000000-0005-0000-0000-0000BD4A0000}"/>
    <cellStyle name="Percent 10 70" xfId="19817" xr:uid="{00000000-0005-0000-0000-0000BE4A0000}"/>
    <cellStyle name="Percent 10 71" xfId="19818" xr:uid="{00000000-0005-0000-0000-0000BF4A0000}"/>
    <cellStyle name="Percent 10 72" xfId="19819" xr:uid="{00000000-0005-0000-0000-0000C04A0000}"/>
    <cellStyle name="Percent 10 73" xfId="19820" xr:uid="{00000000-0005-0000-0000-0000C14A0000}"/>
    <cellStyle name="Percent 10 74" xfId="19821" xr:uid="{00000000-0005-0000-0000-0000C24A0000}"/>
    <cellStyle name="Percent 10 75" xfId="19822" xr:uid="{00000000-0005-0000-0000-0000C34A0000}"/>
    <cellStyle name="Percent 10 76" xfId="19823" xr:uid="{00000000-0005-0000-0000-0000C44A0000}"/>
    <cellStyle name="Percent 10 77" xfId="19824" xr:uid="{00000000-0005-0000-0000-0000C54A0000}"/>
    <cellStyle name="Percent 10 78" xfId="19825" xr:uid="{00000000-0005-0000-0000-0000C64A0000}"/>
    <cellStyle name="Percent 10 79" xfId="19826" xr:uid="{00000000-0005-0000-0000-0000C74A0000}"/>
    <cellStyle name="Percent 10 8" xfId="19827" xr:uid="{00000000-0005-0000-0000-0000C84A0000}"/>
    <cellStyle name="Percent 10 8 10" xfId="19828" xr:uid="{00000000-0005-0000-0000-0000C94A0000}"/>
    <cellStyle name="Percent 10 8 11" xfId="19829" xr:uid="{00000000-0005-0000-0000-0000CA4A0000}"/>
    <cellStyle name="Percent 10 8 12" xfId="19830" xr:uid="{00000000-0005-0000-0000-0000CB4A0000}"/>
    <cellStyle name="Percent 10 8 13" xfId="19831" xr:uid="{00000000-0005-0000-0000-0000CC4A0000}"/>
    <cellStyle name="Percent 10 8 14" xfId="19832" xr:uid="{00000000-0005-0000-0000-0000CD4A0000}"/>
    <cellStyle name="Percent 10 8 15" xfId="19833" xr:uid="{00000000-0005-0000-0000-0000CE4A0000}"/>
    <cellStyle name="Percent 10 8 16" xfId="19834" xr:uid="{00000000-0005-0000-0000-0000CF4A0000}"/>
    <cellStyle name="Percent 10 8 17" xfId="19835" xr:uid="{00000000-0005-0000-0000-0000D04A0000}"/>
    <cellStyle name="Percent 10 8 2" xfId="19836" xr:uid="{00000000-0005-0000-0000-0000D14A0000}"/>
    <cellStyle name="Percent 10 8 3" xfId="19837" xr:uid="{00000000-0005-0000-0000-0000D24A0000}"/>
    <cellStyle name="Percent 10 8 4" xfId="19838" xr:uid="{00000000-0005-0000-0000-0000D34A0000}"/>
    <cellStyle name="Percent 10 8 5" xfId="19839" xr:uid="{00000000-0005-0000-0000-0000D44A0000}"/>
    <cellStyle name="Percent 10 8 6" xfId="19840" xr:uid="{00000000-0005-0000-0000-0000D54A0000}"/>
    <cellStyle name="Percent 10 8 7" xfId="19841" xr:uid="{00000000-0005-0000-0000-0000D64A0000}"/>
    <cellStyle name="Percent 10 8 8" xfId="19842" xr:uid="{00000000-0005-0000-0000-0000D74A0000}"/>
    <cellStyle name="Percent 10 8 9" xfId="19843" xr:uid="{00000000-0005-0000-0000-0000D84A0000}"/>
    <cellStyle name="Percent 10 80" xfId="19844" xr:uid="{00000000-0005-0000-0000-0000D94A0000}"/>
    <cellStyle name="Percent 10 81" xfId="19845" xr:uid="{00000000-0005-0000-0000-0000DA4A0000}"/>
    <cellStyle name="Percent 10 82" xfId="19846" xr:uid="{00000000-0005-0000-0000-0000DB4A0000}"/>
    <cellStyle name="Percent 10 83" xfId="19847" xr:uid="{00000000-0005-0000-0000-0000DC4A0000}"/>
    <cellStyle name="Percent 10 84" xfId="19848" xr:uid="{00000000-0005-0000-0000-0000DD4A0000}"/>
    <cellStyle name="Percent 10 85" xfId="19849" xr:uid="{00000000-0005-0000-0000-0000DE4A0000}"/>
    <cellStyle name="Percent 10 86" xfId="19850" xr:uid="{00000000-0005-0000-0000-0000DF4A0000}"/>
    <cellStyle name="Percent 10 87" xfId="19851" xr:uid="{00000000-0005-0000-0000-0000E04A0000}"/>
    <cellStyle name="Percent 10 88" xfId="19852" xr:uid="{00000000-0005-0000-0000-0000E14A0000}"/>
    <cellStyle name="Percent 10 89" xfId="19853" xr:uid="{00000000-0005-0000-0000-0000E24A0000}"/>
    <cellStyle name="Percent 10 9" xfId="19854" xr:uid="{00000000-0005-0000-0000-0000E34A0000}"/>
    <cellStyle name="Percent 10 9 10" xfId="19855" xr:uid="{00000000-0005-0000-0000-0000E44A0000}"/>
    <cellStyle name="Percent 10 9 11" xfId="19856" xr:uid="{00000000-0005-0000-0000-0000E54A0000}"/>
    <cellStyle name="Percent 10 9 12" xfId="19857" xr:uid="{00000000-0005-0000-0000-0000E64A0000}"/>
    <cellStyle name="Percent 10 9 13" xfId="19858" xr:uid="{00000000-0005-0000-0000-0000E74A0000}"/>
    <cellStyle name="Percent 10 9 14" xfId="19859" xr:uid="{00000000-0005-0000-0000-0000E84A0000}"/>
    <cellStyle name="Percent 10 9 15" xfId="19860" xr:uid="{00000000-0005-0000-0000-0000E94A0000}"/>
    <cellStyle name="Percent 10 9 16" xfId="19861" xr:uid="{00000000-0005-0000-0000-0000EA4A0000}"/>
    <cellStyle name="Percent 10 9 17" xfId="19862" xr:uid="{00000000-0005-0000-0000-0000EB4A0000}"/>
    <cellStyle name="Percent 10 9 2" xfId="19863" xr:uid="{00000000-0005-0000-0000-0000EC4A0000}"/>
    <cellStyle name="Percent 10 9 3" xfId="19864" xr:uid="{00000000-0005-0000-0000-0000ED4A0000}"/>
    <cellStyle name="Percent 10 9 4" xfId="19865" xr:uid="{00000000-0005-0000-0000-0000EE4A0000}"/>
    <cellStyle name="Percent 10 9 5" xfId="19866" xr:uid="{00000000-0005-0000-0000-0000EF4A0000}"/>
    <cellStyle name="Percent 10 9 6" xfId="19867" xr:uid="{00000000-0005-0000-0000-0000F04A0000}"/>
    <cellStyle name="Percent 10 9 7" xfId="19868" xr:uid="{00000000-0005-0000-0000-0000F14A0000}"/>
    <cellStyle name="Percent 10 9 8" xfId="19869" xr:uid="{00000000-0005-0000-0000-0000F24A0000}"/>
    <cellStyle name="Percent 10 9 9" xfId="19870" xr:uid="{00000000-0005-0000-0000-0000F34A0000}"/>
    <cellStyle name="Percent 10 90" xfId="19871" xr:uid="{00000000-0005-0000-0000-0000F44A0000}"/>
    <cellStyle name="Percent 10 91" xfId="19872" xr:uid="{00000000-0005-0000-0000-0000F54A0000}"/>
    <cellStyle name="Percent 10 92" xfId="19873" xr:uid="{00000000-0005-0000-0000-0000F64A0000}"/>
    <cellStyle name="Percent 10 93" xfId="19874" xr:uid="{00000000-0005-0000-0000-0000F74A0000}"/>
    <cellStyle name="Percent 10 94" xfId="19875" xr:uid="{00000000-0005-0000-0000-0000F84A0000}"/>
    <cellStyle name="Percent 10 95" xfId="19876" xr:uid="{00000000-0005-0000-0000-0000F94A0000}"/>
    <cellStyle name="Percent 11" xfId="1212" xr:uid="{00000000-0005-0000-0000-0000FA4A0000}"/>
    <cellStyle name="Percent 11 2" xfId="19877" xr:uid="{00000000-0005-0000-0000-0000FB4A0000}"/>
    <cellStyle name="Percent 11 2 2" xfId="19878" xr:uid="{00000000-0005-0000-0000-0000FC4A0000}"/>
    <cellStyle name="Percent 11 2 3" xfId="19879" xr:uid="{00000000-0005-0000-0000-0000FD4A0000}"/>
    <cellStyle name="Percent 11 3" xfId="19880" xr:uid="{00000000-0005-0000-0000-0000FE4A0000}"/>
    <cellStyle name="Percent 11 4" xfId="19881" xr:uid="{00000000-0005-0000-0000-0000FF4A0000}"/>
    <cellStyle name="Percent 11 5" xfId="19882" xr:uid="{00000000-0005-0000-0000-0000004B0000}"/>
    <cellStyle name="Percent 11 6" xfId="19883" xr:uid="{00000000-0005-0000-0000-0000014B0000}"/>
    <cellStyle name="Percent 11 7" xfId="19884" xr:uid="{00000000-0005-0000-0000-0000024B0000}"/>
    <cellStyle name="Percent 12" xfId="1213" xr:uid="{00000000-0005-0000-0000-0000034B0000}"/>
    <cellStyle name="Percent 12 2" xfId="19885" xr:uid="{00000000-0005-0000-0000-0000044B0000}"/>
    <cellStyle name="Percent 12 3" xfId="19886" xr:uid="{00000000-0005-0000-0000-0000054B0000}"/>
    <cellStyle name="Percent 12 4" xfId="19887" xr:uid="{00000000-0005-0000-0000-0000064B0000}"/>
    <cellStyle name="Percent 13" xfId="1214" xr:uid="{00000000-0005-0000-0000-0000074B0000}"/>
    <cellStyle name="Percent 13 2" xfId="19888" xr:uid="{00000000-0005-0000-0000-0000084B0000}"/>
    <cellStyle name="Percent 13 3" xfId="19889" xr:uid="{00000000-0005-0000-0000-0000094B0000}"/>
    <cellStyle name="Percent 13 4" xfId="19890" xr:uid="{00000000-0005-0000-0000-00000A4B0000}"/>
    <cellStyle name="Percent 14" xfId="1215" xr:uid="{00000000-0005-0000-0000-00000B4B0000}"/>
    <cellStyle name="Percent 15" xfId="1216" xr:uid="{00000000-0005-0000-0000-00000C4B0000}"/>
    <cellStyle name="Percent 2" xfId="1217" xr:uid="{00000000-0005-0000-0000-00000D4B0000}"/>
    <cellStyle name="Percent 2 10" xfId="19891" xr:uid="{00000000-0005-0000-0000-00000E4B0000}"/>
    <cellStyle name="Percent 2 10 10" xfId="19892" xr:uid="{00000000-0005-0000-0000-00000F4B0000}"/>
    <cellStyle name="Percent 2 10 11" xfId="19893" xr:uid="{00000000-0005-0000-0000-0000104B0000}"/>
    <cellStyle name="Percent 2 10 12" xfId="19894" xr:uid="{00000000-0005-0000-0000-0000114B0000}"/>
    <cellStyle name="Percent 2 10 13" xfId="19895" xr:uid="{00000000-0005-0000-0000-0000124B0000}"/>
    <cellStyle name="Percent 2 10 14" xfId="19896" xr:uid="{00000000-0005-0000-0000-0000134B0000}"/>
    <cellStyle name="Percent 2 10 15" xfId="19897" xr:uid="{00000000-0005-0000-0000-0000144B0000}"/>
    <cellStyle name="Percent 2 10 16" xfId="19898" xr:uid="{00000000-0005-0000-0000-0000154B0000}"/>
    <cellStyle name="Percent 2 10 17" xfId="19899" xr:uid="{00000000-0005-0000-0000-0000164B0000}"/>
    <cellStyle name="Percent 2 10 2" xfId="19900" xr:uid="{00000000-0005-0000-0000-0000174B0000}"/>
    <cellStyle name="Percent 2 10 3" xfId="19901" xr:uid="{00000000-0005-0000-0000-0000184B0000}"/>
    <cellStyle name="Percent 2 10 4" xfId="19902" xr:uid="{00000000-0005-0000-0000-0000194B0000}"/>
    <cellStyle name="Percent 2 10 5" xfId="19903" xr:uid="{00000000-0005-0000-0000-00001A4B0000}"/>
    <cellStyle name="Percent 2 10 6" xfId="19904" xr:uid="{00000000-0005-0000-0000-00001B4B0000}"/>
    <cellStyle name="Percent 2 10 7" xfId="19905" xr:uid="{00000000-0005-0000-0000-00001C4B0000}"/>
    <cellStyle name="Percent 2 10 8" xfId="19906" xr:uid="{00000000-0005-0000-0000-00001D4B0000}"/>
    <cellStyle name="Percent 2 10 9" xfId="19907" xr:uid="{00000000-0005-0000-0000-00001E4B0000}"/>
    <cellStyle name="Percent 2 11" xfId="19908" xr:uid="{00000000-0005-0000-0000-00001F4B0000}"/>
    <cellStyle name="Percent 2 11 10" xfId="19909" xr:uid="{00000000-0005-0000-0000-0000204B0000}"/>
    <cellStyle name="Percent 2 11 11" xfId="19910" xr:uid="{00000000-0005-0000-0000-0000214B0000}"/>
    <cellStyle name="Percent 2 11 12" xfId="19911" xr:uid="{00000000-0005-0000-0000-0000224B0000}"/>
    <cellStyle name="Percent 2 11 13" xfId="19912" xr:uid="{00000000-0005-0000-0000-0000234B0000}"/>
    <cellStyle name="Percent 2 11 14" xfId="19913" xr:uid="{00000000-0005-0000-0000-0000244B0000}"/>
    <cellStyle name="Percent 2 11 15" xfId="19914" xr:uid="{00000000-0005-0000-0000-0000254B0000}"/>
    <cellStyle name="Percent 2 11 16" xfId="19915" xr:uid="{00000000-0005-0000-0000-0000264B0000}"/>
    <cellStyle name="Percent 2 11 17" xfId="19916" xr:uid="{00000000-0005-0000-0000-0000274B0000}"/>
    <cellStyle name="Percent 2 11 2" xfId="19917" xr:uid="{00000000-0005-0000-0000-0000284B0000}"/>
    <cellStyle name="Percent 2 11 3" xfId="19918" xr:uid="{00000000-0005-0000-0000-0000294B0000}"/>
    <cellStyle name="Percent 2 11 4" xfId="19919" xr:uid="{00000000-0005-0000-0000-00002A4B0000}"/>
    <cellStyle name="Percent 2 11 5" xfId="19920" xr:uid="{00000000-0005-0000-0000-00002B4B0000}"/>
    <cellStyle name="Percent 2 11 6" xfId="19921" xr:uid="{00000000-0005-0000-0000-00002C4B0000}"/>
    <cellStyle name="Percent 2 11 7" xfId="19922" xr:uid="{00000000-0005-0000-0000-00002D4B0000}"/>
    <cellStyle name="Percent 2 11 8" xfId="19923" xr:uid="{00000000-0005-0000-0000-00002E4B0000}"/>
    <cellStyle name="Percent 2 11 9" xfId="19924" xr:uid="{00000000-0005-0000-0000-00002F4B0000}"/>
    <cellStyle name="Percent 2 12" xfId="19925" xr:uid="{00000000-0005-0000-0000-0000304B0000}"/>
    <cellStyle name="Percent 2 12 10" xfId="19926" xr:uid="{00000000-0005-0000-0000-0000314B0000}"/>
    <cellStyle name="Percent 2 12 11" xfId="19927" xr:uid="{00000000-0005-0000-0000-0000324B0000}"/>
    <cellStyle name="Percent 2 12 12" xfId="19928" xr:uid="{00000000-0005-0000-0000-0000334B0000}"/>
    <cellStyle name="Percent 2 12 13" xfId="19929" xr:uid="{00000000-0005-0000-0000-0000344B0000}"/>
    <cellStyle name="Percent 2 12 14" xfId="19930" xr:uid="{00000000-0005-0000-0000-0000354B0000}"/>
    <cellStyle name="Percent 2 12 15" xfId="19931" xr:uid="{00000000-0005-0000-0000-0000364B0000}"/>
    <cellStyle name="Percent 2 12 16" xfId="19932" xr:uid="{00000000-0005-0000-0000-0000374B0000}"/>
    <cellStyle name="Percent 2 12 17" xfId="19933" xr:uid="{00000000-0005-0000-0000-0000384B0000}"/>
    <cellStyle name="Percent 2 12 2" xfId="19934" xr:uid="{00000000-0005-0000-0000-0000394B0000}"/>
    <cellStyle name="Percent 2 12 3" xfId="19935" xr:uid="{00000000-0005-0000-0000-00003A4B0000}"/>
    <cellStyle name="Percent 2 12 4" xfId="19936" xr:uid="{00000000-0005-0000-0000-00003B4B0000}"/>
    <cellStyle name="Percent 2 12 5" xfId="19937" xr:uid="{00000000-0005-0000-0000-00003C4B0000}"/>
    <cellStyle name="Percent 2 12 6" xfId="19938" xr:uid="{00000000-0005-0000-0000-00003D4B0000}"/>
    <cellStyle name="Percent 2 12 7" xfId="19939" xr:uid="{00000000-0005-0000-0000-00003E4B0000}"/>
    <cellStyle name="Percent 2 12 8" xfId="19940" xr:uid="{00000000-0005-0000-0000-00003F4B0000}"/>
    <cellStyle name="Percent 2 12 9" xfId="19941" xr:uid="{00000000-0005-0000-0000-0000404B0000}"/>
    <cellStyle name="Percent 2 13" xfId="19942" xr:uid="{00000000-0005-0000-0000-0000414B0000}"/>
    <cellStyle name="Percent 2 13 10" xfId="19943" xr:uid="{00000000-0005-0000-0000-0000424B0000}"/>
    <cellStyle name="Percent 2 13 11" xfId="19944" xr:uid="{00000000-0005-0000-0000-0000434B0000}"/>
    <cellStyle name="Percent 2 13 12" xfId="19945" xr:uid="{00000000-0005-0000-0000-0000444B0000}"/>
    <cellStyle name="Percent 2 13 13" xfId="19946" xr:uid="{00000000-0005-0000-0000-0000454B0000}"/>
    <cellStyle name="Percent 2 13 14" xfId="19947" xr:uid="{00000000-0005-0000-0000-0000464B0000}"/>
    <cellStyle name="Percent 2 13 15" xfId="19948" xr:uid="{00000000-0005-0000-0000-0000474B0000}"/>
    <cellStyle name="Percent 2 13 16" xfId="19949" xr:uid="{00000000-0005-0000-0000-0000484B0000}"/>
    <cellStyle name="Percent 2 13 17" xfId="19950" xr:uid="{00000000-0005-0000-0000-0000494B0000}"/>
    <cellStyle name="Percent 2 13 2" xfId="19951" xr:uid="{00000000-0005-0000-0000-00004A4B0000}"/>
    <cellStyle name="Percent 2 13 3" xfId="19952" xr:uid="{00000000-0005-0000-0000-00004B4B0000}"/>
    <cellStyle name="Percent 2 13 4" xfId="19953" xr:uid="{00000000-0005-0000-0000-00004C4B0000}"/>
    <cellStyle name="Percent 2 13 5" xfId="19954" xr:uid="{00000000-0005-0000-0000-00004D4B0000}"/>
    <cellStyle name="Percent 2 13 6" xfId="19955" xr:uid="{00000000-0005-0000-0000-00004E4B0000}"/>
    <cellStyle name="Percent 2 13 7" xfId="19956" xr:uid="{00000000-0005-0000-0000-00004F4B0000}"/>
    <cellStyle name="Percent 2 13 8" xfId="19957" xr:uid="{00000000-0005-0000-0000-0000504B0000}"/>
    <cellStyle name="Percent 2 13 9" xfId="19958" xr:uid="{00000000-0005-0000-0000-0000514B0000}"/>
    <cellStyle name="Percent 2 14" xfId="19959" xr:uid="{00000000-0005-0000-0000-0000524B0000}"/>
    <cellStyle name="Percent 2 14 10" xfId="19960" xr:uid="{00000000-0005-0000-0000-0000534B0000}"/>
    <cellStyle name="Percent 2 14 11" xfId="19961" xr:uid="{00000000-0005-0000-0000-0000544B0000}"/>
    <cellStyle name="Percent 2 14 12" xfId="19962" xr:uid="{00000000-0005-0000-0000-0000554B0000}"/>
    <cellStyle name="Percent 2 14 13" xfId="19963" xr:uid="{00000000-0005-0000-0000-0000564B0000}"/>
    <cellStyle name="Percent 2 14 14" xfId="19964" xr:uid="{00000000-0005-0000-0000-0000574B0000}"/>
    <cellStyle name="Percent 2 14 15" xfId="19965" xr:uid="{00000000-0005-0000-0000-0000584B0000}"/>
    <cellStyle name="Percent 2 14 16" xfId="19966" xr:uid="{00000000-0005-0000-0000-0000594B0000}"/>
    <cellStyle name="Percent 2 14 17" xfId="19967" xr:uid="{00000000-0005-0000-0000-00005A4B0000}"/>
    <cellStyle name="Percent 2 14 2" xfId="19968" xr:uid="{00000000-0005-0000-0000-00005B4B0000}"/>
    <cellStyle name="Percent 2 14 3" xfId="19969" xr:uid="{00000000-0005-0000-0000-00005C4B0000}"/>
    <cellStyle name="Percent 2 14 4" xfId="19970" xr:uid="{00000000-0005-0000-0000-00005D4B0000}"/>
    <cellStyle name="Percent 2 14 5" xfId="19971" xr:uid="{00000000-0005-0000-0000-00005E4B0000}"/>
    <cellStyle name="Percent 2 14 6" xfId="19972" xr:uid="{00000000-0005-0000-0000-00005F4B0000}"/>
    <cellStyle name="Percent 2 14 7" xfId="19973" xr:uid="{00000000-0005-0000-0000-0000604B0000}"/>
    <cellStyle name="Percent 2 14 8" xfId="19974" xr:uid="{00000000-0005-0000-0000-0000614B0000}"/>
    <cellStyle name="Percent 2 14 9" xfId="19975" xr:uid="{00000000-0005-0000-0000-0000624B0000}"/>
    <cellStyle name="Percent 2 15" xfId="19976" xr:uid="{00000000-0005-0000-0000-0000634B0000}"/>
    <cellStyle name="Percent 2 15 10" xfId="19977" xr:uid="{00000000-0005-0000-0000-0000644B0000}"/>
    <cellStyle name="Percent 2 15 11" xfId="19978" xr:uid="{00000000-0005-0000-0000-0000654B0000}"/>
    <cellStyle name="Percent 2 15 12" xfId="19979" xr:uid="{00000000-0005-0000-0000-0000664B0000}"/>
    <cellStyle name="Percent 2 15 13" xfId="19980" xr:uid="{00000000-0005-0000-0000-0000674B0000}"/>
    <cellStyle name="Percent 2 15 14" xfId="19981" xr:uid="{00000000-0005-0000-0000-0000684B0000}"/>
    <cellStyle name="Percent 2 15 15" xfId="19982" xr:uid="{00000000-0005-0000-0000-0000694B0000}"/>
    <cellStyle name="Percent 2 15 16" xfId="19983" xr:uid="{00000000-0005-0000-0000-00006A4B0000}"/>
    <cellStyle name="Percent 2 15 17" xfId="19984" xr:uid="{00000000-0005-0000-0000-00006B4B0000}"/>
    <cellStyle name="Percent 2 15 2" xfId="19985" xr:uid="{00000000-0005-0000-0000-00006C4B0000}"/>
    <cellStyle name="Percent 2 15 3" xfId="19986" xr:uid="{00000000-0005-0000-0000-00006D4B0000}"/>
    <cellStyle name="Percent 2 15 4" xfId="19987" xr:uid="{00000000-0005-0000-0000-00006E4B0000}"/>
    <cellStyle name="Percent 2 15 5" xfId="19988" xr:uid="{00000000-0005-0000-0000-00006F4B0000}"/>
    <cellStyle name="Percent 2 15 6" xfId="19989" xr:uid="{00000000-0005-0000-0000-0000704B0000}"/>
    <cellStyle name="Percent 2 15 7" xfId="19990" xr:uid="{00000000-0005-0000-0000-0000714B0000}"/>
    <cellStyle name="Percent 2 15 8" xfId="19991" xr:uid="{00000000-0005-0000-0000-0000724B0000}"/>
    <cellStyle name="Percent 2 15 9" xfId="19992" xr:uid="{00000000-0005-0000-0000-0000734B0000}"/>
    <cellStyle name="Percent 2 16" xfId="19993" xr:uid="{00000000-0005-0000-0000-0000744B0000}"/>
    <cellStyle name="Percent 2 16 10" xfId="19994" xr:uid="{00000000-0005-0000-0000-0000754B0000}"/>
    <cellStyle name="Percent 2 16 11" xfId="19995" xr:uid="{00000000-0005-0000-0000-0000764B0000}"/>
    <cellStyle name="Percent 2 16 12" xfId="19996" xr:uid="{00000000-0005-0000-0000-0000774B0000}"/>
    <cellStyle name="Percent 2 16 13" xfId="19997" xr:uid="{00000000-0005-0000-0000-0000784B0000}"/>
    <cellStyle name="Percent 2 16 14" xfId="19998" xr:uid="{00000000-0005-0000-0000-0000794B0000}"/>
    <cellStyle name="Percent 2 16 15" xfId="19999" xr:uid="{00000000-0005-0000-0000-00007A4B0000}"/>
    <cellStyle name="Percent 2 16 16" xfId="20000" xr:uid="{00000000-0005-0000-0000-00007B4B0000}"/>
    <cellStyle name="Percent 2 16 17" xfId="20001" xr:uid="{00000000-0005-0000-0000-00007C4B0000}"/>
    <cellStyle name="Percent 2 16 2" xfId="20002" xr:uid="{00000000-0005-0000-0000-00007D4B0000}"/>
    <cellStyle name="Percent 2 16 3" xfId="20003" xr:uid="{00000000-0005-0000-0000-00007E4B0000}"/>
    <cellStyle name="Percent 2 16 4" xfId="20004" xr:uid="{00000000-0005-0000-0000-00007F4B0000}"/>
    <cellStyle name="Percent 2 16 5" xfId="20005" xr:uid="{00000000-0005-0000-0000-0000804B0000}"/>
    <cellStyle name="Percent 2 16 6" xfId="20006" xr:uid="{00000000-0005-0000-0000-0000814B0000}"/>
    <cellStyle name="Percent 2 16 7" xfId="20007" xr:uid="{00000000-0005-0000-0000-0000824B0000}"/>
    <cellStyle name="Percent 2 16 8" xfId="20008" xr:uid="{00000000-0005-0000-0000-0000834B0000}"/>
    <cellStyle name="Percent 2 16 9" xfId="20009" xr:uid="{00000000-0005-0000-0000-0000844B0000}"/>
    <cellStyle name="Percent 2 17" xfId="20010" xr:uid="{00000000-0005-0000-0000-0000854B0000}"/>
    <cellStyle name="Percent 2 17 10" xfId="20011" xr:uid="{00000000-0005-0000-0000-0000864B0000}"/>
    <cellStyle name="Percent 2 17 11" xfId="20012" xr:uid="{00000000-0005-0000-0000-0000874B0000}"/>
    <cellStyle name="Percent 2 17 12" xfId="20013" xr:uid="{00000000-0005-0000-0000-0000884B0000}"/>
    <cellStyle name="Percent 2 17 13" xfId="20014" xr:uid="{00000000-0005-0000-0000-0000894B0000}"/>
    <cellStyle name="Percent 2 17 14" xfId="20015" xr:uid="{00000000-0005-0000-0000-00008A4B0000}"/>
    <cellStyle name="Percent 2 17 15" xfId="20016" xr:uid="{00000000-0005-0000-0000-00008B4B0000}"/>
    <cellStyle name="Percent 2 17 16" xfId="20017" xr:uid="{00000000-0005-0000-0000-00008C4B0000}"/>
    <cellStyle name="Percent 2 17 17" xfId="20018" xr:uid="{00000000-0005-0000-0000-00008D4B0000}"/>
    <cellStyle name="Percent 2 17 2" xfId="20019" xr:uid="{00000000-0005-0000-0000-00008E4B0000}"/>
    <cellStyle name="Percent 2 17 3" xfId="20020" xr:uid="{00000000-0005-0000-0000-00008F4B0000}"/>
    <cellStyle name="Percent 2 17 4" xfId="20021" xr:uid="{00000000-0005-0000-0000-0000904B0000}"/>
    <cellStyle name="Percent 2 17 5" xfId="20022" xr:uid="{00000000-0005-0000-0000-0000914B0000}"/>
    <cellStyle name="Percent 2 17 6" xfId="20023" xr:uid="{00000000-0005-0000-0000-0000924B0000}"/>
    <cellStyle name="Percent 2 17 7" xfId="20024" xr:uid="{00000000-0005-0000-0000-0000934B0000}"/>
    <cellStyle name="Percent 2 17 8" xfId="20025" xr:uid="{00000000-0005-0000-0000-0000944B0000}"/>
    <cellStyle name="Percent 2 17 9" xfId="20026" xr:uid="{00000000-0005-0000-0000-0000954B0000}"/>
    <cellStyle name="Percent 2 18" xfId="20027" xr:uid="{00000000-0005-0000-0000-0000964B0000}"/>
    <cellStyle name="Percent 2 18 10" xfId="20028" xr:uid="{00000000-0005-0000-0000-0000974B0000}"/>
    <cellStyle name="Percent 2 18 11" xfId="20029" xr:uid="{00000000-0005-0000-0000-0000984B0000}"/>
    <cellStyle name="Percent 2 18 12" xfId="20030" xr:uid="{00000000-0005-0000-0000-0000994B0000}"/>
    <cellStyle name="Percent 2 18 13" xfId="20031" xr:uid="{00000000-0005-0000-0000-00009A4B0000}"/>
    <cellStyle name="Percent 2 18 14" xfId="20032" xr:uid="{00000000-0005-0000-0000-00009B4B0000}"/>
    <cellStyle name="Percent 2 18 15" xfId="20033" xr:uid="{00000000-0005-0000-0000-00009C4B0000}"/>
    <cellStyle name="Percent 2 18 16" xfId="20034" xr:uid="{00000000-0005-0000-0000-00009D4B0000}"/>
    <cellStyle name="Percent 2 18 17" xfId="20035" xr:uid="{00000000-0005-0000-0000-00009E4B0000}"/>
    <cellStyle name="Percent 2 18 2" xfId="20036" xr:uid="{00000000-0005-0000-0000-00009F4B0000}"/>
    <cellStyle name="Percent 2 18 3" xfId="20037" xr:uid="{00000000-0005-0000-0000-0000A04B0000}"/>
    <cellStyle name="Percent 2 18 4" xfId="20038" xr:uid="{00000000-0005-0000-0000-0000A14B0000}"/>
    <cellStyle name="Percent 2 18 5" xfId="20039" xr:uid="{00000000-0005-0000-0000-0000A24B0000}"/>
    <cellStyle name="Percent 2 18 6" xfId="20040" xr:uid="{00000000-0005-0000-0000-0000A34B0000}"/>
    <cellStyle name="Percent 2 18 7" xfId="20041" xr:uid="{00000000-0005-0000-0000-0000A44B0000}"/>
    <cellStyle name="Percent 2 18 8" xfId="20042" xr:uid="{00000000-0005-0000-0000-0000A54B0000}"/>
    <cellStyle name="Percent 2 18 9" xfId="20043" xr:uid="{00000000-0005-0000-0000-0000A64B0000}"/>
    <cellStyle name="Percent 2 19" xfId="20044" xr:uid="{00000000-0005-0000-0000-0000A74B0000}"/>
    <cellStyle name="Percent 2 19 10" xfId="20045" xr:uid="{00000000-0005-0000-0000-0000A84B0000}"/>
    <cellStyle name="Percent 2 19 11" xfId="20046" xr:uid="{00000000-0005-0000-0000-0000A94B0000}"/>
    <cellStyle name="Percent 2 19 12" xfId="20047" xr:uid="{00000000-0005-0000-0000-0000AA4B0000}"/>
    <cellStyle name="Percent 2 19 13" xfId="20048" xr:uid="{00000000-0005-0000-0000-0000AB4B0000}"/>
    <cellStyle name="Percent 2 19 14" xfId="20049" xr:uid="{00000000-0005-0000-0000-0000AC4B0000}"/>
    <cellStyle name="Percent 2 19 15" xfId="20050" xr:uid="{00000000-0005-0000-0000-0000AD4B0000}"/>
    <cellStyle name="Percent 2 19 16" xfId="20051" xr:uid="{00000000-0005-0000-0000-0000AE4B0000}"/>
    <cellStyle name="Percent 2 19 17" xfId="20052" xr:uid="{00000000-0005-0000-0000-0000AF4B0000}"/>
    <cellStyle name="Percent 2 19 2" xfId="20053" xr:uid="{00000000-0005-0000-0000-0000B04B0000}"/>
    <cellStyle name="Percent 2 19 3" xfId="20054" xr:uid="{00000000-0005-0000-0000-0000B14B0000}"/>
    <cellStyle name="Percent 2 19 4" xfId="20055" xr:uid="{00000000-0005-0000-0000-0000B24B0000}"/>
    <cellStyle name="Percent 2 19 5" xfId="20056" xr:uid="{00000000-0005-0000-0000-0000B34B0000}"/>
    <cellStyle name="Percent 2 19 6" xfId="20057" xr:uid="{00000000-0005-0000-0000-0000B44B0000}"/>
    <cellStyle name="Percent 2 19 7" xfId="20058" xr:uid="{00000000-0005-0000-0000-0000B54B0000}"/>
    <cellStyle name="Percent 2 19 8" xfId="20059" xr:uid="{00000000-0005-0000-0000-0000B64B0000}"/>
    <cellStyle name="Percent 2 19 9" xfId="20060" xr:uid="{00000000-0005-0000-0000-0000B74B0000}"/>
    <cellStyle name="Percent 2 2" xfId="1218" xr:uid="{00000000-0005-0000-0000-0000B84B0000}"/>
    <cellStyle name="Percent 2 2 10" xfId="20061" xr:uid="{00000000-0005-0000-0000-0000B94B0000}"/>
    <cellStyle name="Percent 2 2 10 10" xfId="20062" xr:uid="{00000000-0005-0000-0000-0000BA4B0000}"/>
    <cellStyle name="Percent 2 2 10 11" xfId="20063" xr:uid="{00000000-0005-0000-0000-0000BB4B0000}"/>
    <cellStyle name="Percent 2 2 10 12" xfId="20064" xr:uid="{00000000-0005-0000-0000-0000BC4B0000}"/>
    <cellStyle name="Percent 2 2 10 13" xfId="20065" xr:uid="{00000000-0005-0000-0000-0000BD4B0000}"/>
    <cellStyle name="Percent 2 2 10 14" xfId="20066" xr:uid="{00000000-0005-0000-0000-0000BE4B0000}"/>
    <cellStyle name="Percent 2 2 10 15" xfId="20067" xr:uid="{00000000-0005-0000-0000-0000BF4B0000}"/>
    <cellStyle name="Percent 2 2 10 16" xfId="20068" xr:uid="{00000000-0005-0000-0000-0000C04B0000}"/>
    <cellStyle name="Percent 2 2 10 17" xfId="20069" xr:uid="{00000000-0005-0000-0000-0000C14B0000}"/>
    <cellStyle name="Percent 2 2 10 2" xfId="20070" xr:uid="{00000000-0005-0000-0000-0000C24B0000}"/>
    <cellStyle name="Percent 2 2 10 3" xfId="20071" xr:uid="{00000000-0005-0000-0000-0000C34B0000}"/>
    <cellStyle name="Percent 2 2 10 4" xfId="20072" xr:uid="{00000000-0005-0000-0000-0000C44B0000}"/>
    <cellStyle name="Percent 2 2 10 5" xfId="20073" xr:uid="{00000000-0005-0000-0000-0000C54B0000}"/>
    <cellStyle name="Percent 2 2 10 6" xfId="20074" xr:uid="{00000000-0005-0000-0000-0000C64B0000}"/>
    <cellStyle name="Percent 2 2 10 7" xfId="20075" xr:uid="{00000000-0005-0000-0000-0000C74B0000}"/>
    <cellStyle name="Percent 2 2 10 8" xfId="20076" xr:uid="{00000000-0005-0000-0000-0000C84B0000}"/>
    <cellStyle name="Percent 2 2 10 9" xfId="20077" xr:uid="{00000000-0005-0000-0000-0000C94B0000}"/>
    <cellStyle name="Percent 2 2 11" xfId="20078" xr:uid="{00000000-0005-0000-0000-0000CA4B0000}"/>
    <cellStyle name="Percent 2 2 11 10" xfId="20079" xr:uid="{00000000-0005-0000-0000-0000CB4B0000}"/>
    <cellStyle name="Percent 2 2 11 11" xfId="20080" xr:uid="{00000000-0005-0000-0000-0000CC4B0000}"/>
    <cellStyle name="Percent 2 2 11 12" xfId="20081" xr:uid="{00000000-0005-0000-0000-0000CD4B0000}"/>
    <cellStyle name="Percent 2 2 11 13" xfId="20082" xr:uid="{00000000-0005-0000-0000-0000CE4B0000}"/>
    <cellStyle name="Percent 2 2 11 14" xfId="20083" xr:uid="{00000000-0005-0000-0000-0000CF4B0000}"/>
    <cellStyle name="Percent 2 2 11 15" xfId="20084" xr:uid="{00000000-0005-0000-0000-0000D04B0000}"/>
    <cellStyle name="Percent 2 2 11 16" xfId="20085" xr:uid="{00000000-0005-0000-0000-0000D14B0000}"/>
    <cellStyle name="Percent 2 2 11 17" xfId="20086" xr:uid="{00000000-0005-0000-0000-0000D24B0000}"/>
    <cellStyle name="Percent 2 2 11 2" xfId="20087" xr:uid="{00000000-0005-0000-0000-0000D34B0000}"/>
    <cellStyle name="Percent 2 2 11 3" xfId="20088" xr:uid="{00000000-0005-0000-0000-0000D44B0000}"/>
    <cellStyle name="Percent 2 2 11 4" xfId="20089" xr:uid="{00000000-0005-0000-0000-0000D54B0000}"/>
    <cellStyle name="Percent 2 2 11 5" xfId="20090" xr:uid="{00000000-0005-0000-0000-0000D64B0000}"/>
    <cellStyle name="Percent 2 2 11 6" xfId="20091" xr:uid="{00000000-0005-0000-0000-0000D74B0000}"/>
    <cellStyle name="Percent 2 2 11 7" xfId="20092" xr:uid="{00000000-0005-0000-0000-0000D84B0000}"/>
    <cellStyle name="Percent 2 2 11 8" xfId="20093" xr:uid="{00000000-0005-0000-0000-0000D94B0000}"/>
    <cellStyle name="Percent 2 2 11 9" xfId="20094" xr:uid="{00000000-0005-0000-0000-0000DA4B0000}"/>
    <cellStyle name="Percent 2 2 12" xfId="20095" xr:uid="{00000000-0005-0000-0000-0000DB4B0000}"/>
    <cellStyle name="Percent 2 2 12 10" xfId="20096" xr:uid="{00000000-0005-0000-0000-0000DC4B0000}"/>
    <cellStyle name="Percent 2 2 12 11" xfId="20097" xr:uid="{00000000-0005-0000-0000-0000DD4B0000}"/>
    <cellStyle name="Percent 2 2 12 12" xfId="20098" xr:uid="{00000000-0005-0000-0000-0000DE4B0000}"/>
    <cellStyle name="Percent 2 2 12 13" xfId="20099" xr:uid="{00000000-0005-0000-0000-0000DF4B0000}"/>
    <cellStyle name="Percent 2 2 12 14" xfId="20100" xr:uid="{00000000-0005-0000-0000-0000E04B0000}"/>
    <cellStyle name="Percent 2 2 12 15" xfId="20101" xr:uid="{00000000-0005-0000-0000-0000E14B0000}"/>
    <cellStyle name="Percent 2 2 12 16" xfId="20102" xr:uid="{00000000-0005-0000-0000-0000E24B0000}"/>
    <cellStyle name="Percent 2 2 12 17" xfId="20103" xr:uid="{00000000-0005-0000-0000-0000E34B0000}"/>
    <cellStyle name="Percent 2 2 12 2" xfId="20104" xr:uid="{00000000-0005-0000-0000-0000E44B0000}"/>
    <cellStyle name="Percent 2 2 12 3" xfId="20105" xr:uid="{00000000-0005-0000-0000-0000E54B0000}"/>
    <cellStyle name="Percent 2 2 12 4" xfId="20106" xr:uid="{00000000-0005-0000-0000-0000E64B0000}"/>
    <cellStyle name="Percent 2 2 12 5" xfId="20107" xr:uid="{00000000-0005-0000-0000-0000E74B0000}"/>
    <cellStyle name="Percent 2 2 12 6" xfId="20108" xr:uid="{00000000-0005-0000-0000-0000E84B0000}"/>
    <cellStyle name="Percent 2 2 12 7" xfId="20109" xr:uid="{00000000-0005-0000-0000-0000E94B0000}"/>
    <cellStyle name="Percent 2 2 12 8" xfId="20110" xr:uid="{00000000-0005-0000-0000-0000EA4B0000}"/>
    <cellStyle name="Percent 2 2 12 9" xfId="20111" xr:uid="{00000000-0005-0000-0000-0000EB4B0000}"/>
    <cellStyle name="Percent 2 2 13" xfId="20112" xr:uid="{00000000-0005-0000-0000-0000EC4B0000}"/>
    <cellStyle name="Percent 2 2 13 10" xfId="20113" xr:uid="{00000000-0005-0000-0000-0000ED4B0000}"/>
    <cellStyle name="Percent 2 2 13 11" xfId="20114" xr:uid="{00000000-0005-0000-0000-0000EE4B0000}"/>
    <cellStyle name="Percent 2 2 13 12" xfId="20115" xr:uid="{00000000-0005-0000-0000-0000EF4B0000}"/>
    <cellStyle name="Percent 2 2 13 13" xfId="20116" xr:uid="{00000000-0005-0000-0000-0000F04B0000}"/>
    <cellStyle name="Percent 2 2 13 14" xfId="20117" xr:uid="{00000000-0005-0000-0000-0000F14B0000}"/>
    <cellStyle name="Percent 2 2 13 15" xfId="20118" xr:uid="{00000000-0005-0000-0000-0000F24B0000}"/>
    <cellStyle name="Percent 2 2 13 16" xfId="20119" xr:uid="{00000000-0005-0000-0000-0000F34B0000}"/>
    <cellStyle name="Percent 2 2 13 17" xfId="20120" xr:uid="{00000000-0005-0000-0000-0000F44B0000}"/>
    <cellStyle name="Percent 2 2 13 2" xfId="20121" xr:uid="{00000000-0005-0000-0000-0000F54B0000}"/>
    <cellStyle name="Percent 2 2 13 3" xfId="20122" xr:uid="{00000000-0005-0000-0000-0000F64B0000}"/>
    <cellStyle name="Percent 2 2 13 4" xfId="20123" xr:uid="{00000000-0005-0000-0000-0000F74B0000}"/>
    <cellStyle name="Percent 2 2 13 5" xfId="20124" xr:uid="{00000000-0005-0000-0000-0000F84B0000}"/>
    <cellStyle name="Percent 2 2 13 6" xfId="20125" xr:uid="{00000000-0005-0000-0000-0000F94B0000}"/>
    <cellStyle name="Percent 2 2 13 7" xfId="20126" xr:uid="{00000000-0005-0000-0000-0000FA4B0000}"/>
    <cellStyle name="Percent 2 2 13 8" xfId="20127" xr:uid="{00000000-0005-0000-0000-0000FB4B0000}"/>
    <cellStyle name="Percent 2 2 13 9" xfId="20128" xr:uid="{00000000-0005-0000-0000-0000FC4B0000}"/>
    <cellStyle name="Percent 2 2 14" xfId="20129" xr:uid="{00000000-0005-0000-0000-0000FD4B0000}"/>
    <cellStyle name="Percent 2 2 14 10" xfId="20130" xr:uid="{00000000-0005-0000-0000-0000FE4B0000}"/>
    <cellStyle name="Percent 2 2 14 11" xfId="20131" xr:uid="{00000000-0005-0000-0000-0000FF4B0000}"/>
    <cellStyle name="Percent 2 2 14 12" xfId="20132" xr:uid="{00000000-0005-0000-0000-0000004C0000}"/>
    <cellStyle name="Percent 2 2 14 13" xfId="20133" xr:uid="{00000000-0005-0000-0000-0000014C0000}"/>
    <cellStyle name="Percent 2 2 14 14" xfId="20134" xr:uid="{00000000-0005-0000-0000-0000024C0000}"/>
    <cellStyle name="Percent 2 2 14 15" xfId="20135" xr:uid="{00000000-0005-0000-0000-0000034C0000}"/>
    <cellStyle name="Percent 2 2 14 16" xfId="20136" xr:uid="{00000000-0005-0000-0000-0000044C0000}"/>
    <cellStyle name="Percent 2 2 14 17" xfId="20137" xr:uid="{00000000-0005-0000-0000-0000054C0000}"/>
    <cellStyle name="Percent 2 2 14 2" xfId="20138" xr:uid="{00000000-0005-0000-0000-0000064C0000}"/>
    <cellStyle name="Percent 2 2 14 3" xfId="20139" xr:uid="{00000000-0005-0000-0000-0000074C0000}"/>
    <cellStyle name="Percent 2 2 14 4" xfId="20140" xr:uid="{00000000-0005-0000-0000-0000084C0000}"/>
    <cellStyle name="Percent 2 2 14 5" xfId="20141" xr:uid="{00000000-0005-0000-0000-0000094C0000}"/>
    <cellStyle name="Percent 2 2 14 6" xfId="20142" xr:uid="{00000000-0005-0000-0000-00000A4C0000}"/>
    <cellStyle name="Percent 2 2 14 7" xfId="20143" xr:uid="{00000000-0005-0000-0000-00000B4C0000}"/>
    <cellStyle name="Percent 2 2 14 8" xfId="20144" xr:uid="{00000000-0005-0000-0000-00000C4C0000}"/>
    <cellStyle name="Percent 2 2 14 9" xfId="20145" xr:uid="{00000000-0005-0000-0000-00000D4C0000}"/>
    <cellStyle name="Percent 2 2 15" xfId="20146" xr:uid="{00000000-0005-0000-0000-00000E4C0000}"/>
    <cellStyle name="Percent 2 2 15 10" xfId="20147" xr:uid="{00000000-0005-0000-0000-00000F4C0000}"/>
    <cellStyle name="Percent 2 2 15 11" xfId="20148" xr:uid="{00000000-0005-0000-0000-0000104C0000}"/>
    <cellStyle name="Percent 2 2 15 12" xfId="20149" xr:uid="{00000000-0005-0000-0000-0000114C0000}"/>
    <cellStyle name="Percent 2 2 15 13" xfId="20150" xr:uid="{00000000-0005-0000-0000-0000124C0000}"/>
    <cellStyle name="Percent 2 2 15 14" xfId="20151" xr:uid="{00000000-0005-0000-0000-0000134C0000}"/>
    <cellStyle name="Percent 2 2 15 15" xfId="20152" xr:uid="{00000000-0005-0000-0000-0000144C0000}"/>
    <cellStyle name="Percent 2 2 15 16" xfId="20153" xr:uid="{00000000-0005-0000-0000-0000154C0000}"/>
    <cellStyle name="Percent 2 2 15 17" xfId="20154" xr:uid="{00000000-0005-0000-0000-0000164C0000}"/>
    <cellStyle name="Percent 2 2 15 2" xfId="20155" xr:uid="{00000000-0005-0000-0000-0000174C0000}"/>
    <cellStyle name="Percent 2 2 15 3" xfId="20156" xr:uid="{00000000-0005-0000-0000-0000184C0000}"/>
    <cellStyle name="Percent 2 2 15 4" xfId="20157" xr:uid="{00000000-0005-0000-0000-0000194C0000}"/>
    <cellStyle name="Percent 2 2 15 5" xfId="20158" xr:uid="{00000000-0005-0000-0000-00001A4C0000}"/>
    <cellStyle name="Percent 2 2 15 6" xfId="20159" xr:uid="{00000000-0005-0000-0000-00001B4C0000}"/>
    <cellStyle name="Percent 2 2 15 7" xfId="20160" xr:uid="{00000000-0005-0000-0000-00001C4C0000}"/>
    <cellStyle name="Percent 2 2 15 8" xfId="20161" xr:uid="{00000000-0005-0000-0000-00001D4C0000}"/>
    <cellStyle name="Percent 2 2 15 9" xfId="20162" xr:uid="{00000000-0005-0000-0000-00001E4C0000}"/>
    <cellStyle name="Percent 2 2 16" xfId="20163" xr:uid="{00000000-0005-0000-0000-00001F4C0000}"/>
    <cellStyle name="Percent 2 2 16 10" xfId="20164" xr:uid="{00000000-0005-0000-0000-0000204C0000}"/>
    <cellStyle name="Percent 2 2 16 11" xfId="20165" xr:uid="{00000000-0005-0000-0000-0000214C0000}"/>
    <cellStyle name="Percent 2 2 16 12" xfId="20166" xr:uid="{00000000-0005-0000-0000-0000224C0000}"/>
    <cellStyle name="Percent 2 2 16 13" xfId="20167" xr:uid="{00000000-0005-0000-0000-0000234C0000}"/>
    <cellStyle name="Percent 2 2 16 14" xfId="20168" xr:uid="{00000000-0005-0000-0000-0000244C0000}"/>
    <cellStyle name="Percent 2 2 16 15" xfId="20169" xr:uid="{00000000-0005-0000-0000-0000254C0000}"/>
    <cellStyle name="Percent 2 2 16 16" xfId="20170" xr:uid="{00000000-0005-0000-0000-0000264C0000}"/>
    <cellStyle name="Percent 2 2 16 17" xfId="20171" xr:uid="{00000000-0005-0000-0000-0000274C0000}"/>
    <cellStyle name="Percent 2 2 16 2" xfId="20172" xr:uid="{00000000-0005-0000-0000-0000284C0000}"/>
    <cellStyle name="Percent 2 2 16 3" xfId="20173" xr:uid="{00000000-0005-0000-0000-0000294C0000}"/>
    <cellStyle name="Percent 2 2 16 4" xfId="20174" xr:uid="{00000000-0005-0000-0000-00002A4C0000}"/>
    <cellStyle name="Percent 2 2 16 5" xfId="20175" xr:uid="{00000000-0005-0000-0000-00002B4C0000}"/>
    <cellStyle name="Percent 2 2 16 6" xfId="20176" xr:uid="{00000000-0005-0000-0000-00002C4C0000}"/>
    <cellStyle name="Percent 2 2 16 7" xfId="20177" xr:uid="{00000000-0005-0000-0000-00002D4C0000}"/>
    <cellStyle name="Percent 2 2 16 8" xfId="20178" xr:uid="{00000000-0005-0000-0000-00002E4C0000}"/>
    <cellStyle name="Percent 2 2 16 9" xfId="20179" xr:uid="{00000000-0005-0000-0000-00002F4C0000}"/>
    <cellStyle name="Percent 2 2 17" xfId="20180" xr:uid="{00000000-0005-0000-0000-0000304C0000}"/>
    <cellStyle name="Percent 2 2 17 10" xfId="20181" xr:uid="{00000000-0005-0000-0000-0000314C0000}"/>
    <cellStyle name="Percent 2 2 17 11" xfId="20182" xr:uid="{00000000-0005-0000-0000-0000324C0000}"/>
    <cellStyle name="Percent 2 2 17 12" xfId="20183" xr:uid="{00000000-0005-0000-0000-0000334C0000}"/>
    <cellStyle name="Percent 2 2 17 13" xfId="20184" xr:uid="{00000000-0005-0000-0000-0000344C0000}"/>
    <cellStyle name="Percent 2 2 17 14" xfId="20185" xr:uid="{00000000-0005-0000-0000-0000354C0000}"/>
    <cellStyle name="Percent 2 2 17 15" xfId="20186" xr:uid="{00000000-0005-0000-0000-0000364C0000}"/>
    <cellStyle name="Percent 2 2 17 16" xfId="20187" xr:uid="{00000000-0005-0000-0000-0000374C0000}"/>
    <cellStyle name="Percent 2 2 17 17" xfId="20188" xr:uid="{00000000-0005-0000-0000-0000384C0000}"/>
    <cellStyle name="Percent 2 2 17 2" xfId="20189" xr:uid="{00000000-0005-0000-0000-0000394C0000}"/>
    <cellStyle name="Percent 2 2 17 3" xfId="20190" xr:uid="{00000000-0005-0000-0000-00003A4C0000}"/>
    <cellStyle name="Percent 2 2 17 4" xfId="20191" xr:uid="{00000000-0005-0000-0000-00003B4C0000}"/>
    <cellStyle name="Percent 2 2 17 5" xfId="20192" xr:uid="{00000000-0005-0000-0000-00003C4C0000}"/>
    <cellStyle name="Percent 2 2 17 6" xfId="20193" xr:uid="{00000000-0005-0000-0000-00003D4C0000}"/>
    <cellStyle name="Percent 2 2 17 7" xfId="20194" xr:uid="{00000000-0005-0000-0000-00003E4C0000}"/>
    <cellStyle name="Percent 2 2 17 8" xfId="20195" xr:uid="{00000000-0005-0000-0000-00003F4C0000}"/>
    <cellStyle name="Percent 2 2 17 9" xfId="20196" xr:uid="{00000000-0005-0000-0000-0000404C0000}"/>
    <cellStyle name="Percent 2 2 18" xfId="20197" xr:uid="{00000000-0005-0000-0000-0000414C0000}"/>
    <cellStyle name="Percent 2 2 18 10" xfId="20198" xr:uid="{00000000-0005-0000-0000-0000424C0000}"/>
    <cellStyle name="Percent 2 2 18 11" xfId="20199" xr:uid="{00000000-0005-0000-0000-0000434C0000}"/>
    <cellStyle name="Percent 2 2 18 12" xfId="20200" xr:uid="{00000000-0005-0000-0000-0000444C0000}"/>
    <cellStyle name="Percent 2 2 18 13" xfId="20201" xr:uid="{00000000-0005-0000-0000-0000454C0000}"/>
    <cellStyle name="Percent 2 2 18 14" xfId="20202" xr:uid="{00000000-0005-0000-0000-0000464C0000}"/>
    <cellStyle name="Percent 2 2 18 15" xfId="20203" xr:uid="{00000000-0005-0000-0000-0000474C0000}"/>
    <cellStyle name="Percent 2 2 18 16" xfId="20204" xr:uid="{00000000-0005-0000-0000-0000484C0000}"/>
    <cellStyle name="Percent 2 2 18 17" xfId="20205" xr:uid="{00000000-0005-0000-0000-0000494C0000}"/>
    <cellStyle name="Percent 2 2 18 2" xfId="20206" xr:uid="{00000000-0005-0000-0000-00004A4C0000}"/>
    <cellStyle name="Percent 2 2 18 3" xfId="20207" xr:uid="{00000000-0005-0000-0000-00004B4C0000}"/>
    <cellStyle name="Percent 2 2 18 4" xfId="20208" xr:uid="{00000000-0005-0000-0000-00004C4C0000}"/>
    <cellStyle name="Percent 2 2 18 5" xfId="20209" xr:uid="{00000000-0005-0000-0000-00004D4C0000}"/>
    <cellStyle name="Percent 2 2 18 6" xfId="20210" xr:uid="{00000000-0005-0000-0000-00004E4C0000}"/>
    <cellStyle name="Percent 2 2 18 7" xfId="20211" xr:uid="{00000000-0005-0000-0000-00004F4C0000}"/>
    <cellStyle name="Percent 2 2 18 8" xfId="20212" xr:uid="{00000000-0005-0000-0000-0000504C0000}"/>
    <cellStyle name="Percent 2 2 18 9" xfId="20213" xr:uid="{00000000-0005-0000-0000-0000514C0000}"/>
    <cellStyle name="Percent 2 2 19" xfId="20214" xr:uid="{00000000-0005-0000-0000-0000524C0000}"/>
    <cellStyle name="Percent 2 2 19 10" xfId="20215" xr:uid="{00000000-0005-0000-0000-0000534C0000}"/>
    <cellStyle name="Percent 2 2 19 11" xfId="20216" xr:uid="{00000000-0005-0000-0000-0000544C0000}"/>
    <cellStyle name="Percent 2 2 19 12" xfId="20217" xr:uid="{00000000-0005-0000-0000-0000554C0000}"/>
    <cellStyle name="Percent 2 2 19 13" xfId="20218" xr:uid="{00000000-0005-0000-0000-0000564C0000}"/>
    <cellStyle name="Percent 2 2 19 14" xfId="20219" xr:uid="{00000000-0005-0000-0000-0000574C0000}"/>
    <cellStyle name="Percent 2 2 19 15" xfId="20220" xr:uid="{00000000-0005-0000-0000-0000584C0000}"/>
    <cellStyle name="Percent 2 2 19 16" xfId="20221" xr:uid="{00000000-0005-0000-0000-0000594C0000}"/>
    <cellStyle name="Percent 2 2 19 17" xfId="20222" xr:uid="{00000000-0005-0000-0000-00005A4C0000}"/>
    <cellStyle name="Percent 2 2 19 2" xfId="20223" xr:uid="{00000000-0005-0000-0000-00005B4C0000}"/>
    <cellStyle name="Percent 2 2 19 3" xfId="20224" xr:uid="{00000000-0005-0000-0000-00005C4C0000}"/>
    <cellStyle name="Percent 2 2 19 4" xfId="20225" xr:uid="{00000000-0005-0000-0000-00005D4C0000}"/>
    <cellStyle name="Percent 2 2 19 5" xfId="20226" xr:uid="{00000000-0005-0000-0000-00005E4C0000}"/>
    <cellStyle name="Percent 2 2 19 6" xfId="20227" xr:uid="{00000000-0005-0000-0000-00005F4C0000}"/>
    <cellStyle name="Percent 2 2 19 7" xfId="20228" xr:uid="{00000000-0005-0000-0000-0000604C0000}"/>
    <cellStyle name="Percent 2 2 19 8" xfId="20229" xr:uid="{00000000-0005-0000-0000-0000614C0000}"/>
    <cellStyle name="Percent 2 2 19 9" xfId="20230" xr:uid="{00000000-0005-0000-0000-0000624C0000}"/>
    <cellStyle name="Percent 2 2 2" xfId="1219" xr:uid="{00000000-0005-0000-0000-0000634C0000}"/>
    <cellStyle name="Percent 2 2 2 2" xfId="1220" xr:uid="{00000000-0005-0000-0000-0000644C0000}"/>
    <cellStyle name="Percent 2 2 2 2 10" xfId="20231" xr:uid="{00000000-0005-0000-0000-0000654C0000}"/>
    <cellStyle name="Percent 2 2 2 2 11" xfId="20232" xr:uid="{00000000-0005-0000-0000-0000664C0000}"/>
    <cellStyle name="Percent 2 2 2 2 12" xfId="20233" xr:uid="{00000000-0005-0000-0000-0000674C0000}"/>
    <cellStyle name="Percent 2 2 2 2 13" xfId="20234" xr:uid="{00000000-0005-0000-0000-0000684C0000}"/>
    <cellStyle name="Percent 2 2 2 2 14" xfId="20235" xr:uid="{00000000-0005-0000-0000-0000694C0000}"/>
    <cellStyle name="Percent 2 2 2 2 15" xfId="20236" xr:uid="{00000000-0005-0000-0000-00006A4C0000}"/>
    <cellStyle name="Percent 2 2 2 2 16" xfId="20237" xr:uid="{00000000-0005-0000-0000-00006B4C0000}"/>
    <cellStyle name="Percent 2 2 2 2 17" xfId="20238" xr:uid="{00000000-0005-0000-0000-00006C4C0000}"/>
    <cellStyle name="Percent 2 2 2 2 2" xfId="20239" xr:uid="{00000000-0005-0000-0000-00006D4C0000}"/>
    <cellStyle name="Percent 2 2 2 2 3" xfId="20240" xr:uid="{00000000-0005-0000-0000-00006E4C0000}"/>
    <cellStyle name="Percent 2 2 2 2 4" xfId="20241" xr:uid="{00000000-0005-0000-0000-00006F4C0000}"/>
    <cellStyle name="Percent 2 2 2 2 5" xfId="20242" xr:uid="{00000000-0005-0000-0000-0000704C0000}"/>
    <cellStyle name="Percent 2 2 2 2 6" xfId="20243" xr:uid="{00000000-0005-0000-0000-0000714C0000}"/>
    <cellStyle name="Percent 2 2 2 2 7" xfId="20244" xr:uid="{00000000-0005-0000-0000-0000724C0000}"/>
    <cellStyle name="Percent 2 2 2 2 8" xfId="20245" xr:uid="{00000000-0005-0000-0000-0000734C0000}"/>
    <cellStyle name="Percent 2 2 2 2 9" xfId="20246" xr:uid="{00000000-0005-0000-0000-0000744C0000}"/>
    <cellStyle name="Percent 2 2 2 3" xfId="20247" xr:uid="{00000000-0005-0000-0000-0000754C0000}"/>
    <cellStyle name="Percent 2 2 2 3 10" xfId="20248" xr:uid="{00000000-0005-0000-0000-0000764C0000}"/>
    <cellStyle name="Percent 2 2 2 3 11" xfId="20249" xr:uid="{00000000-0005-0000-0000-0000774C0000}"/>
    <cellStyle name="Percent 2 2 2 3 12" xfId="20250" xr:uid="{00000000-0005-0000-0000-0000784C0000}"/>
    <cellStyle name="Percent 2 2 2 3 13" xfId="20251" xr:uid="{00000000-0005-0000-0000-0000794C0000}"/>
    <cellStyle name="Percent 2 2 2 3 14" xfId="20252" xr:uid="{00000000-0005-0000-0000-00007A4C0000}"/>
    <cellStyle name="Percent 2 2 2 3 15" xfId="20253" xr:uid="{00000000-0005-0000-0000-00007B4C0000}"/>
    <cellStyle name="Percent 2 2 2 3 16" xfId="20254" xr:uid="{00000000-0005-0000-0000-00007C4C0000}"/>
    <cellStyle name="Percent 2 2 2 3 17" xfId="20255" xr:uid="{00000000-0005-0000-0000-00007D4C0000}"/>
    <cellStyle name="Percent 2 2 2 3 2" xfId="20256" xr:uid="{00000000-0005-0000-0000-00007E4C0000}"/>
    <cellStyle name="Percent 2 2 2 3 3" xfId="20257" xr:uid="{00000000-0005-0000-0000-00007F4C0000}"/>
    <cellStyle name="Percent 2 2 2 3 4" xfId="20258" xr:uid="{00000000-0005-0000-0000-0000804C0000}"/>
    <cellStyle name="Percent 2 2 2 3 5" xfId="20259" xr:uid="{00000000-0005-0000-0000-0000814C0000}"/>
    <cellStyle name="Percent 2 2 2 3 6" xfId="20260" xr:uid="{00000000-0005-0000-0000-0000824C0000}"/>
    <cellStyle name="Percent 2 2 2 3 7" xfId="20261" xr:uid="{00000000-0005-0000-0000-0000834C0000}"/>
    <cellStyle name="Percent 2 2 2 3 8" xfId="20262" xr:uid="{00000000-0005-0000-0000-0000844C0000}"/>
    <cellStyle name="Percent 2 2 2 3 9" xfId="20263" xr:uid="{00000000-0005-0000-0000-0000854C0000}"/>
    <cellStyle name="Percent 2 2 20" xfId="20264" xr:uid="{00000000-0005-0000-0000-0000864C0000}"/>
    <cellStyle name="Percent 2 2 20 10" xfId="20265" xr:uid="{00000000-0005-0000-0000-0000874C0000}"/>
    <cellStyle name="Percent 2 2 20 11" xfId="20266" xr:uid="{00000000-0005-0000-0000-0000884C0000}"/>
    <cellStyle name="Percent 2 2 20 12" xfId="20267" xr:uid="{00000000-0005-0000-0000-0000894C0000}"/>
    <cellStyle name="Percent 2 2 20 13" xfId="20268" xr:uid="{00000000-0005-0000-0000-00008A4C0000}"/>
    <cellStyle name="Percent 2 2 20 14" xfId="20269" xr:uid="{00000000-0005-0000-0000-00008B4C0000}"/>
    <cellStyle name="Percent 2 2 20 15" xfId="20270" xr:uid="{00000000-0005-0000-0000-00008C4C0000}"/>
    <cellStyle name="Percent 2 2 20 16" xfId="20271" xr:uid="{00000000-0005-0000-0000-00008D4C0000}"/>
    <cellStyle name="Percent 2 2 20 17" xfId="20272" xr:uid="{00000000-0005-0000-0000-00008E4C0000}"/>
    <cellStyle name="Percent 2 2 20 2" xfId="20273" xr:uid="{00000000-0005-0000-0000-00008F4C0000}"/>
    <cellStyle name="Percent 2 2 20 3" xfId="20274" xr:uid="{00000000-0005-0000-0000-0000904C0000}"/>
    <cellStyle name="Percent 2 2 20 4" xfId="20275" xr:uid="{00000000-0005-0000-0000-0000914C0000}"/>
    <cellStyle name="Percent 2 2 20 5" xfId="20276" xr:uid="{00000000-0005-0000-0000-0000924C0000}"/>
    <cellStyle name="Percent 2 2 20 6" xfId="20277" xr:uid="{00000000-0005-0000-0000-0000934C0000}"/>
    <cellStyle name="Percent 2 2 20 7" xfId="20278" xr:uid="{00000000-0005-0000-0000-0000944C0000}"/>
    <cellStyle name="Percent 2 2 20 8" xfId="20279" xr:uid="{00000000-0005-0000-0000-0000954C0000}"/>
    <cellStyle name="Percent 2 2 20 9" xfId="20280" xr:uid="{00000000-0005-0000-0000-0000964C0000}"/>
    <cellStyle name="Percent 2 2 21" xfId="20281" xr:uid="{00000000-0005-0000-0000-0000974C0000}"/>
    <cellStyle name="Percent 2 2 21 10" xfId="20282" xr:uid="{00000000-0005-0000-0000-0000984C0000}"/>
    <cellStyle name="Percent 2 2 21 11" xfId="20283" xr:uid="{00000000-0005-0000-0000-0000994C0000}"/>
    <cellStyle name="Percent 2 2 21 12" xfId="20284" xr:uid="{00000000-0005-0000-0000-00009A4C0000}"/>
    <cellStyle name="Percent 2 2 21 13" xfId="20285" xr:uid="{00000000-0005-0000-0000-00009B4C0000}"/>
    <cellStyle name="Percent 2 2 21 14" xfId="20286" xr:uid="{00000000-0005-0000-0000-00009C4C0000}"/>
    <cellStyle name="Percent 2 2 21 15" xfId="20287" xr:uid="{00000000-0005-0000-0000-00009D4C0000}"/>
    <cellStyle name="Percent 2 2 21 16" xfId="20288" xr:uid="{00000000-0005-0000-0000-00009E4C0000}"/>
    <cellStyle name="Percent 2 2 21 17" xfId="20289" xr:uid="{00000000-0005-0000-0000-00009F4C0000}"/>
    <cellStyle name="Percent 2 2 21 2" xfId="20290" xr:uid="{00000000-0005-0000-0000-0000A04C0000}"/>
    <cellStyle name="Percent 2 2 21 3" xfId="20291" xr:uid="{00000000-0005-0000-0000-0000A14C0000}"/>
    <cellStyle name="Percent 2 2 21 4" xfId="20292" xr:uid="{00000000-0005-0000-0000-0000A24C0000}"/>
    <cellStyle name="Percent 2 2 21 5" xfId="20293" xr:uid="{00000000-0005-0000-0000-0000A34C0000}"/>
    <cellStyle name="Percent 2 2 21 6" xfId="20294" xr:uid="{00000000-0005-0000-0000-0000A44C0000}"/>
    <cellStyle name="Percent 2 2 21 7" xfId="20295" xr:uid="{00000000-0005-0000-0000-0000A54C0000}"/>
    <cellStyle name="Percent 2 2 21 8" xfId="20296" xr:uid="{00000000-0005-0000-0000-0000A64C0000}"/>
    <cellStyle name="Percent 2 2 21 9" xfId="20297" xr:uid="{00000000-0005-0000-0000-0000A74C0000}"/>
    <cellStyle name="Percent 2 2 22" xfId="20298" xr:uid="{00000000-0005-0000-0000-0000A84C0000}"/>
    <cellStyle name="Percent 2 2 22 10" xfId="20299" xr:uid="{00000000-0005-0000-0000-0000A94C0000}"/>
    <cellStyle name="Percent 2 2 22 11" xfId="20300" xr:uid="{00000000-0005-0000-0000-0000AA4C0000}"/>
    <cellStyle name="Percent 2 2 22 12" xfId="20301" xr:uid="{00000000-0005-0000-0000-0000AB4C0000}"/>
    <cellStyle name="Percent 2 2 22 13" xfId="20302" xr:uid="{00000000-0005-0000-0000-0000AC4C0000}"/>
    <cellStyle name="Percent 2 2 22 14" xfId="20303" xr:uid="{00000000-0005-0000-0000-0000AD4C0000}"/>
    <cellStyle name="Percent 2 2 22 15" xfId="20304" xr:uid="{00000000-0005-0000-0000-0000AE4C0000}"/>
    <cellStyle name="Percent 2 2 22 16" xfId="20305" xr:uid="{00000000-0005-0000-0000-0000AF4C0000}"/>
    <cellStyle name="Percent 2 2 22 17" xfId="20306" xr:uid="{00000000-0005-0000-0000-0000B04C0000}"/>
    <cellStyle name="Percent 2 2 22 2" xfId="20307" xr:uid="{00000000-0005-0000-0000-0000B14C0000}"/>
    <cellStyle name="Percent 2 2 22 3" xfId="20308" xr:uid="{00000000-0005-0000-0000-0000B24C0000}"/>
    <cellStyle name="Percent 2 2 22 4" xfId="20309" xr:uid="{00000000-0005-0000-0000-0000B34C0000}"/>
    <cellStyle name="Percent 2 2 22 5" xfId="20310" xr:uid="{00000000-0005-0000-0000-0000B44C0000}"/>
    <cellStyle name="Percent 2 2 22 6" xfId="20311" xr:uid="{00000000-0005-0000-0000-0000B54C0000}"/>
    <cellStyle name="Percent 2 2 22 7" xfId="20312" xr:uid="{00000000-0005-0000-0000-0000B64C0000}"/>
    <cellStyle name="Percent 2 2 22 8" xfId="20313" xr:uid="{00000000-0005-0000-0000-0000B74C0000}"/>
    <cellStyle name="Percent 2 2 22 9" xfId="20314" xr:uid="{00000000-0005-0000-0000-0000B84C0000}"/>
    <cellStyle name="Percent 2 2 23" xfId="20315" xr:uid="{00000000-0005-0000-0000-0000B94C0000}"/>
    <cellStyle name="Percent 2 2 23 10" xfId="20316" xr:uid="{00000000-0005-0000-0000-0000BA4C0000}"/>
    <cellStyle name="Percent 2 2 23 11" xfId="20317" xr:uid="{00000000-0005-0000-0000-0000BB4C0000}"/>
    <cellStyle name="Percent 2 2 23 12" xfId="20318" xr:uid="{00000000-0005-0000-0000-0000BC4C0000}"/>
    <cellStyle name="Percent 2 2 23 13" xfId="20319" xr:uid="{00000000-0005-0000-0000-0000BD4C0000}"/>
    <cellStyle name="Percent 2 2 23 14" xfId="20320" xr:uid="{00000000-0005-0000-0000-0000BE4C0000}"/>
    <cellStyle name="Percent 2 2 23 15" xfId="20321" xr:uid="{00000000-0005-0000-0000-0000BF4C0000}"/>
    <cellStyle name="Percent 2 2 23 16" xfId="20322" xr:uid="{00000000-0005-0000-0000-0000C04C0000}"/>
    <cellStyle name="Percent 2 2 23 17" xfId="20323" xr:uid="{00000000-0005-0000-0000-0000C14C0000}"/>
    <cellStyle name="Percent 2 2 23 2" xfId="20324" xr:uid="{00000000-0005-0000-0000-0000C24C0000}"/>
    <cellStyle name="Percent 2 2 23 3" xfId="20325" xr:uid="{00000000-0005-0000-0000-0000C34C0000}"/>
    <cellStyle name="Percent 2 2 23 4" xfId="20326" xr:uid="{00000000-0005-0000-0000-0000C44C0000}"/>
    <cellStyle name="Percent 2 2 23 5" xfId="20327" xr:uid="{00000000-0005-0000-0000-0000C54C0000}"/>
    <cellStyle name="Percent 2 2 23 6" xfId="20328" xr:uid="{00000000-0005-0000-0000-0000C64C0000}"/>
    <cellStyle name="Percent 2 2 23 7" xfId="20329" xr:uid="{00000000-0005-0000-0000-0000C74C0000}"/>
    <cellStyle name="Percent 2 2 23 8" xfId="20330" xr:uid="{00000000-0005-0000-0000-0000C84C0000}"/>
    <cellStyle name="Percent 2 2 23 9" xfId="20331" xr:uid="{00000000-0005-0000-0000-0000C94C0000}"/>
    <cellStyle name="Percent 2 2 24" xfId="20332" xr:uid="{00000000-0005-0000-0000-0000CA4C0000}"/>
    <cellStyle name="Percent 2 2 24 10" xfId="20333" xr:uid="{00000000-0005-0000-0000-0000CB4C0000}"/>
    <cellStyle name="Percent 2 2 24 11" xfId="20334" xr:uid="{00000000-0005-0000-0000-0000CC4C0000}"/>
    <cellStyle name="Percent 2 2 24 12" xfId="20335" xr:uid="{00000000-0005-0000-0000-0000CD4C0000}"/>
    <cellStyle name="Percent 2 2 24 13" xfId="20336" xr:uid="{00000000-0005-0000-0000-0000CE4C0000}"/>
    <cellStyle name="Percent 2 2 24 14" xfId="20337" xr:uid="{00000000-0005-0000-0000-0000CF4C0000}"/>
    <cellStyle name="Percent 2 2 24 15" xfId="20338" xr:uid="{00000000-0005-0000-0000-0000D04C0000}"/>
    <cellStyle name="Percent 2 2 24 16" xfId="20339" xr:uid="{00000000-0005-0000-0000-0000D14C0000}"/>
    <cellStyle name="Percent 2 2 24 17" xfId="20340" xr:uid="{00000000-0005-0000-0000-0000D24C0000}"/>
    <cellStyle name="Percent 2 2 24 2" xfId="20341" xr:uid="{00000000-0005-0000-0000-0000D34C0000}"/>
    <cellStyle name="Percent 2 2 24 3" xfId="20342" xr:uid="{00000000-0005-0000-0000-0000D44C0000}"/>
    <cellStyle name="Percent 2 2 24 4" xfId="20343" xr:uid="{00000000-0005-0000-0000-0000D54C0000}"/>
    <cellStyle name="Percent 2 2 24 5" xfId="20344" xr:uid="{00000000-0005-0000-0000-0000D64C0000}"/>
    <cellStyle name="Percent 2 2 24 6" xfId="20345" xr:uid="{00000000-0005-0000-0000-0000D74C0000}"/>
    <cellStyle name="Percent 2 2 24 7" xfId="20346" xr:uid="{00000000-0005-0000-0000-0000D84C0000}"/>
    <cellStyle name="Percent 2 2 24 8" xfId="20347" xr:uid="{00000000-0005-0000-0000-0000D94C0000}"/>
    <cellStyle name="Percent 2 2 24 9" xfId="20348" xr:uid="{00000000-0005-0000-0000-0000DA4C0000}"/>
    <cellStyle name="Percent 2 2 25" xfId="20349" xr:uid="{00000000-0005-0000-0000-0000DB4C0000}"/>
    <cellStyle name="Percent 2 2 25 10" xfId="20350" xr:uid="{00000000-0005-0000-0000-0000DC4C0000}"/>
    <cellStyle name="Percent 2 2 25 11" xfId="20351" xr:uid="{00000000-0005-0000-0000-0000DD4C0000}"/>
    <cellStyle name="Percent 2 2 25 12" xfId="20352" xr:uid="{00000000-0005-0000-0000-0000DE4C0000}"/>
    <cellStyle name="Percent 2 2 25 13" xfId="20353" xr:uid="{00000000-0005-0000-0000-0000DF4C0000}"/>
    <cellStyle name="Percent 2 2 25 14" xfId="20354" xr:uid="{00000000-0005-0000-0000-0000E04C0000}"/>
    <cellStyle name="Percent 2 2 25 15" xfId="20355" xr:uid="{00000000-0005-0000-0000-0000E14C0000}"/>
    <cellStyle name="Percent 2 2 25 16" xfId="20356" xr:uid="{00000000-0005-0000-0000-0000E24C0000}"/>
    <cellStyle name="Percent 2 2 25 17" xfId="20357" xr:uid="{00000000-0005-0000-0000-0000E34C0000}"/>
    <cellStyle name="Percent 2 2 25 2" xfId="20358" xr:uid="{00000000-0005-0000-0000-0000E44C0000}"/>
    <cellStyle name="Percent 2 2 25 3" xfId="20359" xr:uid="{00000000-0005-0000-0000-0000E54C0000}"/>
    <cellStyle name="Percent 2 2 25 4" xfId="20360" xr:uid="{00000000-0005-0000-0000-0000E64C0000}"/>
    <cellStyle name="Percent 2 2 25 5" xfId="20361" xr:uid="{00000000-0005-0000-0000-0000E74C0000}"/>
    <cellStyle name="Percent 2 2 25 6" xfId="20362" xr:uid="{00000000-0005-0000-0000-0000E84C0000}"/>
    <cellStyle name="Percent 2 2 25 7" xfId="20363" xr:uid="{00000000-0005-0000-0000-0000E94C0000}"/>
    <cellStyle name="Percent 2 2 25 8" xfId="20364" xr:uid="{00000000-0005-0000-0000-0000EA4C0000}"/>
    <cellStyle name="Percent 2 2 25 9" xfId="20365" xr:uid="{00000000-0005-0000-0000-0000EB4C0000}"/>
    <cellStyle name="Percent 2 2 26" xfId="20366" xr:uid="{00000000-0005-0000-0000-0000EC4C0000}"/>
    <cellStyle name="Percent 2 2 26 10" xfId="20367" xr:uid="{00000000-0005-0000-0000-0000ED4C0000}"/>
    <cellStyle name="Percent 2 2 26 11" xfId="20368" xr:uid="{00000000-0005-0000-0000-0000EE4C0000}"/>
    <cellStyle name="Percent 2 2 26 12" xfId="20369" xr:uid="{00000000-0005-0000-0000-0000EF4C0000}"/>
    <cellStyle name="Percent 2 2 26 13" xfId="20370" xr:uid="{00000000-0005-0000-0000-0000F04C0000}"/>
    <cellStyle name="Percent 2 2 26 14" xfId="20371" xr:uid="{00000000-0005-0000-0000-0000F14C0000}"/>
    <cellStyle name="Percent 2 2 26 15" xfId="20372" xr:uid="{00000000-0005-0000-0000-0000F24C0000}"/>
    <cellStyle name="Percent 2 2 26 16" xfId="20373" xr:uid="{00000000-0005-0000-0000-0000F34C0000}"/>
    <cellStyle name="Percent 2 2 26 17" xfId="20374" xr:uid="{00000000-0005-0000-0000-0000F44C0000}"/>
    <cellStyle name="Percent 2 2 26 2" xfId="20375" xr:uid="{00000000-0005-0000-0000-0000F54C0000}"/>
    <cellStyle name="Percent 2 2 26 3" xfId="20376" xr:uid="{00000000-0005-0000-0000-0000F64C0000}"/>
    <cellStyle name="Percent 2 2 26 4" xfId="20377" xr:uid="{00000000-0005-0000-0000-0000F74C0000}"/>
    <cellStyle name="Percent 2 2 26 5" xfId="20378" xr:uid="{00000000-0005-0000-0000-0000F84C0000}"/>
    <cellStyle name="Percent 2 2 26 6" xfId="20379" xr:uid="{00000000-0005-0000-0000-0000F94C0000}"/>
    <cellStyle name="Percent 2 2 26 7" xfId="20380" xr:uid="{00000000-0005-0000-0000-0000FA4C0000}"/>
    <cellStyle name="Percent 2 2 26 8" xfId="20381" xr:uid="{00000000-0005-0000-0000-0000FB4C0000}"/>
    <cellStyle name="Percent 2 2 26 9" xfId="20382" xr:uid="{00000000-0005-0000-0000-0000FC4C0000}"/>
    <cellStyle name="Percent 2 2 27" xfId="20383" xr:uid="{00000000-0005-0000-0000-0000FD4C0000}"/>
    <cellStyle name="Percent 2 2 27 10" xfId="20384" xr:uid="{00000000-0005-0000-0000-0000FE4C0000}"/>
    <cellStyle name="Percent 2 2 27 11" xfId="20385" xr:uid="{00000000-0005-0000-0000-0000FF4C0000}"/>
    <cellStyle name="Percent 2 2 27 12" xfId="20386" xr:uid="{00000000-0005-0000-0000-0000004D0000}"/>
    <cellStyle name="Percent 2 2 27 13" xfId="20387" xr:uid="{00000000-0005-0000-0000-0000014D0000}"/>
    <cellStyle name="Percent 2 2 27 14" xfId="20388" xr:uid="{00000000-0005-0000-0000-0000024D0000}"/>
    <cellStyle name="Percent 2 2 27 15" xfId="20389" xr:uid="{00000000-0005-0000-0000-0000034D0000}"/>
    <cellStyle name="Percent 2 2 27 16" xfId="20390" xr:uid="{00000000-0005-0000-0000-0000044D0000}"/>
    <cellStyle name="Percent 2 2 27 17" xfId="20391" xr:uid="{00000000-0005-0000-0000-0000054D0000}"/>
    <cellStyle name="Percent 2 2 27 2" xfId="20392" xr:uid="{00000000-0005-0000-0000-0000064D0000}"/>
    <cellStyle name="Percent 2 2 27 3" xfId="20393" xr:uid="{00000000-0005-0000-0000-0000074D0000}"/>
    <cellStyle name="Percent 2 2 27 4" xfId="20394" xr:uid="{00000000-0005-0000-0000-0000084D0000}"/>
    <cellStyle name="Percent 2 2 27 5" xfId="20395" xr:uid="{00000000-0005-0000-0000-0000094D0000}"/>
    <cellStyle name="Percent 2 2 27 6" xfId="20396" xr:uid="{00000000-0005-0000-0000-00000A4D0000}"/>
    <cellStyle name="Percent 2 2 27 7" xfId="20397" xr:uid="{00000000-0005-0000-0000-00000B4D0000}"/>
    <cellStyle name="Percent 2 2 27 8" xfId="20398" xr:uid="{00000000-0005-0000-0000-00000C4D0000}"/>
    <cellStyle name="Percent 2 2 27 9" xfId="20399" xr:uid="{00000000-0005-0000-0000-00000D4D0000}"/>
    <cellStyle name="Percent 2 2 28" xfId="20400" xr:uid="{00000000-0005-0000-0000-00000E4D0000}"/>
    <cellStyle name="Percent 2 2 28 10" xfId="20401" xr:uid="{00000000-0005-0000-0000-00000F4D0000}"/>
    <cellStyle name="Percent 2 2 28 11" xfId="20402" xr:uid="{00000000-0005-0000-0000-0000104D0000}"/>
    <cellStyle name="Percent 2 2 28 12" xfId="20403" xr:uid="{00000000-0005-0000-0000-0000114D0000}"/>
    <cellStyle name="Percent 2 2 28 13" xfId="20404" xr:uid="{00000000-0005-0000-0000-0000124D0000}"/>
    <cellStyle name="Percent 2 2 28 14" xfId="20405" xr:uid="{00000000-0005-0000-0000-0000134D0000}"/>
    <cellStyle name="Percent 2 2 28 15" xfId="20406" xr:uid="{00000000-0005-0000-0000-0000144D0000}"/>
    <cellStyle name="Percent 2 2 28 16" xfId="20407" xr:uid="{00000000-0005-0000-0000-0000154D0000}"/>
    <cellStyle name="Percent 2 2 28 17" xfId="20408" xr:uid="{00000000-0005-0000-0000-0000164D0000}"/>
    <cellStyle name="Percent 2 2 28 2" xfId="20409" xr:uid="{00000000-0005-0000-0000-0000174D0000}"/>
    <cellStyle name="Percent 2 2 28 3" xfId="20410" xr:uid="{00000000-0005-0000-0000-0000184D0000}"/>
    <cellStyle name="Percent 2 2 28 4" xfId="20411" xr:uid="{00000000-0005-0000-0000-0000194D0000}"/>
    <cellStyle name="Percent 2 2 28 5" xfId="20412" xr:uid="{00000000-0005-0000-0000-00001A4D0000}"/>
    <cellStyle name="Percent 2 2 28 6" xfId="20413" xr:uid="{00000000-0005-0000-0000-00001B4D0000}"/>
    <cellStyle name="Percent 2 2 28 7" xfId="20414" xr:uid="{00000000-0005-0000-0000-00001C4D0000}"/>
    <cellStyle name="Percent 2 2 28 8" xfId="20415" xr:uid="{00000000-0005-0000-0000-00001D4D0000}"/>
    <cellStyle name="Percent 2 2 28 9" xfId="20416" xr:uid="{00000000-0005-0000-0000-00001E4D0000}"/>
    <cellStyle name="Percent 2 2 29" xfId="20417" xr:uid="{00000000-0005-0000-0000-00001F4D0000}"/>
    <cellStyle name="Percent 2 2 29 10" xfId="20418" xr:uid="{00000000-0005-0000-0000-0000204D0000}"/>
    <cellStyle name="Percent 2 2 29 11" xfId="20419" xr:uid="{00000000-0005-0000-0000-0000214D0000}"/>
    <cellStyle name="Percent 2 2 29 12" xfId="20420" xr:uid="{00000000-0005-0000-0000-0000224D0000}"/>
    <cellStyle name="Percent 2 2 29 13" xfId="20421" xr:uid="{00000000-0005-0000-0000-0000234D0000}"/>
    <cellStyle name="Percent 2 2 29 14" xfId="20422" xr:uid="{00000000-0005-0000-0000-0000244D0000}"/>
    <cellStyle name="Percent 2 2 29 15" xfId="20423" xr:uid="{00000000-0005-0000-0000-0000254D0000}"/>
    <cellStyle name="Percent 2 2 29 16" xfId="20424" xr:uid="{00000000-0005-0000-0000-0000264D0000}"/>
    <cellStyle name="Percent 2 2 29 17" xfId="20425" xr:uid="{00000000-0005-0000-0000-0000274D0000}"/>
    <cellStyle name="Percent 2 2 29 2" xfId="20426" xr:uid="{00000000-0005-0000-0000-0000284D0000}"/>
    <cellStyle name="Percent 2 2 29 3" xfId="20427" xr:uid="{00000000-0005-0000-0000-0000294D0000}"/>
    <cellStyle name="Percent 2 2 29 4" xfId="20428" xr:uid="{00000000-0005-0000-0000-00002A4D0000}"/>
    <cellStyle name="Percent 2 2 29 5" xfId="20429" xr:uid="{00000000-0005-0000-0000-00002B4D0000}"/>
    <cellStyle name="Percent 2 2 29 6" xfId="20430" xr:uid="{00000000-0005-0000-0000-00002C4D0000}"/>
    <cellStyle name="Percent 2 2 29 7" xfId="20431" xr:uid="{00000000-0005-0000-0000-00002D4D0000}"/>
    <cellStyle name="Percent 2 2 29 8" xfId="20432" xr:uid="{00000000-0005-0000-0000-00002E4D0000}"/>
    <cellStyle name="Percent 2 2 29 9" xfId="20433" xr:uid="{00000000-0005-0000-0000-00002F4D0000}"/>
    <cellStyle name="Percent 2 2 3" xfId="1221" xr:uid="{00000000-0005-0000-0000-0000304D0000}"/>
    <cellStyle name="Percent 2 2 3 10" xfId="20434" xr:uid="{00000000-0005-0000-0000-0000314D0000}"/>
    <cellStyle name="Percent 2 2 3 11" xfId="20435" xr:uid="{00000000-0005-0000-0000-0000324D0000}"/>
    <cellStyle name="Percent 2 2 3 12" xfId="20436" xr:uid="{00000000-0005-0000-0000-0000334D0000}"/>
    <cellStyle name="Percent 2 2 3 13" xfId="20437" xr:uid="{00000000-0005-0000-0000-0000344D0000}"/>
    <cellStyle name="Percent 2 2 3 14" xfId="20438" xr:uid="{00000000-0005-0000-0000-0000354D0000}"/>
    <cellStyle name="Percent 2 2 3 15" xfId="20439" xr:uid="{00000000-0005-0000-0000-0000364D0000}"/>
    <cellStyle name="Percent 2 2 3 16" xfId="20440" xr:uid="{00000000-0005-0000-0000-0000374D0000}"/>
    <cellStyle name="Percent 2 2 3 17" xfId="20441" xr:uid="{00000000-0005-0000-0000-0000384D0000}"/>
    <cellStyle name="Percent 2 2 3 2" xfId="20442" xr:uid="{00000000-0005-0000-0000-0000394D0000}"/>
    <cellStyle name="Percent 2 2 3 3" xfId="20443" xr:uid="{00000000-0005-0000-0000-00003A4D0000}"/>
    <cellStyle name="Percent 2 2 3 4" xfId="20444" xr:uid="{00000000-0005-0000-0000-00003B4D0000}"/>
    <cellStyle name="Percent 2 2 3 5" xfId="20445" xr:uid="{00000000-0005-0000-0000-00003C4D0000}"/>
    <cellStyle name="Percent 2 2 3 6" xfId="20446" xr:uid="{00000000-0005-0000-0000-00003D4D0000}"/>
    <cellStyle name="Percent 2 2 3 7" xfId="20447" xr:uid="{00000000-0005-0000-0000-00003E4D0000}"/>
    <cellStyle name="Percent 2 2 3 8" xfId="20448" xr:uid="{00000000-0005-0000-0000-00003F4D0000}"/>
    <cellStyle name="Percent 2 2 3 9" xfId="20449" xr:uid="{00000000-0005-0000-0000-0000404D0000}"/>
    <cellStyle name="Percent 2 2 30" xfId="20450" xr:uid="{00000000-0005-0000-0000-0000414D0000}"/>
    <cellStyle name="Percent 2 2 30 10" xfId="20451" xr:uid="{00000000-0005-0000-0000-0000424D0000}"/>
    <cellStyle name="Percent 2 2 30 11" xfId="20452" xr:uid="{00000000-0005-0000-0000-0000434D0000}"/>
    <cellStyle name="Percent 2 2 30 12" xfId="20453" xr:uid="{00000000-0005-0000-0000-0000444D0000}"/>
    <cellStyle name="Percent 2 2 30 13" xfId="20454" xr:uid="{00000000-0005-0000-0000-0000454D0000}"/>
    <cellStyle name="Percent 2 2 30 14" xfId="20455" xr:uid="{00000000-0005-0000-0000-0000464D0000}"/>
    <cellStyle name="Percent 2 2 30 15" xfId="20456" xr:uid="{00000000-0005-0000-0000-0000474D0000}"/>
    <cellStyle name="Percent 2 2 30 16" xfId="20457" xr:uid="{00000000-0005-0000-0000-0000484D0000}"/>
    <cellStyle name="Percent 2 2 30 17" xfId="20458" xr:uid="{00000000-0005-0000-0000-0000494D0000}"/>
    <cellStyle name="Percent 2 2 30 2" xfId="20459" xr:uid="{00000000-0005-0000-0000-00004A4D0000}"/>
    <cellStyle name="Percent 2 2 30 3" xfId="20460" xr:uid="{00000000-0005-0000-0000-00004B4D0000}"/>
    <cellStyle name="Percent 2 2 30 4" xfId="20461" xr:uid="{00000000-0005-0000-0000-00004C4D0000}"/>
    <cellStyle name="Percent 2 2 30 5" xfId="20462" xr:uid="{00000000-0005-0000-0000-00004D4D0000}"/>
    <cellStyle name="Percent 2 2 30 6" xfId="20463" xr:uid="{00000000-0005-0000-0000-00004E4D0000}"/>
    <cellStyle name="Percent 2 2 30 7" xfId="20464" xr:uid="{00000000-0005-0000-0000-00004F4D0000}"/>
    <cellStyle name="Percent 2 2 30 8" xfId="20465" xr:uid="{00000000-0005-0000-0000-0000504D0000}"/>
    <cellStyle name="Percent 2 2 30 9" xfId="20466" xr:uid="{00000000-0005-0000-0000-0000514D0000}"/>
    <cellStyle name="Percent 2 2 31" xfId="20467" xr:uid="{00000000-0005-0000-0000-0000524D0000}"/>
    <cellStyle name="Percent 2 2 31 10" xfId="20468" xr:uid="{00000000-0005-0000-0000-0000534D0000}"/>
    <cellStyle name="Percent 2 2 31 11" xfId="20469" xr:uid="{00000000-0005-0000-0000-0000544D0000}"/>
    <cellStyle name="Percent 2 2 31 12" xfId="20470" xr:uid="{00000000-0005-0000-0000-0000554D0000}"/>
    <cellStyle name="Percent 2 2 31 13" xfId="20471" xr:uid="{00000000-0005-0000-0000-0000564D0000}"/>
    <cellStyle name="Percent 2 2 31 14" xfId="20472" xr:uid="{00000000-0005-0000-0000-0000574D0000}"/>
    <cellStyle name="Percent 2 2 31 15" xfId="20473" xr:uid="{00000000-0005-0000-0000-0000584D0000}"/>
    <cellStyle name="Percent 2 2 31 16" xfId="20474" xr:uid="{00000000-0005-0000-0000-0000594D0000}"/>
    <cellStyle name="Percent 2 2 31 17" xfId="20475" xr:uid="{00000000-0005-0000-0000-00005A4D0000}"/>
    <cellStyle name="Percent 2 2 31 2" xfId="20476" xr:uid="{00000000-0005-0000-0000-00005B4D0000}"/>
    <cellStyle name="Percent 2 2 31 3" xfId="20477" xr:uid="{00000000-0005-0000-0000-00005C4D0000}"/>
    <cellStyle name="Percent 2 2 31 4" xfId="20478" xr:uid="{00000000-0005-0000-0000-00005D4D0000}"/>
    <cellStyle name="Percent 2 2 31 5" xfId="20479" xr:uid="{00000000-0005-0000-0000-00005E4D0000}"/>
    <cellStyle name="Percent 2 2 31 6" xfId="20480" xr:uid="{00000000-0005-0000-0000-00005F4D0000}"/>
    <cellStyle name="Percent 2 2 31 7" xfId="20481" xr:uid="{00000000-0005-0000-0000-0000604D0000}"/>
    <cellStyle name="Percent 2 2 31 8" xfId="20482" xr:uid="{00000000-0005-0000-0000-0000614D0000}"/>
    <cellStyle name="Percent 2 2 31 9" xfId="20483" xr:uid="{00000000-0005-0000-0000-0000624D0000}"/>
    <cellStyle name="Percent 2 2 32" xfId="20484" xr:uid="{00000000-0005-0000-0000-0000634D0000}"/>
    <cellStyle name="Percent 2 2 32 10" xfId="20485" xr:uid="{00000000-0005-0000-0000-0000644D0000}"/>
    <cellStyle name="Percent 2 2 32 11" xfId="20486" xr:uid="{00000000-0005-0000-0000-0000654D0000}"/>
    <cellStyle name="Percent 2 2 32 12" xfId="20487" xr:uid="{00000000-0005-0000-0000-0000664D0000}"/>
    <cellStyle name="Percent 2 2 32 13" xfId="20488" xr:uid="{00000000-0005-0000-0000-0000674D0000}"/>
    <cellStyle name="Percent 2 2 32 14" xfId="20489" xr:uid="{00000000-0005-0000-0000-0000684D0000}"/>
    <cellStyle name="Percent 2 2 32 15" xfId="20490" xr:uid="{00000000-0005-0000-0000-0000694D0000}"/>
    <cellStyle name="Percent 2 2 32 16" xfId="20491" xr:uid="{00000000-0005-0000-0000-00006A4D0000}"/>
    <cellStyle name="Percent 2 2 32 17" xfId="20492" xr:uid="{00000000-0005-0000-0000-00006B4D0000}"/>
    <cellStyle name="Percent 2 2 32 2" xfId="20493" xr:uid="{00000000-0005-0000-0000-00006C4D0000}"/>
    <cellStyle name="Percent 2 2 32 3" xfId="20494" xr:uid="{00000000-0005-0000-0000-00006D4D0000}"/>
    <cellStyle name="Percent 2 2 32 4" xfId="20495" xr:uid="{00000000-0005-0000-0000-00006E4D0000}"/>
    <cellStyle name="Percent 2 2 32 5" xfId="20496" xr:uid="{00000000-0005-0000-0000-00006F4D0000}"/>
    <cellStyle name="Percent 2 2 32 6" xfId="20497" xr:uid="{00000000-0005-0000-0000-0000704D0000}"/>
    <cellStyle name="Percent 2 2 32 7" xfId="20498" xr:uid="{00000000-0005-0000-0000-0000714D0000}"/>
    <cellStyle name="Percent 2 2 32 8" xfId="20499" xr:uid="{00000000-0005-0000-0000-0000724D0000}"/>
    <cellStyle name="Percent 2 2 32 9" xfId="20500" xr:uid="{00000000-0005-0000-0000-0000734D0000}"/>
    <cellStyle name="Percent 2 2 33" xfId="20501" xr:uid="{00000000-0005-0000-0000-0000744D0000}"/>
    <cellStyle name="Percent 2 2 33 10" xfId="20502" xr:uid="{00000000-0005-0000-0000-0000754D0000}"/>
    <cellStyle name="Percent 2 2 33 11" xfId="20503" xr:uid="{00000000-0005-0000-0000-0000764D0000}"/>
    <cellStyle name="Percent 2 2 33 12" xfId="20504" xr:uid="{00000000-0005-0000-0000-0000774D0000}"/>
    <cellStyle name="Percent 2 2 33 13" xfId="20505" xr:uid="{00000000-0005-0000-0000-0000784D0000}"/>
    <cellStyle name="Percent 2 2 33 14" xfId="20506" xr:uid="{00000000-0005-0000-0000-0000794D0000}"/>
    <cellStyle name="Percent 2 2 33 15" xfId="20507" xr:uid="{00000000-0005-0000-0000-00007A4D0000}"/>
    <cellStyle name="Percent 2 2 33 16" xfId="20508" xr:uid="{00000000-0005-0000-0000-00007B4D0000}"/>
    <cellStyle name="Percent 2 2 33 17" xfId="20509" xr:uid="{00000000-0005-0000-0000-00007C4D0000}"/>
    <cellStyle name="Percent 2 2 33 2" xfId="20510" xr:uid="{00000000-0005-0000-0000-00007D4D0000}"/>
    <cellStyle name="Percent 2 2 33 3" xfId="20511" xr:uid="{00000000-0005-0000-0000-00007E4D0000}"/>
    <cellStyle name="Percent 2 2 33 4" xfId="20512" xr:uid="{00000000-0005-0000-0000-00007F4D0000}"/>
    <cellStyle name="Percent 2 2 33 5" xfId="20513" xr:uid="{00000000-0005-0000-0000-0000804D0000}"/>
    <cellStyle name="Percent 2 2 33 6" xfId="20514" xr:uid="{00000000-0005-0000-0000-0000814D0000}"/>
    <cellStyle name="Percent 2 2 33 7" xfId="20515" xr:uid="{00000000-0005-0000-0000-0000824D0000}"/>
    <cellStyle name="Percent 2 2 33 8" xfId="20516" xr:uid="{00000000-0005-0000-0000-0000834D0000}"/>
    <cellStyle name="Percent 2 2 33 9" xfId="20517" xr:uid="{00000000-0005-0000-0000-0000844D0000}"/>
    <cellStyle name="Percent 2 2 34" xfId="20518" xr:uid="{00000000-0005-0000-0000-0000854D0000}"/>
    <cellStyle name="Percent 2 2 34 10" xfId="20519" xr:uid="{00000000-0005-0000-0000-0000864D0000}"/>
    <cellStyle name="Percent 2 2 34 11" xfId="20520" xr:uid="{00000000-0005-0000-0000-0000874D0000}"/>
    <cellStyle name="Percent 2 2 34 12" xfId="20521" xr:uid="{00000000-0005-0000-0000-0000884D0000}"/>
    <cellStyle name="Percent 2 2 34 13" xfId="20522" xr:uid="{00000000-0005-0000-0000-0000894D0000}"/>
    <cellStyle name="Percent 2 2 34 14" xfId="20523" xr:uid="{00000000-0005-0000-0000-00008A4D0000}"/>
    <cellStyle name="Percent 2 2 34 15" xfId="20524" xr:uid="{00000000-0005-0000-0000-00008B4D0000}"/>
    <cellStyle name="Percent 2 2 34 16" xfId="20525" xr:uid="{00000000-0005-0000-0000-00008C4D0000}"/>
    <cellStyle name="Percent 2 2 34 17" xfId="20526" xr:uid="{00000000-0005-0000-0000-00008D4D0000}"/>
    <cellStyle name="Percent 2 2 34 2" xfId="20527" xr:uid="{00000000-0005-0000-0000-00008E4D0000}"/>
    <cellStyle name="Percent 2 2 34 3" xfId="20528" xr:uid="{00000000-0005-0000-0000-00008F4D0000}"/>
    <cellStyle name="Percent 2 2 34 4" xfId="20529" xr:uid="{00000000-0005-0000-0000-0000904D0000}"/>
    <cellStyle name="Percent 2 2 34 5" xfId="20530" xr:uid="{00000000-0005-0000-0000-0000914D0000}"/>
    <cellStyle name="Percent 2 2 34 6" xfId="20531" xr:uid="{00000000-0005-0000-0000-0000924D0000}"/>
    <cellStyle name="Percent 2 2 34 7" xfId="20532" xr:uid="{00000000-0005-0000-0000-0000934D0000}"/>
    <cellStyle name="Percent 2 2 34 8" xfId="20533" xr:uid="{00000000-0005-0000-0000-0000944D0000}"/>
    <cellStyle name="Percent 2 2 34 9" xfId="20534" xr:uid="{00000000-0005-0000-0000-0000954D0000}"/>
    <cellStyle name="Percent 2 2 35" xfId="20535" xr:uid="{00000000-0005-0000-0000-0000964D0000}"/>
    <cellStyle name="Percent 2 2 35 10" xfId="20536" xr:uid="{00000000-0005-0000-0000-0000974D0000}"/>
    <cellStyle name="Percent 2 2 35 11" xfId="20537" xr:uid="{00000000-0005-0000-0000-0000984D0000}"/>
    <cellStyle name="Percent 2 2 35 12" xfId="20538" xr:uid="{00000000-0005-0000-0000-0000994D0000}"/>
    <cellStyle name="Percent 2 2 35 13" xfId="20539" xr:uid="{00000000-0005-0000-0000-00009A4D0000}"/>
    <cellStyle name="Percent 2 2 35 14" xfId="20540" xr:uid="{00000000-0005-0000-0000-00009B4D0000}"/>
    <cellStyle name="Percent 2 2 35 15" xfId="20541" xr:uid="{00000000-0005-0000-0000-00009C4D0000}"/>
    <cellStyle name="Percent 2 2 35 16" xfId="20542" xr:uid="{00000000-0005-0000-0000-00009D4D0000}"/>
    <cellStyle name="Percent 2 2 35 17" xfId="20543" xr:uid="{00000000-0005-0000-0000-00009E4D0000}"/>
    <cellStyle name="Percent 2 2 35 2" xfId="20544" xr:uid="{00000000-0005-0000-0000-00009F4D0000}"/>
    <cellStyle name="Percent 2 2 35 3" xfId="20545" xr:uid="{00000000-0005-0000-0000-0000A04D0000}"/>
    <cellStyle name="Percent 2 2 35 4" xfId="20546" xr:uid="{00000000-0005-0000-0000-0000A14D0000}"/>
    <cellStyle name="Percent 2 2 35 5" xfId="20547" xr:uid="{00000000-0005-0000-0000-0000A24D0000}"/>
    <cellStyle name="Percent 2 2 35 6" xfId="20548" xr:uid="{00000000-0005-0000-0000-0000A34D0000}"/>
    <cellStyle name="Percent 2 2 35 7" xfId="20549" xr:uid="{00000000-0005-0000-0000-0000A44D0000}"/>
    <cellStyle name="Percent 2 2 35 8" xfId="20550" xr:uid="{00000000-0005-0000-0000-0000A54D0000}"/>
    <cellStyle name="Percent 2 2 35 9" xfId="20551" xr:uid="{00000000-0005-0000-0000-0000A64D0000}"/>
    <cellStyle name="Percent 2 2 36" xfId="20552" xr:uid="{00000000-0005-0000-0000-0000A74D0000}"/>
    <cellStyle name="Percent 2 2 36 10" xfId="20553" xr:uid="{00000000-0005-0000-0000-0000A84D0000}"/>
    <cellStyle name="Percent 2 2 36 11" xfId="20554" xr:uid="{00000000-0005-0000-0000-0000A94D0000}"/>
    <cellStyle name="Percent 2 2 36 12" xfId="20555" xr:uid="{00000000-0005-0000-0000-0000AA4D0000}"/>
    <cellStyle name="Percent 2 2 36 13" xfId="20556" xr:uid="{00000000-0005-0000-0000-0000AB4D0000}"/>
    <cellStyle name="Percent 2 2 36 14" xfId="20557" xr:uid="{00000000-0005-0000-0000-0000AC4D0000}"/>
    <cellStyle name="Percent 2 2 36 15" xfId="20558" xr:uid="{00000000-0005-0000-0000-0000AD4D0000}"/>
    <cellStyle name="Percent 2 2 36 16" xfId="20559" xr:uid="{00000000-0005-0000-0000-0000AE4D0000}"/>
    <cellStyle name="Percent 2 2 36 17" xfId="20560" xr:uid="{00000000-0005-0000-0000-0000AF4D0000}"/>
    <cellStyle name="Percent 2 2 36 2" xfId="20561" xr:uid="{00000000-0005-0000-0000-0000B04D0000}"/>
    <cellStyle name="Percent 2 2 36 3" xfId="20562" xr:uid="{00000000-0005-0000-0000-0000B14D0000}"/>
    <cellStyle name="Percent 2 2 36 4" xfId="20563" xr:uid="{00000000-0005-0000-0000-0000B24D0000}"/>
    <cellStyle name="Percent 2 2 36 5" xfId="20564" xr:uid="{00000000-0005-0000-0000-0000B34D0000}"/>
    <cellStyle name="Percent 2 2 36 6" xfId="20565" xr:uid="{00000000-0005-0000-0000-0000B44D0000}"/>
    <cellStyle name="Percent 2 2 36 7" xfId="20566" xr:uid="{00000000-0005-0000-0000-0000B54D0000}"/>
    <cellStyle name="Percent 2 2 36 8" xfId="20567" xr:uid="{00000000-0005-0000-0000-0000B64D0000}"/>
    <cellStyle name="Percent 2 2 36 9" xfId="20568" xr:uid="{00000000-0005-0000-0000-0000B74D0000}"/>
    <cellStyle name="Percent 2 2 37" xfId="20569" xr:uid="{00000000-0005-0000-0000-0000B84D0000}"/>
    <cellStyle name="Percent 2 2 37 10" xfId="20570" xr:uid="{00000000-0005-0000-0000-0000B94D0000}"/>
    <cellStyle name="Percent 2 2 37 11" xfId="20571" xr:uid="{00000000-0005-0000-0000-0000BA4D0000}"/>
    <cellStyle name="Percent 2 2 37 12" xfId="20572" xr:uid="{00000000-0005-0000-0000-0000BB4D0000}"/>
    <cellStyle name="Percent 2 2 37 13" xfId="20573" xr:uid="{00000000-0005-0000-0000-0000BC4D0000}"/>
    <cellStyle name="Percent 2 2 37 14" xfId="20574" xr:uid="{00000000-0005-0000-0000-0000BD4D0000}"/>
    <cellStyle name="Percent 2 2 37 15" xfId="20575" xr:uid="{00000000-0005-0000-0000-0000BE4D0000}"/>
    <cellStyle name="Percent 2 2 37 16" xfId="20576" xr:uid="{00000000-0005-0000-0000-0000BF4D0000}"/>
    <cellStyle name="Percent 2 2 37 17" xfId="20577" xr:uid="{00000000-0005-0000-0000-0000C04D0000}"/>
    <cellStyle name="Percent 2 2 37 2" xfId="20578" xr:uid="{00000000-0005-0000-0000-0000C14D0000}"/>
    <cellStyle name="Percent 2 2 37 3" xfId="20579" xr:uid="{00000000-0005-0000-0000-0000C24D0000}"/>
    <cellStyle name="Percent 2 2 37 4" xfId="20580" xr:uid="{00000000-0005-0000-0000-0000C34D0000}"/>
    <cellStyle name="Percent 2 2 37 5" xfId="20581" xr:uid="{00000000-0005-0000-0000-0000C44D0000}"/>
    <cellStyle name="Percent 2 2 37 6" xfId="20582" xr:uid="{00000000-0005-0000-0000-0000C54D0000}"/>
    <cellStyle name="Percent 2 2 37 7" xfId="20583" xr:uid="{00000000-0005-0000-0000-0000C64D0000}"/>
    <cellStyle name="Percent 2 2 37 8" xfId="20584" xr:uid="{00000000-0005-0000-0000-0000C74D0000}"/>
    <cellStyle name="Percent 2 2 37 9" xfId="20585" xr:uid="{00000000-0005-0000-0000-0000C84D0000}"/>
    <cellStyle name="Percent 2 2 38" xfId="20586" xr:uid="{00000000-0005-0000-0000-0000C94D0000}"/>
    <cellStyle name="Percent 2 2 38 10" xfId="20587" xr:uid="{00000000-0005-0000-0000-0000CA4D0000}"/>
    <cellStyle name="Percent 2 2 38 11" xfId="20588" xr:uid="{00000000-0005-0000-0000-0000CB4D0000}"/>
    <cellStyle name="Percent 2 2 38 12" xfId="20589" xr:uid="{00000000-0005-0000-0000-0000CC4D0000}"/>
    <cellStyle name="Percent 2 2 38 13" xfId="20590" xr:uid="{00000000-0005-0000-0000-0000CD4D0000}"/>
    <cellStyle name="Percent 2 2 38 14" xfId="20591" xr:uid="{00000000-0005-0000-0000-0000CE4D0000}"/>
    <cellStyle name="Percent 2 2 38 15" xfId="20592" xr:uid="{00000000-0005-0000-0000-0000CF4D0000}"/>
    <cellStyle name="Percent 2 2 38 16" xfId="20593" xr:uid="{00000000-0005-0000-0000-0000D04D0000}"/>
    <cellStyle name="Percent 2 2 38 17" xfId="20594" xr:uid="{00000000-0005-0000-0000-0000D14D0000}"/>
    <cellStyle name="Percent 2 2 38 2" xfId="20595" xr:uid="{00000000-0005-0000-0000-0000D24D0000}"/>
    <cellStyle name="Percent 2 2 38 3" xfId="20596" xr:uid="{00000000-0005-0000-0000-0000D34D0000}"/>
    <cellStyle name="Percent 2 2 38 4" xfId="20597" xr:uid="{00000000-0005-0000-0000-0000D44D0000}"/>
    <cellStyle name="Percent 2 2 38 5" xfId="20598" xr:uid="{00000000-0005-0000-0000-0000D54D0000}"/>
    <cellStyle name="Percent 2 2 38 6" xfId="20599" xr:uid="{00000000-0005-0000-0000-0000D64D0000}"/>
    <cellStyle name="Percent 2 2 38 7" xfId="20600" xr:uid="{00000000-0005-0000-0000-0000D74D0000}"/>
    <cellStyle name="Percent 2 2 38 8" xfId="20601" xr:uid="{00000000-0005-0000-0000-0000D84D0000}"/>
    <cellStyle name="Percent 2 2 38 9" xfId="20602" xr:uid="{00000000-0005-0000-0000-0000D94D0000}"/>
    <cellStyle name="Percent 2 2 39" xfId="20603" xr:uid="{00000000-0005-0000-0000-0000DA4D0000}"/>
    <cellStyle name="Percent 2 2 39 10" xfId="20604" xr:uid="{00000000-0005-0000-0000-0000DB4D0000}"/>
    <cellStyle name="Percent 2 2 39 11" xfId="20605" xr:uid="{00000000-0005-0000-0000-0000DC4D0000}"/>
    <cellStyle name="Percent 2 2 39 12" xfId="20606" xr:uid="{00000000-0005-0000-0000-0000DD4D0000}"/>
    <cellStyle name="Percent 2 2 39 13" xfId="20607" xr:uid="{00000000-0005-0000-0000-0000DE4D0000}"/>
    <cellStyle name="Percent 2 2 39 14" xfId="20608" xr:uid="{00000000-0005-0000-0000-0000DF4D0000}"/>
    <cellStyle name="Percent 2 2 39 15" xfId="20609" xr:uid="{00000000-0005-0000-0000-0000E04D0000}"/>
    <cellStyle name="Percent 2 2 39 16" xfId="20610" xr:uid="{00000000-0005-0000-0000-0000E14D0000}"/>
    <cellStyle name="Percent 2 2 39 17" xfId="20611" xr:uid="{00000000-0005-0000-0000-0000E24D0000}"/>
    <cellStyle name="Percent 2 2 39 2" xfId="20612" xr:uid="{00000000-0005-0000-0000-0000E34D0000}"/>
    <cellStyle name="Percent 2 2 39 3" xfId="20613" xr:uid="{00000000-0005-0000-0000-0000E44D0000}"/>
    <cellStyle name="Percent 2 2 39 4" xfId="20614" xr:uid="{00000000-0005-0000-0000-0000E54D0000}"/>
    <cellStyle name="Percent 2 2 39 5" xfId="20615" xr:uid="{00000000-0005-0000-0000-0000E64D0000}"/>
    <cellStyle name="Percent 2 2 39 6" xfId="20616" xr:uid="{00000000-0005-0000-0000-0000E74D0000}"/>
    <cellStyle name="Percent 2 2 39 7" xfId="20617" xr:uid="{00000000-0005-0000-0000-0000E84D0000}"/>
    <cellStyle name="Percent 2 2 39 8" xfId="20618" xr:uid="{00000000-0005-0000-0000-0000E94D0000}"/>
    <cellStyle name="Percent 2 2 39 9" xfId="20619" xr:uid="{00000000-0005-0000-0000-0000EA4D0000}"/>
    <cellStyle name="Percent 2 2 4" xfId="20620" xr:uid="{00000000-0005-0000-0000-0000EB4D0000}"/>
    <cellStyle name="Percent 2 2 4 10" xfId="20621" xr:uid="{00000000-0005-0000-0000-0000EC4D0000}"/>
    <cellStyle name="Percent 2 2 4 11" xfId="20622" xr:uid="{00000000-0005-0000-0000-0000ED4D0000}"/>
    <cellStyle name="Percent 2 2 4 12" xfId="20623" xr:uid="{00000000-0005-0000-0000-0000EE4D0000}"/>
    <cellStyle name="Percent 2 2 4 13" xfId="20624" xr:uid="{00000000-0005-0000-0000-0000EF4D0000}"/>
    <cellStyle name="Percent 2 2 4 14" xfId="20625" xr:uid="{00000000-0005-0000-0000-0000F04D0000}"/>
    <cellStyle name="Percent 2 2 4 15" xfId="20626" xr:uid="{00000000-0005-0000-0000-0000F14D0000}"/>
    <cellStyle name="Percent 2 2 4 16" xfId="20627" xr:uid="{00000000-0005-0000-0000-0000F24D0000}"/>
    <cellStyle name="Percent 2 2 4 17" xfId="20628" xr:uid="{00000000-0005-0000-0000-0000F34D0000}"/>
    <cellStyle name="Percent 2 2 4 2" xfId="20629" xr:uid="{00000000-0005-0000-0000-0000F44D0000}"/>
    <cellStyle name="Percent 2 2 4 3" xfId="20630" xr:uid="{00000000-0005-0000-0000-0000F54D0000}"/>
    <cellStyle name="Percent 2 2 4 4" xfId="20631" xr:uid="{00000000-0005-0000-0000-0000F64D0000}"/>
    <cellStyle name="Percent 2 2 4 5" xfId="20632" xr:uid="{00000000-0005-0000-0000-0000F74D0000}"/>
    <cellStyle name="Percent 2 2 4 6" xfId="20633" xr:uid="{00000000-0005-0000-0000-0000F84D0000}"/>
    <cellStyle name="Percent 2 2 4 7" xfId="20634" xr:uid="{00000000-0005-0000-0000-0000F94D0000}"/>
    <cellStyle name="Percent 2 2 4 8" xfId="20635" xr:uid="{00000000-0005-0000-0000-0000FA4D0000}"/>
    <cellStyle name="Percent 2 2 4 9" xfId="20636" xr:uid="{00000000-0005-0000-0000-0000FB4D0000}"/>
    <cellStyle name="Percent 2 2 40" xfId="20637" xr:uid="{00000000-0005-0000-0000-0000FC4D0000}"/>
    <cellStyle name="Percent 2 2 40 10" xfId="20638" xr:uid="{00000000-0005-0000-0000-0000FD4D0000}"/>
    <cellStyle name="Percent 2 2 40 11" xfId="20639" xr:uid="{00000000-0005-0000-0000-0000FE4D0000}"/>
    <cellStyle name="Percent 2 2 40 12" xfId="20640" xr:uid="{00000000-0005-0000-0000-0000FF4D0000}"/>
    <cellStyle name="Percent 2 2 40 13" xfId="20641" xr:uid="{00000000-0005-0000-0000-0000004E0000}"/>
    <cellStyle name="Percent 2 2 40 14" xfId="20642" xr:uid="{00000000-0005-0000-0000-0000014E0000}"/>
    <cellStyle name="Percent 2 2 40 15" xfId="20643" xr:uid="{00000000-0005-0000-0000-0000024E0000}"/>
    <cellStyle name="Percent 2 2 40 16" xfId="20644" xr:uid="{00000000-0005-0000-0000-0000034E0000}"/>
    <cellStyle name="Percent 2 2 40 17" xfId="20645" xr:uid="{00000000-0005-0000-0000-0000044E0000}"/>
    <cellStyle name="Percent 2 2 40 2" xfId="20646" xr:uid="{00000000-0005-0000-0000-0000054E0000}"/>
    <cellStyle name="Percent 2 2 40 3" xfId="20647" xr:uid="{00000000-0005-0000-0000-0000064E0000}"/>
    <cellStyle name="Percent 2 2 40 4" xfId="20648" xr:uid="{00000000-0005-0000-0000-0000074E0000}"/>
    <cellStyle name="Percent 2 2 40 5" xfId="20649" xr:uid="{00000000-0005-0000-0000-0000084E0000}"/>
    <cellStyle name="Percent 2 2 40 6" xfId="20650" xr:uid="{00000000-0005-0000-0000-0000094E0000}"/>
    <cellStyle name="Percent 2 2 40 7" xfId="20651" xr:uid="{00000000-0005-0000-0000-00000A4E0000}"/>
    <cellStyle name="Percent 2 2 40 8" xfId="20652" xr:uid="{00000000-0005-0000-0000-00000B4E0000}"/>
    <cellStyle name="Percent 2 2 40 9" xfId="20653" xr:uid="{00000000-0005-0000-0000-00000C4E0000}"/>
    <cellStyle name="Percent 2 2 41" xfId="20654" xr:uid="{00000000-0005-0000-0000-00000D4E0000}"/>
    <cellStyle name="Percent 2 2 41 10" xfId="20655" xr:uid="{00000000-0005-0000-0000-00000E4E0000}"/>
    <cellStyle name="Percent 2 2 41 11" xfId="20656" xr:uid="{00000000-0005-0000-0000-00000F4E0000}"/>
    <cellStyle name="Percent 2 2 41 12" xfId="20657" xr:uid="{00000000-0005-0000-0000-0000104E0000}"/>
    <cellStyle name="Percent 2 2 41 13" xfId="20658" xr:uid="{00000000-0005-0000-0000-0000114E0000}"/>
    <cellStyle name="Percent 2 2 41 14" xfId="20659" xr:uid="{00000000-0005-0000-0000-0000124E0000}"/>
    <cellStyle name="Percent 2 2 41 15" xfId="20660" xr:uid="{00000000-0005-0000-0000-0000134E0000}"/>
    <cellStyle name="Percent 2 2 41 16" xfId="20661" xr:uid="{00000000-0005-0000-0000-0000144E0000}"/>
    <cellStyle name="Percent 2 2 41 17" xfId="20662" xr:uid="{00000000-0005-0000-0000-0000154E0000}"/>
    <cellStyle name="Percent 2 2 41 2" xfId="20663" xr:uid="{00000000-0005-0000-0000-0000164E0000}"/>
    <cellStyle name="Percent 2 2 41 3" xfId="20664" xr:uid="{00000000-0005-0000-0000-0000174E0000}"/>
    <cellStyle name="Percent 2 2 41 4" xfId="20665" xr:uid="{00000000-0005-0000-0000-0000184E0000}"/>
    <cellStyle name="Percent 2 2 41 5" xfId="20666" xr:uid="{00000000-0005-0000-0000-0000194E0000}"/>
    <cellStyle name="Percent 2 2 41 6" xfId="20667" xr:uid="{00000000-0005-0000-0000-00001A4E0000}"/>
    <cellStyle name="Percent 2 2 41 7" xfId="20668" xr:uid="{00000000-0005-0000-0000-00001B4E0000}"/>
    <cellStyle name="Percent 2 2 41 8" xfId="20669" xr:uid="{00000000-0005-0000-0000-00001C4E0000}"/>
    <cellStyle name="Percent 2 2 41 9" xfId="20670" xr:uid="{00000000-0005-0000-0000-00001D4E0000}"/>
    <cellStyle name="Percent 2 2 42" xfId="20671" xr:uid="{00000000-0005-0000-0000-00001E4E0000}"/>
    <cellStyle name="Percent 2 2 42 10" xfId="20672" xr:uid="{00000000-0005-0000-0000-00001F4E0000}"/>
    <cellStyle name="Percent 2 2 42 11" xfId="20673" xr:uid="{00000000-0005-0000-0000-0000204E0000}"/>
    <cellStyle name="Percent 2 2 42 12" xfId="20674" xr:uid="{00000000-0005-0000-0000-0000214E0000}"/>
    <cellStyle name="Percent 2 2 42 13" xfId="20675" xr:uid="{00000000-0005-0000-0000-0000224E0000}"/>
    <cellStyle name="Percent 2 2 42 14" xfId="20676" xr:uid="{00000000-0005-0000-0000-0000234E0000}"/>
    <cellStyle name="Percent 2 2 42 15" xfId="20677" xr:uid="{00000000-0005-0000-0000-0000244E0000}"/>
    <cellStyle name="Percent 2 2 42 16" xfId="20678" xr:uid="{00000000-0005-0000-0000-0000254E0000}"/>
    <cellStyle name="Percent 2 2 42 17" xfId="20679" xr:uid="{00000000-0005-0000-0000-0000264E0000}"/>
    <cellStyle name="Percent 2 2 42 2" xfId="20680" xr:uid="{00000000-0005-0000-0000-0000274E0000}"/>
    <cellStyle name="Percent 2 2 42 3" xfId="20681" xr:uid="{00000000-0005-0000-0000-0000284E0000}"/>
    <cellStyle name="Percent 2 2 42 4" xfId="20682" xr:uid="{00000000-0005-0000-0000-0000294E0000}"/>
    <cellStyle name="Percent 2 2 42 5" xfId="20683" xr:uid="{00000000-0005-0000-0000-00002A4E0000}"/>
    <cellStyle name="Percent 2 2 42 6" xfId="20684" xr:uid="{00000000-0005-0000-0000-00002B4E0000}"/>
    <cellStyle name="Percent 2 2 42 7" xfId="20685" xr:uid="{00000000-0005-0000-0000-00002C4E0000}"/>
    <cellStyle name="Percent 2 2 42 8" xfId="20686" xr:uid="{00000000-0005-0000-0000-00002D4E0000}"/>
    <cellStyle name="Percent 2 2 42 9" xfId="20687" xr:uid="{00000000-0005-0000-0000-00002E4E0000}"/>
    <cellStyle name="Percent 2 2 43" xfId="20688" xr:uid="{00000000-0005-0000-0000-00002F4E0000}"/>
    <cellStyle name="Percent 2 2 43 10" xfId="20689" xr:uid="{00000000-0005-0000-0000-0000304E0000}"/>
    <cellStyle name="Percent 2 2 43 11" xfId="20690" xr:uid="{00000000-0005-0000-0000-0000314E0000}"/>
    <cellStyle name="Percent 2 2 43 12" xfId="20691" xr:uid="{00000000-0005-0000-0000-0000324E0000}"/>
    <cellStyle name="Percent 2 2 43 13" xfId="20692" xr:uid="{00000000-0005-0000-0000-0000334E0000}"/>
    <cellStyle name="Percent 2 2 43 14" xfId="20693" xr:uid="{00000000-0005-0000-0000-0000344E0000}"/>
    <cellStyle name="Percent 2 2 43 15" xfId="20694" xr:uid="{00000000-0005-0000-0000-0000354E0000}"/>
    <cellStyle name="Percent 2 2 43 16" xfId="20695" xr:uid="{00000000-0005-0000-0000-0000364E0000}"/>
    <cellStyle name="Percent 2 2 43 17" xfId="20696" xr:uid="{00000000-0005-0000-0000-0000374E0000}"/>
    <cellStyle name="Percent 2 2 43 2" xfId="20697" xr:uid="{00000000-0005-0000-0000-0000384E0000}"/>
    <cellStyle name="Percent 2 2 43 3" xfId="20698" xr:uid="{00000000-0005-0000-0000-0000394E0000}"/>
    <cellStyle name="Percent 2 2 43 4" xfId="20699" xr:uid="{00000000-0005-0000-0000-00003A4E0000}"/>
    <cellStyle name="Percent 2 2 43 5" xfId="20700" xr:uid="{00000000-0005-0000-0000-00003B4E0000}"/>
    <cellStyle name="Percent 2 2 43 6" xfId="20701" xr:uid="{00000000-0005-0000-0000-00003C4E0000}"/>
    <cellStyle name="Percent 2 2 43 7" xfId="20702" xr:uid="{00000000-0005-0000-0000-00003D4E0000}"/>
    <cellStyle name="Percent 2 2 43 8" xfId="20703" xr:uid="{00000000-0005-0000-0000-00003E4E0000}"/>
    <cellStyle name="Percent 2 2 43 9" xfId="20704" xr:uid="{00000000-0005-0000-0000-00003F4E0000}"/>
    <cellStyle name="Percent 2 2 44" xfId="20705" xr:uid="{00000000-0005-0000-0000-0000404E0000}"/>
    <cellStyle name="Percent 2 2 44 10" xfId="20706" xr:uid="{00000000-0005-0000-0000-0000414E0000}"/>
    <cellStyle name="Percent 2 2 44 11" xfId="20707" xr:uid="{00000000-0005-0000-0000-0000424E0000}"/>
    <cellStyle name="Percent 2 2 44 12" xfId="20708" xr:uid="{00000000-0005-0000-0000-0000434E0000}"/>
    <cellStyle name="Percent 2 2 44 13" xfId="20709" xr:uid="{00000000-0005-0000-0000-0000444E0000}"/>
    <cellStyle name="Percent 2 2 44 14" xfId="20710" xr:uid="{00000000-0005-0000-0000-0000454E0000}"/>
    <cellStyle name="Percent 2 2 44 15" xfId="20711" xr:uid="{00000000-0005-0000-0000-0000464E0000}"/>
    <cellStyle name="Percent 2 2 44 16" xfId="20712" xr:uid="{00000000-0005-0000-0000-0000474E0000}"/>
    <cellStyle name="Percent 2 2 44 17" xfId="20713" xr:uid="{00000000-0005-0000-0000-0000484E0000}"/>
    <cellStyle name="Percent 2 2 44 2" xfId="20714" xr:uid="{00000000-0005-0000-0000-0000494E0000}"/>
    <cellStyle name="Percent 2 2 44 3" xfId="20715" xr:uid="{00000000-0005-0000-0000-00004A4E0000}"/>
    <cellStyle name="Percent 2 2 44 4" xfId="20716" xr:uid="{00000000-0005-0000-0000-00004B4E0000}"/>
    <cellStyle name="Percent 2 2 44 5" xfId="20717" xr:uid="{00000000-0005-0000-0000-00004C4E0000}"/>
    <cellStyle name="Percent 2 2 44 6" xfId="20718" xr:uid="{00000000-0005-0000-0000-00004D4E0000}"/>
    <cellStyle name="Percent 2 2 44 7" xfId="20719" xr:uid="{00000000-0005-0000-0000-00004E4E0000}"/>
    <cellStyle name="Percent 2 2 44 8" xfId="20720" xr:uid="{00000000-0005-0000-0000-00004F4E0000}"/>
    <cellStyle name="Percent 2 2 44 9" xfId="20721" xr:uid="{00000000-0005-0000-0000-0000504E0000}"/>
    <cellStyle name="Percent 2 2 45" xfId="20722" xr:uid="{00000000-0005-0000-0000-0000514E0000}"/>
    <cellStyle name="Percent 2 2 45 10" xfId="20723" xr:uid="{00000000-0005-0000-0000-0000524E0000}"/>
    <cellStyle name="Percent 2 2 45 11" xfId="20724" xr:uid="{00000000-0005-0000-0000-0000534E0000}"/>
    <cellStyle name="Percent 2 2 45 12" xfId="20725" xr:uid="{00000000-0005-0000-0000-0000544E0000}"/>
    <cellStyle name="Percent 2 2 45 13" xfId="20726" xr:uid="{00000000-0005-0000-0000-0000554E0000}"/>
    <cellStyle name="Percent 2 2 45 14" xfId="20727" xr:uid="{00000000-0005-0000-0000-0000564E0000}"/>
    <cellStyle name="Percent 2 2 45 15" xfId="20728" xr:uid="{00000000-0005-0000-0000-0000574E0000}"/>
    <cellStyle name="Percent 2 2 45 16" xfId="20729" xr:uid="{00000000-0005-0000-0000-0000584E0000}"/>
    <cellStyle name="Percent 2 2 45 17" xfId="20730" xr:uid="{00000000-0005-0000-0000-0000594E0000}"/>
    <cellStyle name="Percent 2 2 45 2" xfId="20731" xr:uid="{00000000-0005-0000-0000-00005A4E0000}"/>
    <cellStyle name="Percent 2 2 45 3" xfId="20732" xr:uid="{00000000-0005-0000-0000-00005B4E0000}"/>
    <cellStyle name="Percent 2 2 45 4" xfId="20733" xr:uid="{00000000-0005-0000-0000-00005C4E0000}"/>
    <cellStyle name="Percent 2 2 45 5" xfId="20734" xr:uid="{00000000-0005-0000-0000-00005D4E0000}"/>
    <cellStyle name="Percent 2 2 45 6" xfId="20735" xr:uid="{00000000-0005-0000-0000-00005E4E0000}"/>
    <cellStyle name="Percent 2 2 45 7" xfId="20736" xr:uid="{00000000-0005-0000-0000-00005F4E0000}"/>
    <cellStyle name="Percent 2 2 45 8" xfId="20737" xr:uid="{00000000-0005-0000-0000-0000604E0000}"/>
    <cellStyle name="Percent 2 2 45 9" xfId="20738" xr:uid="{00000000-0005-0000-0000-0000614E0000}"/>
    <cellStyle name="Percent 2 2 46" xfId="20739" xr:uid="{00000000-0005-0000-0000-0000624E0000}"/>
    <cellStyle name="Percent 2 2 46 10" xfId="20740" xr:uid="{00000000-0005-0000-0000-0000634E0000}"/>
    <cellStyle name="Percent 2 2 46 11" xfId="20741" xr:uid="{00000000-0005-0000-0000-0000644E0000}"/>
    <cellStyle name="Percent 2 2 46 12" xfId="20742" xr:uid="{00000000-0005-0000-0000-0000654E0000}"/>
    <cellStyle name="Percent 2 2 46 13" xfId="20743" xr:uid="{00000000-0005-0000-0000-0000664E0000}"/>
    <cellStyle name="Percent 2 2 46 14" xfId="20744" xr:uid="{00000000-0005-0000-0000-0000674E0000}"/>
    <cellStyle name="Percent 2 2 46 15" xfId="20745" xr:uid="{00000000-0005-0000-0000-0000684E0000}"/>
    <cellStyle name="Percent 2 2 46 16" xfId="20746" xr:uid="{00000000-0005-0000-0000-0000694E0000}"/>
    <cellStyle name="Percent 2 2 46 17" xfId="20747" xr:uid="{00000000-0005-0000-0000-00006A4E0000}"/>
    <cellStyle name="Percent 2 2 46 2" xfId="20748" xr:uid="{00000000-0005-0000-0000-00006B4E0000}"/>
    <cellStyle name="Percent 2 2 46 3" xfId="20749" xr:uid="{00000000-0005-0000-0000-00006C4E0000}"/>
    <cellStyle name="Percent 2 2 46 4" xfId="20750" xr:uid="{00000000-0005-0000-0000-00006D4E0000}"/>
    <cellStyle name="Percent 2 2 46 5" xfId="20751" xr:uid="{00000000-0005-0000-0000-00006E4E0000}"/>
    <cellStyle name="Percent 2 2 46 6" xfId="20752" xr:uid="{00000000-0005-0000-0000-00006F4E0000}"/>
    <cellStyle name="Percent 2 2 46 7" xfId="20753" xr:uid="{00000000-0005-0000-0000-0000704E0000}"/>
    <cellStyle name="Percent 2 2 46 8" xfId="20754" xr:uid="{00000000-0005-0000-0000-0000714E0000}"/>
    <cellStyle name="Percent 2 2 46 9" xfId="20755" xr:uid="{00000000-0005-0000-0000-0000724E0000}"/>
    <cellStyle name="Percent 2 2 47" xfId="20756" xr:uid="{00000000-0005-0000-0000-0000734E0000}"/>
    <cellStyle name="Percent 2 2 47 10" xfId="20757" xr:uid="{00000000-0005-0000-0000-0000744E0000}"/>
    <cellStyle name="Percent 2 2 47 11" xfId="20758" xr:uid="{00000000-0005-0000-0000-0000754E0000}"/>
    <cellStyle name="Percent 2 2 47 12" xfId="20759" xr:uid="{00000000-0005-0000-0000-0000764E0000}"/>
    <cellStyle name="Percent 2 2 47 13" xfId="20760" xr:uid="{00000000-0005-0000-0000-0000774E0000}"/>
    <cellStyle name="Percent 2 2 47 14" xfId="20761" xr:uid="{00000000-0005-0000-0000-0000784E0000}"/>
    <cellStyle name="Percent 2 2 47 15" xfId="20762" xr:uid="{00000000-0005-0000-0000-0000794E0000}"/>
    <cellStyle name="Percent 2 2 47 16" xfId="20763" xr:uid="{00000000-0005-0000-0000-00007A4E0000}"/>
    <cellStyle name="Percent 2 2 47 17" xfId="20764" xr:uid="{00000000-0005-0000-0000-00007B4E0000}"/>
    <cellStyle name="Percent 2 2 47 2" xfId="20765" xr:uid="{00000000-0005-0000-0000-00007C4E0000}"/>
    <cellStyle name="Percent 2 2 47 3" xfId="20766" xr:uid="{00000000-0005-0000-0000-00007D4E0000}"/>
    <cellStyle name="Percent 2 2 47 4" xfId="20767" xr:uid="{00000000-0005-0000-0000-00007E4E0000}"/>
    <cellStyle name="Percent 2 2 47 5" xfId="20768" xr:uid="{00000000-0005-0000-0000-00007F4E0000}"/>
    <cellStyle name="Percent 2 2 47 6" xfId="20769" xr:uid="{00000000-0005-0000-0000-0000804E0000}"/>
    <cellStyle name="Percent 2 2 47 7" xfId="20770" xr:uid="{00000000-0005-0000-0000-0000814E0000}"/>
    <cellStyle name="Percent 2 2 47 8" xfId="20771" xr:uid="{00000000-0005-0000-0000-0000824E0000}"/>
    <cellStyle name="Percent 2 2 47 9" xfId="20772" xr:uid="{00000000-0005-0000-0000-0000834E0000}"/>
    <cellStyle name="Percent 2 2 48" xfId="20773" xr:uid="{00000000-0005-0000-0000-0000844E0000}"/>
    <cellStyle name="Percent 2 2 48 10" xfId="20774" xr:uid="{00000000-0005-0000-0000-0000854E0000}"/>
    <cellStyle name="Percent 2 2 48 11" xfId="20775" xr:uid="{00000000-0005-0000-0000-0000864E0000}"/>
    <cellStyle name="Percent 2 2 48 12" xfId="20776" xr:uid="{00000000-0005-0000-0000-0000874E0000}"/>
    <cellStyle name="Percent 2 2 48 13" xfId="20777" xr:uid="{00000000-0005-0000-0000-0000884E0000}"/>
    <cellStyle name="Percent 2 2 48 14" xfId="20778" xr:uid="{00000000-0005-0000-0000-0000894E0000}"/>
    <cellStyle name="Percent 2 2 48 15" xfId="20779" xr:uid="{00000000-0005-0000-0000-00008A4E0000}"/>
    <cellStyle name="Percent 2 2 48 16" xfId="20780" xr:uid="{00000000-0005-0000-0000-00008B4E0000}"/>
    <cellStyle name="Percent 2 2 48 17" xfId="20781" xr:uid="{00000000-0005-0000-0000-00008C4E0000}"/>
    <cellStyle name="Percent 2 2 48 2" xfId="20782" xr:uid="{00000000-0005-0000-0000-00008D4E0000}"/>
    <cellStyle name="Percent 2 2 48 3" xfId="20783" xr:uid="{00000000-0005-0000-0000-00008E4E0000}"/>
    <cellStyle name="Percent 2 2 48 4" xfId="20784" xr:uid="{00000000-0005-0000-0000-00008F4E0000}"/>
    <cellStyle name="Percent 2 2 48 5" xfId="20785" xr:uid="{00000000-0005-0000-0000-0000904E0000}"/>
    <cellStyle name="Percent 2 2 48 6" xfId="20786" xr:uid="{00000000-0005-0000-0000-0000914E0000}"/>
    <cellStyle name="Percent 2 2 48 7" xfId="20787" xr:uid="{00000000-0005-0000-0000-0000924E0000}"/>
    <cellStyle name="Percent 2 2 48 8" xfId="20788" xr:uid="{00000000-0005-0000-0000-0000934E0000}"/>
    <cellStyle name="Percent 2 2 48 9" xfId="20789" xr:uid="{00000000-0005-0000-0000-0000944E0000}"/>
    <cellStyle name="Percent 2 2 49" xfId="20790" xr:uid="{00000000-0005-0000-0000-0000954E0000}"/>
    <cellStyle name="Percent 2 2 49 10" xfId="20791" xr:uid="{00000000-0005-0000-0000-0000964E0000}"/>
    <cellStyle name="Percent 2 2 49 11" xfId="20792" xr:uid="{00000000-0005-0000-0000-0000974E0000}"/>
    <cellStyle name="Percent 2 2 49 12" xfId="20793" xr:uid="{00000000-0005-0000-0000-0000984E0000}"/>
    <cellStyle name="Percent 2 2 49 13" xfId="20794" xr:uid="{00000000-0005-0000-0000-0000994E0000}"/>
    <cellStyle name="Percent 2 2 49 14" xfId="20795" xr:uid="{00000000-0005-0000-0000-00009A4E0000}"/>
    <cellStyle name="Percent 2 2 49 15" xfId="20796" xr:uid="{00000000-0005-0000-0000-00009B4E0000}"/>
    <cellStyle name="Percent 2 2 49 16" xfId="20797" xr:uid="{00000000-0005-0000-0000-00009C4E0000}"/>
    <cellStyle name="Percent 2 2 49 17" xfId="20798" xr:uid="{00000000-0005-0000-0000-00009D4E0000}"/>
    <cellStyle name="Percent 2 2 49 2" xfId="20799" xr:uid="{00000000-0005-0000-0000-00009E4E0000}"/>
    <cellStyle name="Percent 2 2 49 3" xfId="20800" xr:uid="{00000000-0005-0000-0000-00009F4E0000}"/>
    <cellStyle name="Percent 2 2 49 4" xfId="20801" xr:uid="{00000000-0005-0000-0000-0000A04E0000}"/>
    <cellStyle name="Percent 2 2 49 5" xfId="20802" xr:uid="{00000000-0005-0000-0000-0000A14E0000}"/>
    <cellStyle name="Percent 2 2 49 6" xfId="20803" xr:uid="{00000000-0005-0000-0000-0000A24E0000}"/>
    <cellStyle name="Percent 2 2 49 7" xfId="20804" xr:uid="{00000000-0005-0000-0000-0000A34E0000}"/>
    <cellStyle name="Percent 2 2 49 8" xfId="20805" xr:uid="{00000000-0005-0000-0000-0000A44E0000}"/>
    <cellStyle name="Percent 2 2 49 9" xfId="20806" xr:uid="{00000000-0005-0000-0000-0000A54E0000}"/>
    <cellStyle name="Percent 2 2 5" xfId="20807" xr:uid="{00000000-0005-0000-0000-0000A64E0000}"/>
    <cellStyle name="Percent 2 2 5 10" xfId="20808" xr:uid="{00000000-0005-0000-0000-0000A74E0000}"/>
    <cellStyle name="Percent 2 2 5 11" xfId="20809" xr:uid="{00000000-0005-0000-0000-0000A84E0000}"/>
    <cellStyle name="Percent 2 2 5 12" xfId="20810" xr:uid="{00000000-0005-0000-0000-0000A94E0000}"/>
    <cellStyle name="Percent 2 2 5 13" xfId="20811" xr:uid="{00000000-0005-0000-0000-0000AA4E0000}"/>
    <cellStyle name="Percent 2 2 5 14" xfId="20812" xr:uid="{00000000-0005-0000-0000-0000AB4E0000}"/>
    <cellStyle name="Percent 2 2 5 15" xfId="20813" xr:uid="{00000000-0005-0000-0000-0000AC4E0000}"/>
    <cellStyle name="Percent 2 2 5 16" xfId="20814" xr:uid="{00000000-0005-0000-0000-0000AD4E0000}"/>
    <cellStyle name="Percent 2 2 5 17" xfId="20815" xr:uid="{00000000-0005-0000-0000-0000AE4E0000}"/>
    <cellStyle name="Percent 2 2 5 2" xfId="20816" xr:uid="{00000000-0005-0000-0000-0000AF4E0000}"/>
    <cellStyle name="Percent 2 2 5 3" xfId="20817" xr:uid="{00000000-0005-0000-0000-0000B04E0000}"/>
    <cellStyle name="Percent 2 2 5 4" xfId="20818" xr:uid="{00000000-0005-0000-0000-0000B14E0000}"/>
    <cellStyle name="Percent 2 2 5 5" xfId="20819" xr:uid="{00000000-0005-0000-0000-0000B24E0000}"/>
    <cellStyle name="Percent 2 2 5 6" xfId="20820" xr:uid="{00000000-0005-0000-0000-0000B34E0000}"/>
    <cellStyle name="Percent 2 2 5 7" xfId="20821" xr:uid="{00000000-0005-0000-0000-0000B44E0000}"/>
    <cellStyle name="Percent 2 2 5 8" xfId="20822" xr:uid="{00000000-0005-0000-0000-0000B54E0000}"/>
    <cellStyle name="Percent 2 2 5 9" xfId="20823" xr:uid="{00000000-0005-0000-0000-0000B64E0000}"/>
    <cellStyle name="Percent 2 2 50" xfId="20824" xr:uid="{00000000-0005-0000-0000-0000B74E0000}"/>
    <cellStyle name="Percent 2 2 6" xfId="20825" xr:uid="{00000000-0005-0000-0000-0000B84E0000}"/>
    <cellStyle name="Percent 2 2 6 10" xfId="20826" xr:uid="{00000000-0005-0000-0000-0000B94E0000}"/>
    <cellStyle name="Percent 2 2 6 11" xfId="20827" xr:uid="{00000000-0005-0000-0000-0000BA4E0000}"/>
    <cellStyle name="Percent 2 2 6 12" xfId="20828" xr:uid="{00000000-0005-0000-0000-0000BB4E0000}"/>
    <cellStyle name="Percent 2 2 6 13" xfId="20829" xr:uid="{00000000-0005-0000-0000-0000BC4E0000}"/>
    <cellStyle name="Percent 2 2 6 14" xfId="20830" xr:uid="{00000000-0005-0000-0000-0000BD4E0000}"/>
    <cellStyle name="Percent 2 2 6 15" xfId="20831" xr:uid="{00000000-0005-0000-0000-0000BE4E0000}"/>
    <cellStyle name="Percent 2 2 6 16" xfId="20832" xr:uid="{00000000-0005-0000-0000-0000BF4E0000}"/>
    <cellStyle name="Percent 2 2 6 17" xfId="20833" xr:uid="{00000000-0005-0000-0000-0000C04E0000}"/>
    <cellStyle name="Percent 2 2 6 2" xfId="20834" xr:uid="{00000000-0005-0000-0000-0000C14E0000}"/>
    <cellStyle name="Percent 2 2 6 3" xfId="20835" xr:uid="{00000000-0005-0000-0000-0000C24E0000}"/>
    <cellStyle name="Percent 2 2 6 4" xfId="20836" xr:uid="{00000000-0005-0000-0000-0000C34E0000}"/>
    <cellStyle name="Percent 2 2 6 5" xfId="20837" xr:uid="{00000000-0005-0000-0000-0000C44E0000}"/>
    <cellStyle name="Percent 2 2 6 6" xfId="20838" xr:uid="{00000000-0005-0000-0000-0000C54E0000}"/>
    <cellStyle name="Percent 2 2 6 7" xfId="20839" xr:uid="{00000000-0005-0000-0000-0000C64E0000}"/>
    <cellStyle name="Percent 2 2 6 8" xfId="20840" xr:uid="{00000000-0005-0000-0000-0000C74E0000}"/>
    <cellStyle name="Percent 2 2 6 9" xfId="20841" xr:uid="{00000000-0005-0000-0000-0000C84E0000}"/>
    <cellStyle name="Percent 2 2 7" xfId="20842" xr:uid="{00000000-0005-0000-0000-0000C94E0000}"/>
    <cellStyle name="Percent 2 2 7 10" xfId="20843" xr:uid="{00000000-0005-0000-0000-0000CA4E0000}"/>
    <cellStyle name="Percent 2 2 7 11" xfId="20844" xr:uid="{00000000-0005-0000-0000-0000CB4E0000}"/>
    <cellStyle name="Percent 2 2 7 12" xfId="20845" xr:uid="{00000000-0005-0000-0000-0000CC4E0000}"/>
    <cellStyle name="Percent 2 2 7 13" xfId="20846" xr:uid="{00000000-0005-0000-0000-0000CD4E0000}"/>
    <cellStyle name="Percent 2 2 7 14" xfId="20847" xr:uid="{00000000-0005-0000-0000-0000CE4E0000}"/>
    <cellStyle name="Percent 2 2 7 15" xfId="20848" xr:uid="{00000000-0005-0000-0000-0000CF4E0000}"/>
    <cellStyle name="Percent 2 2 7 16" xfId="20849" xr:uid="{00000000-0005-0000-0000-0000D04E0000}"/>
    <cellStyle name="Percent 2 2 7 17" xfId="20850" xr:uid="{00000000-0005-0000-0000-0000D14E0000}"/>
    <cellStyle name="Percent 2 2 7 2" xfId="20851" xr:uid="{00000000-0005-0000-0000-0000D24E0000}"/>
    <cellStyle name="Percent 2 2 7 3" xfId="20852" xr:uid="{00000000-0005-0000-0000-0000D34E0000}"/>
    <cellStyle name="Percent 2 2 7 4" xfId="20853" xr:uid="{00000000-0005-0000-0000-0000D44E0000}"/>
    <cellStyle name="Percent 2 2 7 5" xfId="20854" xr:uid="{00000000-0005-0000-0000-0000D54E0000}"/>
    <cellStyle name="Percent 2 2 7 6" xfId="20855" xr:uid="{00000000-0005-0000-0000-0000D64E0000}"/>
    <cellStyle name="Percent 2 2 7 7" xfId="20856" xr:uid="{00000000-0005-0000-0000-0000D74E0000}"/>
    <cellStyle name="Percent 2 2 7 8" xfId="20857" xr:uid="{00000000-0005-0000-0000-0000D84E0000}"/>
    <cellStyle name="Percent 2 2 7 9" xfId="20858" xr:uid="{00000000-0005-0000-0000-0000D94E0000}"/>
    <cellStyle name="Percent 2 2 8" xfId="20859" xr:uid="{00000000-0005-0000-0000-0000DA4E0000}"/>
    <cellStyle name="Percent 2 2 8 10" xfId="20860" xr:uid="{00000000-0005-0000-0000-0000DB4E0000}"/>
    <cellStyle name="Percent 2 2 8 11" xfId="20861" xr:uid="{00000000-0005-0000-0000-0000DC4E0000}"/>
    <cellStyle name="Percent 2 2 8 12" xfId="20862" xr:uid="{00000000-0005-0000-0000-0000DD4E0000}"/>
    <cellStyle name="Percent 2 2 8 13" xfId="20863" xr:uid="{00000000-0005-0000-0000-0000DE4E0000}"/>
    <cellStyle name="Percent 2 2 8 14" xfId="20864" xr:uid="{00000000-0005-0000-0000-0000DF4E0000}"/>
    <cellStyle name="Percent 2 2 8 15" xfId="20865" xr:uid="{00000000-0005-0000-0000-0000E04E0000}"/>
    <cellStyle name="Percent 2 2 8 16" xfId="20866" xr:uid="{00000000-0005-0000-0000-0000E14E0000}"/>
    <cellStyle name="Percent 2 2 8 17" xfId="20867" xr:uid="{00000000-0005-0000-0000-0000E24E0000}"/>
    <cellStyle name="Percent 2 2 8 2" xfId="20868" xr:uid="{00000000-0005-0000-0000-0000E34E0000}"/>
    <cellStyle name="Percent 2 2 8 3" xfId="20869" xr:uid="{00000000-0005-0000-0000-0000E44E0000}"/>
    <cellStyle name="Percent 2 2 8 4" xfId="20870" xr:uid="{00000000-0005-0000-0000-0000E54E0000}"/>
    <cellStyle name="Percent 2 2 8 5" xfId="20871" xr:uid="{00000000-0005-0000-0000-0000E64E0000}"/>
    <cellStyle name="Percent 2 2 8 6" xfId="20872" xr:uid="{00000000-0005-0000-0000-0000E74E0000}"/>
    <cellStyle name="Percent 2 2 8 7" xfId="20873" xr:uid="{00000000-0005-0000-0000-0000E84E0000}"/>
    <cellStyle name="Percent 2 2 8 8" xfId="20874" xr:uid="{00000000-0005-0000-0000-0000E94E0000}"/>
    <cellStyle name="Percent 2 2 8 9" xfId="20875" xr:uid="{00000000-0005-0000-0000-0000EA4E0000}"/>
    <cellStyle name="Percent 2 2 9" xfId="20876" xr:uid="{00000000-0005-0000-0000-0000EB4E0000}"/>
    <cellStyle name="Percent 2 2 9 10" xfId="20877" xr:uid="{00000000-0005-0000-0000-0000EC4E0000}"/>
    <cellStyle name="Percent 2 2 9 11" xfId="20878" xr:uid="{00000000-0005-0000-0000-0000ED4E0000}"/>
    <cellStyle name="Percent 2 2 9 12" xfId="20879" xr:uid="{00000000-0005-0000-0000-0000EE4E0000}"/>
    <cellStyle name="Percent 2 2 9 13" xfId="20880" xr:uid="{00000000-0005-0000-0000-0000EF4E0000}"/>
    <cellStyle name="Percent 2 2 9 14" xfId="20881" xr:uid="{00000000-0005-0000-0000-0000F04E0000}"/>
    <cellStyle name="Percent 2 2 9 15" xfId="20882" xr:uid="{00000000-0005-0000-0000-0000F14E0000}"/>
    <cellStyle name="Percent 2 2 9 16" xfId="20883" xr:uid="{00000000-0005-0000-0000-0000F24E0000}"/>
    <cellStyle name="Percent 2 2 9 17" xfId="20884" xr:uid="{00000000-0005-0000-0000-0000F34E0000}"/>
    <cellStyle name="Percent 2 2 9 2" xfId="20885" xr:uid="{00000000-0005-0000-0000-0000F44E0000}"/>
    <cellStyle name="Percent 2 2 9 3" xfId="20886" xr:uid="{00000000-0005-0000-0000-0000F54E0000}"/>
    <cellStyle name="Percent 2 2 9 4" xfId="20887" xr:uid="{00000000-0005-0000-0000-0000F64E0000}"/>
    <cellStyle name="Percent 2 2 9 5" xfId="20888" xr:uid="{00000000-0005-0000-0000-0000F74E0000}"/>
    <cellStyle name="Percent 2 2 9 6" xfId="20889" xr:uid="{00000000-0005-0000-0000-0000F84E0000}"/>
    <cellStyle name="Percent 2 2 9 7" xfId="20890" xr:uid="{00000000-0005-0000-0000-0000F94E0000}"/>
    <cellStyle name="Percent 2 2 9 8" xfId="20891" xr:uid="{00000000-0005-0000-0000-0000FA4E0000}"/>
    <cellStyle name="Percent 2 2 9 9" xfId="20892" xr:uid="{00000000-0005-0000-0000-0000FB4E0000}"/>
    <cellStyle name="Percent 2 20" xfId="20893" xr:uid="{00000000-0005-0000-0000-0000FC4E0000}"/>
    <cellStyle name="Percent 2 20 10" xfId="20894" xr:uid="{00000000-0005-0000-0000-0000FD4E0000}"/>
    <cellStyle name="Percent 2 20 11" xfId="20895" xr:uid="{00000000-0005-0000-0000-0000FE4E0000}"/>
    <cellStyle name="Percent 2 20 12" xfId="20896" xr:uid="{00000000-0005-0000-0000-0000FF4E0000}"/>
    <cellStyle name="Percent 2 20 13" xfId="20897" xr:uid="{00000000-0005-0000-0000-0000004F0000}"/>
    <cellStyle name="Percent 2 20 14" xfId="20898" xr:uid="{00000000-0005-0000-0000-0000014F0000}"/>
    <cellStyle name="Percent 2 20 15" xfId="20899" xr:uid="{00000000-0005-0000-0000-0000024F0000}"/>
    <cellStyle name="Percent 2 20 16" xfId="20900" xr:uid="{00000000-0005-0000-0000-0000034F0000}"/>
    <cellStyle name="Percent 2 20 17" xfId="20901" xr:uid="{00000000-0005-0000-0000-0000044F0000}"/>
    <cellStyle name="Percent 2 20 2" xfId="20902" xr:uid="{00000000-0005-0000-0000-0000054F0000}"/>
    <cellStyle name="Percent 2 20 3" xfId="20903" xr:uid="{00000000-0005-0000-0000-0000064F0000}"/>
    <cellStyle name="Percent 2 20 4" xfId="20904" xr:uid="{00000000-0005-0000-0000-0000074F0000}"/>
    <cellStyle name="Percent 2 20 5" xfId="20905" xr:uid="{00000000-0005-0000-0000-0000084F0000}"/>
    <cellStyle name="Percent 2 20 6" xfId="20906" xr:uid="{00000000-0005-0000-0000-0000094F0000}"/>
    <cellStyle name="Percent 2 20 7" xfId="20907" xr:uid="{00000000-0005-0000-0000-00000A4F0000}"/>
    <cellStyle name="Percent 2 20 8" xfId="20908" xr:uid="{00000000-0005-0000-0000-00000B4F0000}"/>
    <cellStyle name="Percent 2 20 9" xfId="20909" xr:uid="{00000000-0005-0000-0000-00000C4F0000}"/>
    <cellStyle name="Percent 2 21" xfId="20910" xr:uid="{00000000-0005-0000-0000-00000D4F0000}"/>
    <cellStyle name="Percent 2 21 10" xfId="20911" xr:uid="{00000000-0005-0000-0000-00000E4F0000}"/>
    <cellStyle name="Percent 2 21 11" xfId="20912" xr:uid="{00000000-0005-0000-0000-00000F4F0000}"/>
    <cellStyle name="Percent 2 21 12" xfId="20913" xr:uid="{00000000-0005-0000-0000-0000104F0000}"/>
    <cellStyle name="Percent 2 21 13" xfId="20914" xr:uid="{00000000-0005-0000-0000-0000114F0000}"/>
    <cellStyle name="Percent 2 21 14" xfId="20915" xr:uid="{00000000-0005-0000-0000-0000124F0000}"/>
    <cellStyle name="Percent 2 21 15" xfId="20916" xr:uid="{00000000-0005-0000-0000-0000134F0000}"/>
    <cellStyle name="Percent 2 21 16" xfId="20917" xr:uid="{00000000-0005-0000-0000-0000144F0000}"/>
    <cellStyle name="Percent 2 21 17" xfId="20918" xr:uid="{00000000-0005-0000-0000-0000154F0000}"/>
    <cellStyle name="Percent 2 21 2" xfId="20919" xr:uid="{00000000-0005-0000-0000-0000164F0000}"/>
    <cellStyle name="Percent 2 21 3" xfId="20920" xr:uid="{00000000-0005-0000-0000-0000174F0000}"/>
    <cellStyle name="Percent 2 21 4" xfId="20921" xr:uid="{00000000-0005-0000-0000-0000184F0000}"/>
    <cellStyle name="Percent 2 21 5" xfId="20922" xr:uid="{00000000-0005-0000-0000-0000194F0000}"/>
    <cellStyle name="Percent 2 21 6" xfId="20923" xr:uid="{00000000-0005-0000-0000-00001A4F0000}"/>
    <cellStyle name="Percent 2 21 7" xfId="20924" xr:uid="{00000000-0005-0000-0000-00001B4F0000}"/>
    <cellStyle name="Percent 2 21 8" xfId="20925" xr:uid="{00000000-0005-0000-0000-00001C4F0000}"/>
    <cellStyle name="Percent 2 21 9" xfId="20926" xr:uid="{00000000-0005-0000-0000-00001D4F0000}"/>
    <cellStyle name="Percent 2 22" xfId="20927" xr:uid="{00000000-0005-0000-0000-00001E4F0000}"/>
    <cellStyle name="Percent 2 22 10" xfId="20928" xr:uid="{00000000-0005-0000-0000-00001F4F0000}"/>
    <cellStyle name="Percent 2 22 11" xfId="20929" xr:uid="{00000000-0005-0000-0000-0000204F0000}"/>
    <cellStyle name="Percent 2 22 12" xfId="20930" xr:uid="{00000000-0005-0000-0000-0000214F0000}"/>
    <cellStyle name="Percent 2 22 13" xfId="20931" xr:uid="{00000000-0005-0000-0000-0000224F0000}"/>
    <cellStyle name="Percent 2 22 14" xfId="20932" xr:uid="{00000000-0005-0000-0000-0000234F0000}"/>
    <cellStyle name="Percent 2 22 15" xfId="20933" xr:uid="{00000000-0005-0000-0000-0000244F0000}"/>
    <cellStyle name="Percent 2 22 16" xfId="20934" xr:uid="{00000000-0005-0000-0000-0000254F0000}"/>
    <cellStyle name="Percent 2 22 17" xfId="20935" xr:uid="{00000000-0005-0000-0000-0000264F0000}"/>
    <cellStyle name="Percent 2 22 2" xfId="20936" xr:uid="{00000000-0005-0000-0000-0000274F0000}"/>
    <cellStyle name="Percent 2 22 3" xfId="20937" xr:uid="{00000000-0005-0000-0000-0000284F0000}"/>
    <cellStyle name="Percent 2 22 4" xfId="20938" xr:uid="{00000000-0005-0000-0000-0000294F0000}"/>
    <cellStyle name="Percent 2 22 5" xfId="20939" xr:uid="{00000000-0005-0000-0000-00002A4F0000}"/>
    <cellStyle name="Percent 2 22 6" xfId="20940" xr:uid="{00000000-0005-0000-0000-00002B4F0000}"/>
    <cellStyle name="Percent 2 22 7" xfId="20941" xr:uid="{00000000-0005-0000-0000-00002C4F0000}"/>
    <cellStyle name="Percent 2 22 8" xfId="20942" xr:uid="{00000000-0005-0000-0000-00002D4F0000}"/>
    <cellStyle name="Percent 2 22 9" xfId="20943" xr:uid="{00000000-0005-0000-0000-00002E4F0000}"/>
    <cellStyle name="Percent 2 23" xfId="20944" xr:uid="{00000000-0005-0000-0000-00002F4F0000}"/>
    <cellStyle name="Percent 2 23 10" xfId="20945" xr:uid="{00000000-0005-0000-0000-0000304F0000}"/>
    <cellStyle name="Percent 2 23 11" xfId="20946" xr:uid="{00000000-0005-0000-0000-0000314F0000}"/>
    <cellStyle name="Percent 2 23 12" xfId="20947" xr:uid="{00000000-0005-0000-0000-0000324F0000}"/>
    <cellStyle name="Percent 2 23 13" xfId="20948" xr:uid="{00000000-0005-0000-0000-0000334F0000}"/>
    <cellStyle name="Percent 2 23 14" xfId="20949" xr:uid="{00000000-0005-0000-0000-0000344F0000}"/>
    <cellStyle name="Percent 2 23 15" xfId="20950" xr:uid="{00000000-0005-0000-0000-0000354F0000}"/>
    <cellStyle name="Percent 2 23 16" xfId="20951" xr:uid="{00000000-0005-0000-0000-0000364F0000}"/>
    <cellStyle name="Percent 2 23 17" xfId="20952" xr:uid="{00000000-0005-0000-0000-0000374F0000}"/>
    <cellStyle name="Percent 2 23 2" xfId="20953" xr:uid="{00000000-0005-0000-0000-0000384F0000}"/>
    <cellStyle name="Percent 2 23 3" xfId="20954" xr:uid="{00000000-0005-0000-0000-0000394F0000}"/>
    <cellStyle name="Percent 2 23 4" xfId="20955" xr:uid="{00000000-0005-0000-0000-00003A4F0000}"/>
    <cellStyle name="Percent 2 23 5" xfId="20956" xr:uid="{00000000-0005-0000-0000-00003B4F0000}"/>
    <cellStyle name="Percent 2 23 6" xfId="20957" xr:uid="{00000000-0005-0000-0000-00003C4F0000}"/>
    <cellStyle name="Percent 2 23 7" xfId="20958" xr:uid="{00000000-0005-0000-0000-00003D4F0000}"/>
    <cellStyle name="Percent 2 23 8" xfId="20959" xr:uid="{00000000-0005-0000-0000-00003E4F0000}"/>
    <cellStyle name="Percent 2 23 9" xfId="20960" xr:uid="{00000000-0005-0000-0000-00003F4F0000}"/>
    <cellStyle name="Percent 2 24" xfId="20961" xr:uid="{00000000-0005-0000-0000-0000404F0000}"/>
    <cellStyle name="Percent 2 24 10" xfId="20962" xr:uid="{00000000-0005-0000-0000-0000414F0000}"/>
    <cellStyle name="Percent 2 24 11" xfId="20963" xr:uid="{00000000-0005-0000-0000-0000424F0000}"/>
    <cellStyle name="Percent 2 24 12" xfId="20964" xr:uid="{00000000-0005-0000-0000-0000434F0000}"/>
    <cellStyle name="Percent 2 24 13" xfId="20965" xr:uid="{00000000-0005-0000-0000-0000444F0000}"/>
    <cellStyle name="Percent 2 24 14" xfId="20966" xr:uid="{00000000-0005-0000-0000-0000454F0000}"/>
    <cellStyle name="Percent 2 24 15" xfId="20967" xr:uid="{00000000-0005-0000-0000-0000464F0000}"/>
    <cellStyle name="Percent 2 24 16" xfId="20968" xr:uid="{00000000-0005-0000-0000-0000474F0000}"/>
    <cellStyle name="Percent 2 24 17" xfId="20969" xr:uid="{00000000-0005-0000-0000-0000484F0000}"/>
    <cellStyle name="Percent 2 24 2" xfId="20970" xr:uid="{00000000-0005-0000-0000-0000494F0000}"/>
    <cellStyle name="Percent 2 24 3" xfId="20971" xr:uid="{00000000-0005-0000-0000-00004A4F0000}"/>
    <cellStyle name="Percent 2 24 4" xfId="20972" xr:uid="{00000000-0005-0000-0000-00004B4F0000}"/>
    <cellStyle name="Percent 2 24 5" xfId="20973" xr:uid="{00000000-0005-0000-0000-00004C4F0000}"/>
    <cellStyle name="Percent 2 24 6" xfId="20974" xr:uid="{00000000-0005-0000-0000-00004D4F0000}"/>
    <cellStyle name="Percent 2 24 7" xfId="20975" xr:uid="{00000000-0005-0000-0000-00004E4F0000}"/>
    <cellStyle name="Percent 2 24 8" xfId="20976" xr:uid="{00000000-0005-0000-0000-00004F4F0000}"/>
    <cellStyle name="Percent 2 24 9" xfId="20977" xr:uid="{00000000-0005-0000-0000-0000504F0000}"/>
    <cellStyle name="Percent 2 25" xfId="20978" xr:uid="{00000000-0005-0000-0000-0000514F0000}"/>
    <cellStyle name="Percent 2 25 10" xfId="20979" xr:uid="{00000000-0005-0000-0000-0000524F0000}"/>
    <cellStyle name="Percent 2 25 11" xfId="20980" xr:uid="{00000000-0005-0000-0000-0000534F0000}"/>
    <cellStyle name="Percent 2 25 12" xfId="20981" xr:uid="{00000000-0005-0000-0000-0000544F0000}"/>
    <cellStyle name="Percent 2 25 13" xfId="20982" xr:uid="{00000000-0005-0000-0000-0000554F0000}"/>
    <cellStyle name="Percent 2 25 14" xfId="20983" xr:uid="{00000000-0005-0000-0000-0000564F0000}"/>
    <cellStyle name="Percent 2 25 15" xfId="20984" xr:uid="{00000000-0005-0000-0000-0000574F0000}"/>
    <cellStyle name="Percent 2 25 16" xfId="20985" xr:uid="{00000000-0005-0000-0000-0000584F0000}"/>
    <cellStyle name="Percent 2 25 17" xfId="20986" xr:uid="{00000000-0005-0000-0000-0000594F0000}"/>
    <cellStyle name="Percent 2 25 2" xfId="20987" xr:uid="{00000000-0005-0000-0000-00005A4F0000}"/>
    <cellStyle name="Percent 2 25 3" xfId="20988" xr:uid="{00000000-0005-0000-0000-00005B4F0000}"/>
    <cellStyle name="Percent 2 25 4" xfId="20989" xr:uid="{00000000-0005-0000-0000-00005C4F0000}"/>
    <cellStyle name="Percent 2 25 5" xfId="20990" xr:uid="{00000000-0005-0000-0000-00005D4F0000}"/>
    <cellStyle name="Percent 2 25 6" xfId="20991" xr:uid="{00000000-0005-0000-0000-00005E4F0000}"/>
    <cellStyle name="Percent 2 25 7" xfId="20992" xr:uid="{00000000-0005-0000-0000-00005F4F0000}"/>
    <cellStyle name="Percent 2 25 8" xfId="20993" xr:uid="{00000000-0005-0000-0000-0000604F0000}"/>
    <cellStyle name="Percent 2 25 9" xfId="20994" xr:uid="{00000000-0005-0000-0000-0000614F0000}"/>
    <cellStyle name="Percent 2 26" xfId="20995" xr:uid="{00000000-0005-0000-0000-0000624F0000}"/>
    <cellStyle name="Percent 2 26 10" xfId="20996" xr:uid="{00000000-0005-0000-0000-0000634F0000}"/>
    <cellStyle name="Percent 2 26 11" xfId="20997" xr:uid="{00000000-0005-0000-0000-0000644F0000}"/>
    <cellStyle name="Percent 2 26 12" xfId="20998" xr:uid="{00000000-0005-0000-0000-0000654F0000}"/>
    <cellStyle name="Percent 2 26 13" xfId="20999" xr:uid="{00000000-0005-0000-0000-0000664F0000}"/>
    <cellStyle name="Percent 2 26 14" xfId="21000" xr:uid="{00000000-0005-0000-0000-0000674F0000}"/>
    <cellStyle name="Percent 2 26 15" xfId="21001" xr:uid="{00000000-0005-0000-0000-0000684F0000}"/>
    <cellStyle name="Percent 2 26 16" xfId="21002" xr:uid="{00000000-0005-0000-0000-0000694F0000}"/>
    <cellStyle name="Percent 2 26 17" xfId="21003" xr:uid="{00000000-0005-0000-0000-00006A4F0000}"/>
    <cellStyle name="Percent 2 26 2" xfId="21004" xr:uid="{00000000-0005-0000-0000-00006B4F0000}"/>
    <cellStyle name="Percent 2 26 3" xfId="21005" xr:uid="{00000000-0005-0000-0000-00006C4F0000}"/>
    <cellStyle name="Percent 2 26 4" xfId="21006" xr:uid="{00000000-0005-0000-0000-00006D4F0000}"/>
    <cellStyle name="Percent 2 26 5" xfId="21007" xr:uid="{00000000-0005-0000-0000-00006E4F0000}"/>
    <cellStyle name="Percent 2 26 6" xfId="21008" xr:uid="{00000000-0005-0000-0000-00006F4F0000}"/>
    <cellStyle name="Percent 2 26 7" xfId="21009" xr:uid="{00000000-0005-0000-0000-0000704F0000}"/>
    <cellStyle name="Percent 2 26 8" xfId="21010" xr:uid="{00000000-0005-0000-0000-0000714F0000}"/>
    <cellStyle name="Percent 2 26 9" xfId="21011" xr:uid="{00000000-0005-0000-0000-0000724F0000}"/>
    <cellStyle name="Percent 2 27" xfId="21012" xr:uid="{00000000-0005-0000-0000-0000734F0000}"/>
    <cellStyle name="Percent 2 27 10" xfId="21013" xr:uid="{00000000-0005-0000-0000-0000744F0000}"/>
    <cellStyle name="Percent 2 27 11" xfId="21014" xr:uid="{00000000-0005-0000-0000-0000754F0000}"/>
    <cellStyle name="Percent 2 27 12" xfId="21015" xr:uid="{00000000-0005-0000-0000-0000764F0000}"/>
    <cellStyle name="Percent 2 27 13" xfId="21016" xr:uid="{00000000-0005-0000-0000-0000774F0000}"/>
    <cellStyle name="Percent 2 27 14" xfId="21017" xr:uid="{00000000-0005-0000-0000-0000784F0000}"/>
    <cellStyle name="Percent 2 27 15" xfId="21018" xr:uid="{00000000-0005-0000-0000-0000794F0000}"/>
    <cellStyle name="Percent 2 27 16" xfId="21019" xr:uid="{00000000-0005-0000-0000-00007A4F0000}"/>
    <cellStyle name="Percent 2 27 17" xfId="21020" xr:uid="{00000000-0005-0000-0000-00007B4F0000}"/>
    <cellStyle name="Percent 2 27 2" xfId="21021" xr:uid="{00000000-0005-0000-0000-00007C4F0000}"/>
    <cellStyle name="Percent 2 27 3" xfId="21022" xr:uid="{00000000-0005-0000-0000-00007D4F0000}"/>
    <cellStyle name="Percent 2 27 4" xfId="21023" xr:uid="{00000000-0005-0000-0000-00007E4F0000}"/>
    <cellStyle name="Percent 2 27 5" xfId="21024" xr:uid="{00000000-0005-0000-0000-00007F4F0000}"/>
    <cellStyle name="Percent 2 27 6" xfId="21025" xr:uid="{00000000-0005-0000-0000-0000804F0000}"/>
    <cellStyle name="Percent 2 27 7" xfId="21026" xr:uid="{00000000-0005-0000-0000-0000814F0000}"/>
    <cellStyle name="Percent 2 27 8" xfId="21027" xr:uid="{00000000-0005-0000-0000-0000824F0000}"/>
    <cellStyle name="Percent 2 27 9" xfId="21028" xr:uid="{00000000-0005-0000-0000-0000834F0000}"/>
    <cellStyle name="Percent 2 28" xfId="21029" xr:uid="{00000000-0005-0000-0000-0000844F0000}"/>
    <cellStyle name="Percent 2 28 10" xfId="21030" xr:uid="{00000000-0005-0000-0000-0000854F0000}"/>
    <cellStyle name="Percent 2 28 11" xfId="21031" xr:uid="{00000000-0005-0000-0000-0000864F0000}"/>
    <cellStyle name="Percent 2 28 12" xfId="21032" xr:uid="{00000000-0005-0000-0000-0000874F0000}"/>
    <cellStyle name="Percent 2 28 13" xfId="21033" xr:uid="{00000000-0005-0000-0000-0000884F0000}"/>
    <cellStyle name="Percent 2 28 14" xfId="21034" xr:uid="{00000000-0005-0000-0000-0000894F0000}"/>
    <cellStyle name="Percent 2 28 15" xfId="21035" xr:uid="{00000000-0005-0000-0000-00008A4F0000}"/>
    <cellStyle name="Percent 2 28 16" xfId="21036" xr:uid="{00000000-0005-0000-0000-00008B4F0000}"/>
    <cellStyle name="Percent 2 28 17" xfId="21037" xr:uid="{00000000-0005-0000-0000-00008C4F0000}"/>
    <cellStyle name="Percent 2 28 2" xfId="21038" xr:uid="{00000000-0005-0000-0000-00008D4F0000}"/>
    <cellStyle name="Percent 2 28 3" xfId="21039" xr:uid="{00000000-0005-0000-0000-00008E4F0000}"/>
    <cellStyle name="Percent 2 28 4" xfId="21040" xr:uid="{00000000-0005-0000-0000-00008F4F0000}"/>
    <cellStyle name="Percent 2 28 5" xfId="21041" xr:uid="{00000000-0005-0000-0000-0000904F0000}"/>
    <cellStyle name="Percent 2 28 6" xfId="21042" xr:uid="{00000000-0005-0000-0000-0000914F0000}"/>
    <cellStyle name="Percent 2 28 7" xfId="21043" xr:uid="{00000000-0005-0000-0000-0000924F0000}"/>
    <cellStyle name="Percent 2 28 8" xfId="21044" xr:uid="{00000000-0005-0000-0000-0000934F0000}"/>
    <cellStyle name="Percent 2 28 9" xfId="21045" xr:uid="{00000000-0005-0000-0000-0000944F0000}"/>
    <cellStyle name="Percent 2 29" xfId="21046" xr:uid="{00000000-0005-0000-0000-0000954F0000}"/>
    <cellStyle name="Percent 2 29 10" xfId="21047" xr:uid="{00000000-0005-0000-0000-0000964F0000}"/>
    <cellStyle name="Percent 2 29 11" xfId="21048" xr:uid="{00000000-0005-0000-0000-0000974F0000}"/>
    <cellStyle name="Percent 2 29 12" xfId="21049" xr:uid="{00000000-0005-0000-0000-0000984F0000}"/>
    <cellStyle name="Percent 2 29 13" xfId="21050" xr:uid="{00000000-0005-0000-0000-0000994F0000}"/>
    <cellStyle name="Percent 2 29 14" xfId="21051" xr:uid="{00000000-0005-0000-0000-00009A4F0000}"/>
    <cellStyle name="Percent 2 29 15" xfId="21052" xr:uid="{00000000-0005-0000-0000-00009B4F0000}"/>
    <cellStyle name="Percent 2 29 16" xfId="21053" xr:uid="{00000000-0005-0000-0000-00009C4F0000}"/>
    <cellStyle name="Percent 2 29 17" xfId="21054" xr:uid="{00000000-0005-0000-0000-00009D4F0000}"/>
    <cellStyle name="Percent 2 29 2" xfId="21055" xr:uid="{00000000-0005-0000-0000-00009E4F0000}"/>
    <cellStyle name="Percent 2 29 3" xfId="21056" xr:uid="{00000000-0005-0000-0000-00009F4F0000}"/>
    <cellStyle name="Percent 2 29 4" xfId="21057" xr:uid="{00000000-0005-0000-0000-0000A04F0000}"/>
    <cellStyle name="Percent 2 29 5" xfId="21058" xr:uid="{00000000-0005-0000-0000-0000A14F0000}"/>
    <cellStyle name="Percent 2 29 6" xfId="21059" xr:uid="{00000000-0005-0000-0000-0000A24F0000}"/>
    <cellStyle name="Percent 2 29 7" xfId="21060" xr:uid="{00000000-0005-0000-0000-0000A34F0000}"/>
    <cellStyle name="Percent 2 29 8" xfId="21061" xr:uid="{00000000-0005-0000-0000-0000A44F0000}"/>
    <cellStyle name="Percent 2 29 9" xfId="21062" xr:uid="{00000000-0005-0000-0000-0000A54F0000}"/>
    <cellStyle name="Percent 2 3" xfId="1222" xr:uid="{00000000-0005-0000-0000-0000A64F0000}"/>
    <cellStyle name="Percent 2 3 10" xfId="21063" xr:uid="{00000000-0005-0000-0000-0000A74F0000}"/>
    <cellStyle name="Percent 2 3 10 10" xfId="21064" xr:uid="{00000000-0005-0000-0000-0000A84F0000}"/>
    <cellStyle name="Percent 2 3 10 11" xfId="21065" xr:uid="{00000000-0005-0000-0000-0000A94F0000}"/>
    <cellStyle name="Percent 2 3 10 12" xfId="21066" xr:uid="{00000000-0005-0000-0000-0000AA4F0000}"/>
    <cellStyle name="Percent 2 3 10 13" xfId="21067" xr:uid="{00000000-0005-0000-0000-0000AB4F0000}"/>
    <cellStyle name="Percent 2 3 10 14" xfId="21068" xr:uid="{00000000-0005-0000-0000-0000AC4F0000}"/>
    <cellStyle name="Percent 2 3 10 15" xfId="21069" xr:uid="{00000000-0005-0000-0000-0000AD4F0000}"/>
    <cellStyle name="Percent 2 3 10 16" xfId="21070" xr:uid="{00000000-0005-0000-0000-0000AE4F0000}"/>
    <cellStyle name="Percent 2 3 10 17" xfId="21071" xr:uid="{00000000-0005-0000-0000-0000AF4F0000}"/>
    <cellStyle name="Percent 2 3 10 2" xfId="21072" xr:uid="{00000000-0005-0000-0000-0000B04F0000}"/>
    <cellStyle name="Percent 2 3 10 3" xfId="21073" xr:uid="{00000000-0005-0000-0000-0000B14F0000}"/>
    <cellStyle name="Percent 2 3 10 4" xfId="21074" xr:uid="{00000000-0005-0000-0000-0000B24F0000}"/>
    <cellStyle name="Percent 2 3 10 5" xfId="21075" xr:uid="{00000000-0005-0000-0000-0000B34F0000}"/>
    <cellStyle name="Percent 2 3 10 6" xfId="21076" xr:uid="{00000000-0005-0000-0000-0000B44F0000}"/>
    <cellStyle name="Percent 2 3 10 7" xfId="21077" xr:uid="{00000000-0005-0000-0000-0000B54F0000}"/>
    <cellStyle name="Percent 2 3 10 8" xfId="21078" xr:uid="{00000000-0005-0000-0000-0000B64F0000}"/>
    <cellStyle name="Percent 2 3 10 9" xfId="21079" xr:uid="{00000000-0005-0000-0000-0000B74F0000}"/>
    <cellStyle name="Percent 2 3 11" xfId="21080" xr:uid="{00000000-0005-0000-0000-0000B84F0000}"/>
    <cellStyle name="Percent 2 3 11 10" xfId="21081" xr:uid="{00000000-0005-0000-0000-0000B94F0000}"/>
    <cellStyle name="Percent 2 3 11 11" xfId="21082" xr:uid="{00000000-0005-0000-0000-0000BA4F0000}"/>
    <cellStyle name="Percent 2 3 11 12" xfId="21083" xr:uid="{00000000-0005-0000-0000-0000BB4F0000}"/>
    <cellStyle name="Percent 2 3 11 13" xfId="21084" xr:uid="{00000000-0005-0000-0000-0000BC4F0000}"/>
    <cellStyle name="Percent 2 3 11 14" xfId="21085" xr:uid="{00000000-0005-0000-0000-0000BD4F0000}"/>
    <cellStyle name="Percent 2 3 11 15" xfId="21086" xr:uid="{00000000-0005-0000-0000-0000BE4F0000}"/>
    <cellStyle name="Percent 2 3 11 16" xfId="21087" xr:uid="{00000000-0005-0000-0000-0000BF4F0000}"/>
    <cellStyle name="Percent 2 3 11 17" xfId="21088" xr:uid="{00000000-0005-0000-0000-0000C04F0000}"/>
    <cellStyle name="Percent 2 3 11 2" xfId="21089" xr:uid="{00000000-0005-0000-0000-0000C14F0000}"/>
    <cellStyle name="Percent 2 3 11 3" xfId="21090" xr:uid="{00000000-0005-0000-0000-0000C24F0000}"/>
    <cellStyle name="Percent 2 3 11 4" xfId="21091" xr:uid="{00000000-0005-0000-0000-0000C34F0000}"/>
    <cellStyle name="Percent 2 3 11 5" xfId="21092" xr:uid="{00000000-0005-0000-0000-0000C44F0000}"/>
    <cellStyle name="Percent 2 3 11 6" xfId="21093" xr:uid="{00000000-0005-0000-0000-0000C54F0000}"/>
    <cellStyle name="Percent 2 3 11 7" xfId="21094" xr:uid="{00000000-0005-0000-0000-0000C64F0000}"/>
    <cellStyle name="Percent 2 3 11 8" xfId="21095" xr:uid="{00000000-0005-0000-0000-0000C74F0000}"/>
    <cellStyle name="Percent 2 3 11 9" xfId="21096" xr:uid="{00000000-0005-0000-0000-0000C84F0000}"/>
    <cellStyle name="Percent 2 3 12" xfId="21097" xr:uid="{00000000-0005-0000-0000-0000C94F0000}"/>
    <cellStyle name="Percent 2 3 12 10" xfId="21098" xr:uid="{00000000-0005-0000-0000-0000CA4F0000}"/>
    <cellStyle name="Percent 2 3 12 11" xfId="21099" xr:uid="{00000000-0005-0000-0000-0000CB4F0000}"/>
    <cellStyle name="Percent 2 3 12 12" xfId="21100" xr:uid="{00000000-0005-0000-0000-0000CC4F0000}"/>
    <cellStyle name="Percent 2 3 12 13" xfId="21101" xr:uid="{00000000-0005-0000-0000-0000CD4F0000}"/>
    <cellStyle name="Percent 2 3 12 14" xfId="21102" xr:uid="{00000000-0005-0000-0000-0000CE4F0000}"/>
    <cellStyle name="Percent 2 3 12 15" xfId="21103" xr:uid="{00000000-0005-0000-0000-0000CF4F0000}"/>
    <cellStyle name="Percent 2 3 12 16" xfId="21104" xr:uid="{00000000-0005-0000-0000-0000D04F0000}"/>
    <cellStyle name="Percent 2 3 12 17" xfId="21105" xr:uid="{00000000-0005-0000-0000-0000D14F0000}"/>
    <cellStyle name="Percent 2 3 12 2" xfId="21106" xr:uid="{00000000-0005-0000-0000-0000D24F0000}"/>
    <cellStyle name="Percent 2 3 12 3" xfId="21107" xr:uid="{00000000-0005-0000-0000-0000D34F0000}"/>
    <cellStyle name="Percent 2 3 12 4" xfId="21108" xr:uid="{00000000-0005-0000-0000-0000D44F0000}"/>
    <cellStyle name="Percent 2 3 12 5" xfId="21109" xr:uid="{00000000-0005-0000-0000-0000D54F0000}"/>
    <cellStyle name="Percent 2 3 12 6" xfId="21110" xr:uid="{00000000-0005-0000-0000-0000D64F0000}"/>
    <cellStyle name="Percent 2 3 12 7" xfId="21111" xr:uid="{00000000-0005-0000-0000-0000D74F0000}"/>
    <cellStyle name="Percent 2 3 12 8" xfId="21112" xr:uid="{00000000-0005-0000-0000-0000D84F0000}"/>
    <cellStyle name="Percent 2 3 12 9" xfId="21113" xr:uid="{00000000-0005-0000-0000-0000D94F0000}"/>
    <cellStyle name="Percent 2 3 13" xfId="21114" xr:uid="{00000000-0005-0000-0000-0000DA4F0000}"/>
    <cellStyle name="Percent 2 3 13 10" xfId="21115" xr:uid="{00000000-0005-0000-0000-0000DB4F0000}"/>
    <cellStyle name="Percent 2 3 13 11" xfId="21116" xr:uid="{00000000-0005-0000-0000-0000DC4F0000}"/>
    <cellStyle name="Percent 2 3 13 12" xfId="21117" xr:uid="{00000000-0005-0000-0000-0000DD4F0000}"/>
    <cellStyle name="Percent 2 3 13 13" xfId="21118" xr:uid="{00000000-0005-0000-0000-0000DE4F0000}"/>
    <cellStyle name="Percent 2 3 13 14" xfId="21119" xr:uid="{00000000-0005-0000-0000-0000DF4F0000}"/>
    <cellStyle name="Percent 2 3 13 15" xfId="21120" xr:uid="{00000000-0005-0000-0000-0000E04F0000}"/>
    <cellStyle name="Percent 2 3 13 16" xfId="21121" xr:uid="{00000000-0005-0000-0000-0000E14F0000}"/>
    <cellStyle name="Percent 2 3 13 17" xfId="21122" xr:uid="{00000000-0005-0000-0000-0000E24F0000}"/>
    <cellStyle name="Percent 2 3 13 2" xfId="21123" xr:uid="{00000000-0005-0000-0000-0000E34F0000}"/>
    <cellStyle name="Percent 2 3 13 3" xfId="21124" xr:uid="{00000000-0005-0000-0000-0000E44F0000}"/>
    <cellStyle name="Percent 2 3 13 4" xfId="21125" xr:uid="{00000000-0005-0000-0000-0000E54F0000}"/>
    <cellStyle name="Percent 2 3 13 5" xfId="21126" xr:uid="{00000000-0005-0000-0000-0000E64F0000}"/>
    <cellStyle name="Percent 2 3 13 6" xfId="21127" xr:uid="{00000000-0005-0000-0000-0000E74F0000}"/>
    <cellStyle name="Percent 2 3 13 7" xfId="21128" xr:uid="{00000000-0005-0000-0000-0000E84F0000}"/>
    <cellStyle name="Percent 2 3 13 8" xfId="21129" xr:uid="{00000000-0005-0000-0000-0000E94F0000}"/>
    <cellStyle name="Percent 2 3 13 9" xfId="21130" xr:uid="{00000000-0005-0000-0000-0000EA4F0000}"/>
    <cellStyle name="Percent 2 3 14" xfId="21131" xr:uid="{00000000-0005-0000-0000-0000EB4F0000}"/>
    <cellStyle name="Percent 2 3 14 10" xfId="21132" xr:uid="{00000000-0005-0000-0000-0000EC4F0000}"/>
    <cellStyle name="Percent 2 3 14 11" xfId="21133" xr:uid="{00000000-0005-0000-0000-0000ED4F0000}"/>
    <cellStyle name="Percent 2 3 14 12" xfId="21134" xr:uid="{00000000-0005-0000-0000-0000EE4F0000}"/>
    <cellStyle name="Percent 2 3 14 13" xfId="21135" xr:uid="{00000000-0005-0000-0000-0000EF4F0000}"/>
    <cellStyle name="Percent 2 3 14 14" xfId="21136" xr:uid="{00000000-0005-0000-0000-0000F04F0000}"/>
    <cellStyle name="Percent 2 3 14 15" xfId="21137" xr:uid="{00000000-0005-0000-0000-0000F14F0000}"/>
    <cellStyle name="Percent 2 3 14 16" xfId="21138" xr:uid="{00000000-0005-0000-0000-0000F24F0000}"/>
    <cellStyle name="Percent 2 3 14 17" xfId="21139" xr:uid="{00000000-0005-0000-0000-0000F34F0000}"/>
    <cellStyle name="Percent 2 3 14 2" xfId="21140" xr:uid="{00000000-0005-0000-0000-0000F44F0000}"/>
    <cellStyle name="Percent 2 3 14 3" xfId="21141" xr:uid="{00000000-0005-0000-0000-0000F54F0000}"/>
    <cellStyle name="Percent 2 3 14 4" xfId="21142" xr:uid="{00000000-0005-0000-0000-0000F64F0000}"/>
    <cellStyle name="Percent 2 3 14 5" xfId="21143" xr:uid="{00000000-0005-0000-0000-0000F74F0000}"/>
    <cellStyle name="Percent 2 3 14 6" xfId="21144" xr:uid="{00000000-0005-0000-0000-0000F84F0000}"/>
    <cellStyle name="Percent 2 3 14 7" xfId="21145" xr:uid="{00000000-0005-0000-0000-0000F94F0000}"/>
    <cellStyle name="Percent 2 3 14 8" xfId="21146" xr:uid="{00000000-0005-0000-0000-0000FA4F0000}"/>
    <cellStyle name="Percent 2 3 14 9" xfId="21147" xr:uid="{00000000-0005-0000-0000-0000FB4F0000}"/>
    <cellStyle name="Percent 2 3 15" xfId="21148" xr:uid="{00000000-0005-0000-0000-0000FC4F0000}"/>
    <cellStyle name="Percent 2 3 15 10" xfId="21149" xr:uid="{00000000-0005-0000-0000-0000FD4F0000}"/>
    <cellStyle name="Percent 2 3 15 11" xfId="21150" xr:uid="{00000000-0005-0000-0000-0000FE4F0000}"/>
    <cellStyle name="Percent 2 3 15 12" xfId="21151" xr:uid="{00000000-0005-0000-0000-0000FF4F0000}"/>
    <cellStyle name="Percent 2 3 15 13" xfId="21152" xr:uid="{00000000-0005-0000-0000-000000500000}"/>
    <cellStyle name="Percent 2 3 15 14" xfId="21153" xr:uid="{00000000-0005-0000-0000-000001500000}"/>
    <cellStyle name="Percent 2 3 15 15" xfId="21154" xr:uid="{00000000-0005-0000-0000-000002500000}"/>
    <cellStyle name="Percent 2 3 15 16" xfId="21155" xr:uid="{00000000-0005-0000-0000-000003500000}"/>
    <cellStyle name="Percent 2 3 15 17" xfId="21156" xr:uid="{00000000-0005-0000-0000-000004500000}"/>
    <cellStyle name="Percent 2 3 15 2" xfId="21157" xr:uid="{00000000-0005-0000-0000-000005500000}"/>
    <cellStyle name="Percent 2 3 15 3" xfId="21158" xr:uid="{00000000-0005-0000-0000-000006500000}"/>
    <cellStyle name="Percent 2 3 15 4" xfId="21159" xr:uid="{00000000-0005-0000-0000-000007500000}"/>
    <cellStyle name="Percent 2 3 15 5" xfId="21160" xr:uid="{00000000-0005-0000-0000-000008500000}"/>
    <cellStyle name="Percent 2 3 15 6" xfId="21161" xr:uid="{00000000-0005-0000-0000-000009500000}"/>
    <cellStyle name="Percent 2 3 15 7" xfId="21162" xr:uid="{00000000-0005-0000-0000-00000A500000}"/>
    <cellStyle name="Percent 2 3 15 8" xfId="21163" xr:uid="{00000000-0005-0000-0000-00000B500000}"/>
    <cellStyle name="Percent 2 3 15 9" xfId="21164" xr:uid="{00000000-0005-0000-0000-00000C500000}"/>
    <cellStyle name="Percent 2 3 16" xfId="21165" xr:uid="{00000000-0005-0000-0000-00000D500000}"/>
    <cellStyle name="Percent 2 3 16 10" xfId="21166" xr:uid="{00000000-0005-0000-0000-00000E500000}"/>
    <cellStyle name="Percent 2 3 16 11" xfId="21167" xr:uid="{00000000-0005-0000-0000-00000F500000}"/>
    <cellStyle name="Percent 2 3 16 12" xfId="21168" xr:uid="{00000000-0005-0000-0000-000010500000}"/>
    <cellStyle name="Percent 2 3 16 13" xfId="21169" xr:uid="{00000000-0005-0000-0000-000011500000}"/>
    <cellStyle name="Percent 2 3 16 14" xfId="21170" xr:uid="{00000000-0005-0000-0000-000012500000}"/>
    <cellStyle name="Percent 2 3 16 15" xfId="21171" xr:uid="{00000000-0005-0000-0000-000013500000}"/>
    <cellStyle name="Percent 2 3 16 16" xfId="21172" xr:uid="{00000000-0005-0000-0000-000014500000}"/>
    <cellStyle name="Percent 2 3 16 17" xfId="21173" xr:uid="{00000000-0005-0000-0000-000015500000}"/>
    <cellStyle name="Percent 2 3 16 2" xfId="21174" xr:uid="{00000000-0005-0000-0000-000016500000}"/>
    <cellStyle name="Percent 2 3 16 3" xfId="21175" xr:uid="{00000000-0005-0000-0000-000017500000}"/>
    <cellStyle name="Percent 2 3 16 4" xfId="21176" xr:uid="{00000000-0005-0000-0000-000018500000}"/>
    <cellStyle name="Percent 2 3 16 5" xfId="21177" xr:uid="{00000000-0005-0000-0000-000019500000}"/>
    <cellStyle name="Percent 2 3 16 6" xfId="21178" xr:uid="{00000000-0005-0000-0000-00001A500000}"/>
    <cellStyle name="Percent 2 3 16 7" xfId="21179" xr:uid="{00000000-0005-0000-0000-00001B500000}"/>
    <cellStyle name="Percent 2 3 16 8" xfId="21180" xr:uid="{00000000-0005-0000-0000-00001C500000}"/>
    <cellStyle name="Percent 2 3 16 9" xfId="21181" xr:uid="{00000000-0005-0000-0000-00001D500000}"/>
    <cellStyle name="Percent 2 3 17" xfId="21182" xr:uid="{00000000-0005-0000-0000-00001E500000}"/>
    <cellStyle name="Percent 2 3 17 10" xfId="21183" xr:uid="{00000000-0005-0000-0000-00001F500000}"/>
    <cellStyle name="Percent 2 3 17 11" xfId="21184" xr:uid="{00000000-0005-0000-0000-000020500000}"/>
    <cellStyle name="Percent 2 3 17 12" xfId="21185" xr:uid="{00000000-0005-0000-0000-000021500000}"/>
    <cellStyle name="Percent 2 3 17 13" xfId="21186" xr:uid="{00000000-0005-0000-0000-000022500000}"/>
    <cellStyle name="Percent 2 3 17 14" xfId="21187" xr:uid="{00000000-0005-0000-0000-000023500000}"/>
    <cellStyle name="Percent 2 3 17 15" xfId="21188" xr:uid="{00000000-0005-0000-0000-000024500000}"/>
    <cellStyle name="Percent 2 3 17 16" xfId="21189" xr:uid="{00000000-0005-0000-0000-000025500000}"/>
    <cellStyle name="Percent 2 3 17 17" xfId="21190" xr:uid="{00000000-0005-0000-0000-000026500000}"/>
    <cellStyle name="Percent 2 3 17 2" xfId="21191" xr:uid="{00000000-0005-0000-0000-000027500000}"/>
    <cellStyle name="Percent 2 3 17 3" xfId="21192" xr:uid="{00000000-0005-0000-0000-000028500000}"/>
    <cellStyle name="Percent 2 3 17 4" xfId="21193" xr:uid="{00000000-0005-0000-0000-000029500000}"/>
    <cellStyle name="Percent 2 3 17 5" xfId="21194" xr:uid="{00000000-0005-0000-0000-00002A500000}"/>
    <cellStyle name="Percent 2 3 17 6" xfId="21195" xr:uid="{00000000-0005-0000-0000-00002B500000}"/>
    <cellStyle name="Percent 2 3 17 7" xfId="21196" xr:uid="{00000000-0005-0000-0000-00002C500000}"/>
    <cellStyle name="Percent 2 3 17 8" xfId="21197" xr:uid="{00000000-0005-0000-0000-00002D500000}"/>
    <cellStyle name="Percent 2 3 17 9" xfId="21198" xr:uid="{00000000-0005-0000-0000-00002E500000}"/>
    <cellStyle name="Percent 2 3 18" xfId="21199" xr:uid="{00000000-0005-0000-0000-00002F500000}"/>
    <cellStyle name="Percent 2 3 18 10" xfId="21200" xr:uid="{00000000-0005-0000-0000-000030500000}"/>
    <cellStyle name="Percent 2 3 18 11" xfId="21201" xr:uid="{00000000-0005-0000-0000-000031500000}"/>
    <cellStyle name="Percent 2 3 18 12" xfId="21202" xr:uid="{00000000-0005-0000-0000-000032500000}"/>
    <cellStyle name="Percent 2 3 18 13" xfId="21203" xr:uid="{00000000-0005-0000-0000-000033500000}"/>
    <cellStyle name="Percent 2 3 18 14" xfId="21204" xr:uid="{00000000-0005-0000-0000-000034500000}"/>
    <cellStyle name="Percent 2 3 18 15" xfId="21205" xr:uid="{00000000-0005-0000-0000-000035500000}"/>
    <cellStyle name="Percent 2 3 18 16" xfId="21206" xr:uid="{00000000-0005-0000-0000-000036500000}"/>
    <cellStyle name="Percent 2 3 18 17" xfId="21207" xr:uid="{00000000-0005-0000-0000-000037500000}"/>
    <cellStyle name="Percent 2 3 18 2" xfId="21208" xr:uid="{00000000-0005-0000-0000-000038500000}"/>
    <cellStyle name="Percent 2 3 18 3" xfId="21209" xr:uid="{00000000-0005-0000-0000-000039500000}"/>
    <cellStyle name="Percent 2 3 18 4" xfId="21210" xr:uid="{00000000-0005-0000-0000-00003A500000}"/>
    <cellStyle name="Percent 2 3 18 5" xfId="21211" xr:uid="{00000000-0005-0000-0000-00003B500000}"/>
    <cellStyle name="Percent 2 3 18 6" xfId="21212" xr:uid="{00000000-0005-0000-0000-00003C500000}"/>
    <cellStyle name="Percent 2 3 18 7" xfId="21213" xr:uid="{00000000-0005-0000-0000-00003D500000}"/>
    <cellStyle name="Percent 2 3 18 8" xfId="21214" xr:uid="{00000000-0005-0000-0000-00003E500000}"/>
    <cellStyle name="Percent 2 3 18 9" xfId="21215" xr:uid="{00000000-0005-0000-0000-00003F500000}"/>
    <cellStyle name="Percent 2 3 19" xfId="21216" xr:uid="{00000000-0005-0000-0000-000040500000}"/>
    <cellStyle name="Percent 2 3 19 10" xfId="21217" xr:uid="{00000000-0005-0000-0000-000041500000}"/>
    <cellStyle name="Percent 2 3 19 11" xfId="21218" xr:uid="{00000000-0005-0000-0000-000042500000}"/>
    <cellStyle name="Percent 2 3 19 12" xfId="21219" xr:uid="{00000000-0005-0000-0000-000043500000}"/>
    <cellStyle name="Percent 2 3 19 13" xfId="21220" xr:uid="{00000000-0005-0000-0000-000044500000}"/>
    <cellStyle name="Percent 2 3 19 14" xfId="21221" xr:uid="{00000000-0005-0000-0000-000045500000}"/>
    <cellStyle name="Percent 2 3 19 15" xfId="21222" xr:uid="{00000000-0005-0000-0000-000046500000}"/>
    <cellStyle name="Percent 2 3 19 16" xfId="21223" xr:uid="{00000000-0005-0000-0000-000047500000}"/>
    <cellStyle name="Percent 2 3 19 17" xfId="21224" xr:uid="{00000000-0005-0000-0000-000048500000}"/>
    <cellStyle name="Percent 2 3 19 2" xfId="21225" xr:uid="{00000000-0005-0000-0000-000049500000}"/>
    <cellStyle name="Percent 2 3 19 3" xfId="21226" xr:uid="{00000000-0005-0000-0000-00004A500000}"/>
    <cellStyle name="Percent 2 3 19 4" xfId="21227" xr:uid="{00000000-0005-0000-0000-00004B500000}"/>
    <cellStyle name="Percent 2 3 19 5" xfId="21228" xr:uid="{00000000-0005-0000-0000-00004C500000}"/>
    <cellStyle name="Percent 2 3 19 6" xfId="21229" xr:uid="{00000000-0005-0000-0000-00004D500000}"/>
    <cellStyle name="Percent 2 3 19 7" xfId="21230" xr:uid="{00000000-0005-0000-0000-00004E500000}"/>
    <cellStyle name="Percent 2 3 19 8" xfId="21231" xr:uid="{00000000-0005-0000-0000-00004F500000}"/>
    <cellStyle name="Percent 2 3 19 9" xfId="21232" xr:uid="{00000000-0005-0000-0000-000050500000}"/>
    <cellStyle name="Percent 2 3 2" xfId="1223" xr:uid="{00000000-0005-0000-0000-000051500000}"/>
    <cellStyle name="Percent 2 3 2 2" xfId="1224" xr:uid="{00000000-0005-0000-0000-000052500000}"/>
    <cellStyle name="Percent 2 3 2 2 10" xfId="21233" xr:uid="{00000000-0005-0000-0000-000053500000}"/>
    <cellStyle name="Percent 2 3 2 2 11" xfId="21234" xr:uid="{00000000-0005-0000-0000-000054500000}"/>
    <cellStyle name="Percent 2 3 2 2 12" xfId="21235" xr:uid="{00000000-0005-0000-0000-000055500000}"/>
    <cellStyle name="Percent 2 3 2 2 13" xfId="21236" xr:uid="{00000000-0005-0000-0000-000056500000}"/>
    <cellStyle name="Percent 2 3 2 2 14" xfId="21237" xr:uid="{00000000-0005-0000-0000-000057500000}"/>
    <cellStyle name="Percent 2 3 2 2 15" xfId="21238" xr:uid="{00000000-0005-0000-0000-000058500000}"/>
    <cellStyle name="Percent 2 3 2 2 16" xfId="21239" xr:uid="{00000000-0005-0000-0000-000059500000}"/>
    <cellStyle name="Percent 2 3 2 2 17" xfId="21240" xr:uid="{00000000-0005-0000-0000-00005A500000}"/>
    <cellStyle name="Percent 2 3 2 2 2" xfId="21241" xr:uid="{00000000-0005-0000-0000-00005B500000}"/>
    <cellStyle name="Percent 2 3 2 2 3" xfId="21242" xr:uid="{00000000-0005-0000-0000-00005C500000}"/>
    <cellStyle name="Percent 2 3 2 2 4" xfId="21243" xr:uid="{00000000-0005-0000-0000-00005D500000}"/>
    <cellStyle name="Percent 2 3 2 2 5" xfId="21244" xr:uid="{00000000-0005-0000-0000-00005E500000}"/>
    <cellStyle name="Percent 2 3 2 2 6" xfId="21245" xr:uid="{00000000-0005-0000-0000-00005F500000}"/>
    <cellStyle name="Percent 2 3 2 2 7" xfId="21246" xr:uid="{00000000-0005-0000-0000-000060500000}"/>
    <cellStyle name="Percent 2 3 2 2 8" xfId="21247" xr:uid="{00000000-0005-0000-0000-000061500000}"/>
    <cellStyle name="Percent 2 3 2 2 9" xfId="21248" xr:uid="{00000000-0005-0000-0000-000062500000}"/>
    <cellStyle name="Percent 2 3 2 3" xfId="21249" xr:uid="{00000000-0005-0000-0000-000063500000}"/>
    <cellStyle name="Percent 2 3 2 3 10" xfId="21250" xr:uid="{00000000-0005-0000-0000-000064500000}"/>
    <cellStyle name="Percent 2 3 2 3 11" xfId="21251" xr:uid="{00000000-0005-0000-0000-000065500000}"/>
    <cellStyle name="Percent 2 3 2 3 12" xfId="21252" xr:uid="{00000000-0005-0000-0000-000066500000}"/>
    <cellStyle name="Percent 2 3 2 3 13" xfId="21253" xr:uid="{00000000-0005-0000-0000-000067500000}"/>
    <cellStyle name="Percent 2 3 2 3 14" xfId="21254" xr:uid="{00000000-0005-0000-0000-000068500000}"/>
    <cellStyle name="Percent 2 3 2 3 15" xfId="21255" xr:uid="{00000000-0005-0000-0000-000069500000}"/>
    <cellStyle name="Percent 2 3 2 3 16" xfId="21256" xr:uid="{00000000-0005-0000-0000-00006A500000}"/>
    <cellStyle name="Percent 2 3 2 3 17" xfId="21257" xr:uid="{00000000-0005-0000-0000-00006B500000}"/>
    <cellStyle name="Percent 2 3 2 3 2" xfId="21258" xr:uid="{00000000-0005-0000-0000-00006C500000}"/>
    <cellStyle name="Percent 2 3 2 3 3" xfId="21259" xr:uid="{00000000-0005-0000-0000-00006D500000}"/>
    <cellStyle name="Percent 2 3 2 3 4" xfId="21260" xr:uid="{00000000-0005-0000-0000-00006E500000}"/>
    <cellStyle name="Percent 2 3 2 3 5" xfId="21261" xr:uid="{00000000-0005-0000-0000-00006F500000}"/>
    <cellStyle name="Percent 2 3 2 3 6" xfId="21262" xr:uid="{00000000-0005-0000-0000-000070500000}"/>
    <cellStyle name="Percent 2 3 2 3 7" xfId="21263" xr:uid="{00000000-0005-0000-0000-000071500000}"/>
    <cellStyle name="Percent 2 3 2 3 8" xfId="21264" xr:uid="{00000000-0005-0000-0000-000072500000}"/>
    <cellStyle name="Percent 2 3 2 3 9" xfId="21265" xr:uid="{00000000-0005-0000-0000-000073500000}"/>
    <cellStyle name="Percent 2 3 20" xfId="21266" xr:uid="{00000000-0005-0000-0000-000074500000}"/>
    <cellStyle name="Percent 2 3 20 10" xfId="21267" xr:uid="{00000000-0005-0000-0000-000075500000}"/>
    <cellStyle name="Percent 2 3 20 11" xfId="21268" xr:uid="{00000000-0005-0000-0000-000076500000}"/>
    <cellStyle name="Percent 2 3 20 12" xfId="21269" xr:uid="{00000000-0005-0000-0000-000077500000}"/>
    <cellStyle name="Percent 2 3 20 13" xfId="21270" xr:uid="{00000000-0005-0000-0000-000078500000}"/>
    <cellStyle name="Percent 2 3 20 14" xfId="21271" xr:uid="{00000000-0005-0000-0000-000079500000}"/>
    <cellStyle name="Percent 2 3 20 15" xfId="21272" xr:uid="{00000000-0005-0000-0000-00007A500000}"/>
    <cellStyle name="Percent 2 3 20 16" xfId="21273" xr:uid="{00000000-0005-0000-0000-00007B500000}"/>
    <cellStyle name="Percent 2 3 20 17" xfId="21274" xr:uid="{00000000-0005-0000-0000-00007C500000}"/>
    <cellStyle name="Percent 2 3 20 2" xfId="21275" xr:uid="{00000000-0005-0000-0000-00007D500000}"/>
    <cellStyle name="Percent 2 3 20 3" xfId="21276" xr:uid="{00000000-0005-0000-0000-00007E500000}"/>
    <cellStyle name="Percent 2 3 20 4" xfId="21277" xr:uid="{00000000-0005-0000-0000-00007F500000}"/>
    <cellStyle name="Percent 2 3 20 5" xfId="21278" xr:uid="{00000000-0005-0000-0000-000080500000}"/>
    <cellStyle name="Percent 2 3 20 6" xfId="21279" xr:uid="{00000000-0005-0000-0000-000081500000}"/>
    <cellStyle name="Percent 2 3 20 7" xfId="21280" xr:uid="{00000000-0005-0000-0000-000082500000}"/>
    <cellStyle name="Percent 2 3 20 8" xfId="21281" xr:uid="{00000000-0005-0000-0000-000083500000}"/>
    <cellStyle name="Percent 2 3 20 9" xfId="21282" xr:uid="{00000000-0005-0000-0000-000084500000}"/>
    <cellStyle name="Percent 2 3 21" xfId="21283" xr:uid="{00000000-0005-0000-0000-000085500000}"/>
    <cellStyle name="Percent 2 3 21 10" xfId="21284" xr:uid="{00000000-0005-0000-0000-000086500000}"/>
    <cellStyle name="Percent 2 3 21 11" xfId="21285" xr:uid="{00000000-0005-0000-0000-000087500000}"/>
    <cellStyle name="Percent 2 3 21 12" xfId="21286" xr:uid="{00000000-0005-0000-0000-000088500000}"/>
    <cellStyle name="Percent 2 3 21 13" xfId="21287" xr:uid="{00000000-0005-0000-0000-000089500000}"/>
    <cellStyle name="Percent 2 3 21 14" xfId="21288" xr:uid="{00000000-0005-0000-0000-00008A500000}"/>
    <cellStyle name="Percent 2 3 21 15" xfId="21289" xr:uid="{00000000-0005-0000-0000-00008B500000}"/>
    <cellStyle name="Percent 2 3 21 16" xfId="21290" xr:uid="{00000000-0005-0000-0000-00008C500000}"/>
    <cellStyle name="Percent 2 3 21 17" xfId="21291" xr:uid="{00000000-0005-0000-0000-00008D500000}"/>
    <cellStyle name="Percent 2 3 21 2" xfId="21292" xr:uid="{00000000-0005-0000-0000-00008E500000}"/>
    <cellStyle name="Percent 2 3 21 3" xfId="21293" xr:uid="{00000000-0005-0000-0000-00008F500000}"/>
    <cellStyle name="Percent 2 3 21 4" xfId="21294" xr:uid="{00000000-0005-0000-0000-000090500000}"/>
    <cellStyle name="Percent 2 3 21 5" xfId="21295" xr:uid="{00000000-0005-0000-0000-000091500000}"/>
    <cellStyle name="Percent 2 3 21 6" xfId="21296" xr:uid="{00000000-0005-0000-0000-000092500000}"/>
    <cellStyle name="Percent 2 3 21 7" xfId="21297" xr:uid="{00000000-0005-0000-0000-000093500000}"/>
    <cellStyle name="Percent 2 3 21 8" xfId="21298" xr:uid="{00000000-0005-0000-0000-000094500000}"/>
    <cellStyle name="Percent 2 3 21 9" xfId="21299" xr:uid="{00000000-0005-0000-0000-000095500000}"/>
    <cellStyle name="Percent 2 3 22" xfId="21300" xr:uid="{00000000-0005-0000-0000-000096500000}"/>
    <cellStyle name="Percent 2 3 22 10" xfId="21301" xr:uid="{00000000-0005-0000-0000-000097500000}"/>
    <cellStyle name="Percent 2 3 22 11" xfId="21302" xr:uid="{00000000-0005-0000-0000-000098500000}"/>
    <cellStyle name="Percent 2 3 22 12" xfId="21303" xr:uid="{00000000-0005-0000-0000-000099500000}"/>
    <cellStyle name="Percent 2 3 22 13" xfId="21304" xr:uid="{00000000-0005-0000-0000-00009A500000}"/>
    <cellStyle name="Percent 2 3 22 14" xfId="21305" xr:uid="{00000000-0005-0000-0000-00009B500000}"/>
    <cellStyle name="Percent 2 3 22 15" xfId="21306" xr:uid="{00000000-0005-0000-0000-00009C500000}"/>
    <cellStyle name="Percent 2 3 22 16" xfId="21307" xr:uid="{00000000-0005-0000-0000-00009D500000}"/>
    <cellStyle name="Percent 2 3 22 17" xfId="21308" xr:uid="{00000000-0005-0000-0000-00009E500000}"/>
    <cellStyle name="Percent 2 3 22 2" xfId="21309" xr:uid="{00000000-0005-0000-0000-00009F500000}"/>
    <cellStyle name="Percent 2 3 22 3" xfId="21310" xr:uid="{00000000-0005-0000-0000-0000A0500000}"/>
    <cellStyle name="Percent 2 3 22 4" xfId="21311" xr:uid="{00000000-0005-0000-0000-0000A1500000}"/>
    <cellStyle name="Percent 2 3 22 5" xfId="21312" xr:uid="{00000000-0005-0000-0000-0000A2500000}"/>
    <cellStyle name="Percent 2 3 22 6" xfId="21313" xr:uid="{00000000-0005-0000-0000-0000A3500000}"/>
    <cellStyle name="Percent 2 3 22 7" xfId="21314" xr:uid="{00000000-0005-0000-0000-0000A4500000}"/>
    <cellStyle name="Percent 2 3 22 8" xfId="21315" xr:uid="{00000000-0005-0000-0000-0000A5500000}"/>
    <cellStyle name="Percent 2 3 22 9" xfId="21316" xr:uid="{00000000-0005-0000-0000-0000A6500000}"/>
    <cellStyle name="Percent 2 3 23" xfId="21317" xr:uid="{00000000-0005-0000-0000-0000A7500000}"/>
    <cellStyle name="Percent 2 3 23 10" xfId="21318" xr:uid="{00000000-0005-0000-0000-0000A8500000}"/>
    <cellStyle name="Percent 2 3 23 11" xfId="21319" xr:uid="{00000000-0005-0000-0000-0000A9500000}"/>
    <cellStyle name="Percent 2 3 23 12" xfId="21320" xr:uid="{00000000-0005-0000-0000-0000AA500000}"/>
    <cellStyle name="Percent 2 3 23 13" xfId="21321" xr:uid="{00000000-0005-0000-0000-0000AB500000}"/>
    <cellStyle name="Percent 2 3 23 14" xfId="21322" xr:uid="{00000000-0005-0000-0000-0000AC500000}"/>
    <cellStyle name="Percent 2 3 23 15" xfId="21323" xr:uid="{00000000-0005-0000-0000-0000AD500000}"/>
    <cellStyle name="Percent 2 3 23 16" xfId="21324" xr:uid="{00000000-0005-0000-0000-0000AE500000}"/>
    <cellStyle name="Percent 2 3 23 17" xfId="21325" xr:uid="{00000000-0005-0000-0000-0000AF500000}"/>
    <cellStyle name="Percent 2 3 23 2" xfId="21326" xr:uid="{00000000-0005-0000-0000-0000B0500000}"/>
    <cellStyle name="Percent 2 3 23 3" xfId="21327" xr:uid="{00000000-0005-0000-0000-0000B1500000}"/>
    <cellStyle name="Percent 2 3 23 4" xfId="21328" xr:uid="{00000000-0005-0000-0000-0000B2500000}"/>
    <cellStyle name="Percent 2 3 23 5" xfId="21329" xr:uid="{00000000-0005-0000-0000-0000B3500000}"/>
    <cellStyle name="Percent 2 3 23 6" xfId="21330" xr:uid="{00000000-0005-0000-0000-0000B4500000}"/>
    <cellStyle name="Percent 2 3 23 7" xfId="21331" xr:uid="{00000000-0005-0000-0000-0000B5500000}"/>
    <cellStyle name="Percent 2 3 23 8" xfId="21332" xr:uid="{00000000-0005-0000-0000-0000B6500000}"/>
    <cellStyle name="Percent 2 3 23 9" xfId="21333" xr:uid="{00000000-0005-0000-0000-0000B7500000}"/>
    <cellStyle name="Percent 2 3 24" xfId="21334" xr:uid="{00000000-0005-0000-0000-0000B8500000}"/>
    <cellStyle name="Percent 2 3 24 10" xfId="21335" xr:uid="{00000000-0005-0000-0000-0000B9500000}"/>
    <cellStyle name="Percent 2 3 24 11" xfId="21336" xr:uid="{00000000-0005-0000-0000-0000BA500000}"/>
    <cellStyle name="Percent 2 3 24 12" xfId="21337" xr:uid="{00000000-0005-0000-0000-0000BB500000}"/>
    <cellStyle name="Percent 2 3 24 13" xfId="21338" xr:uid="{00000000-0005-0000-0000-0000BC500000}"/>
    <cellStyle name="Percent 2 3 24 14" xfId="21339" xr:uid="{00000000-0005-0000-0000-0000BD500000}"/>
    <cellStyle name="Percent 2 3 24 15" xfId="21340" xr:uid="{00000000-0005-0000-0000-0000BE500000}"/>
    <cellStyle name="Percent 2 3 24 16" xfId="21341" xr:uid="{00000000-0005-0000-0000-0000BF500000}"/>
    <cellStyle name="Percent 2 3 24 17" xfId="21342" xr:uid="{00000000-0005-0000-0000-0000C0500000}"/>
    <cellStyle name="Percent 2 3 24 2" xfId="21343" xr:uid="{00000000-0005-0000-0000-0000C1500000}"/>
    <cellStyle name="Percent 2 3 24 3" xfId="21344" xr:uid="{00000000-0005-0000-0000-0000C2500000}"/>
    <cellStyle name="Percent 2 3 24 4" xfId="21345" xr:uid="{00000000-0005-0000-0000-0000C3500000}"/>
    <cellStyle name="Percent 2 3 24 5" xfId="21346" xr:uid="{00000000-0005-0000-0000-0000C4500000}"/>
    <cellStyle name="Percent 2 3 24 6" xfId="21347" xr:uid="{00000000-0005-0000-0000-0000C5500000}"/>
    <cellStyle name="Percent 2 3 24 7" xfId="21348" xr:uid="{00000000-0005-0000-0000-0000C6500000}"/>
    <cellStyle name="Percent 2 3 24 8" xfId="21349" xr:uid="{00000000-0005-0000-0000-0000C7500000}"/>
    <cellStyle name="Percent 2 3 24 9" xfId="21350" xr:uid="{00000000-0005-0000-0000-0000C8500000}"/>
    <cellStyle name="Percent 2 3 25" xfId="21351" xr:uid="{00000000-0005-0000-0000-0000C9500000}"/>
    <cellStyle name="Percent 2 3 25 10" xfId="21352" xr:uid="{00000000-0005-0000-0000-0000CA500000}"/>
    <cellStyle name="Percent 2 3 25 11" xfId="21353" xr:uid="{00000000-0005-0000-0000-0000CB500000}"/>
    <cellStyle name="Percent 2 3 25 12" xfId="21354" xr:uid="{00000000-0005-0000-0000-0000CC500000}"/>
    <cellStyle name="Percent 2 3 25 13" xfId="21355" xr:uid="{00000000-0005-0000-0000-0000CD500000}"/>
    <cellStyle name="Percent 2 3 25 14" xfId="21356" xr:uid="{00000000-0005-0000-0000-0000CE500000}"/>
    <cellStyle name="Percent 2 3 25 15" xfId="21357" xr:uid="{00000000-0005-0000-0000-0000CF500000}"/>
    <cellStyle name="Percent 2 3 25 16" xfId="21358" xr:uid="{00000000-0005-0000-0000-0000D0500000}"/>
    <cellStyle name="Percent 2 3 25 17" xfId="21359" xr:uid="{00000000-0005-0000-0000-0000D1500000}"/>
    <cellStyle name="Percent 2 3 25 2" xfId="21360" xr:uid="{00000000-0005-0000-0000-0000D2500000}"/>
    <cellStyle name="Percent 2 3 25 3" xfId="21361" xr:uid="{00000000-0005-0000-0000-0000D3500000}"/>
    <cellStyle name="Percent 2 3 25 4" xfId="21362" xr:uid="{00000000-0005-0000-0000-0000D4500000}"/>
    <cellStyle name="Percent 2 3 25 5" xfId="21363" xr:uid="{00000000-0005-0000-0000-0000D5500000}"/>
    <cellStyle name="Percent 2 3 25 6" xfId="21364" xr:uid="{00000000-0005-0000-0000-0000D6500000}"/>
    <cellStyle name="Percent 2 3 25 7" xfId="21365" xr:uid="{00000000-0005-0000-0000-0000D7500000}"/>
    <cellStyle name="Percent 2 3 25 8" xfId="21366" xr:uid="{00000000-0005-0000-0000-0000D8500000}"/>
    <cellStyle name="Percent 2 3 25 9" xfId="21367" xr:uid="{00000000-0005-0000-0000-0000D9500000}"/>
    <cellStyle name="Percent 2 3 26" xfId="21368" xr:uid="{00000000-0005-0000-0000-0000DA500000}"/>
    <cellStyle name="Percent 2 3 26 10" xfId="21369" xr:uid="{00000000-0005-0000-0000-0000DB500000}"/>
    <cellStyle name="Percent 2 3 26 11" xfId="21370" xr:uid="{00000000-0005-0000-0000-0000DC500000}"/>
    <cellStyle name="Percent 2 3 26 12" xfId="21371" xr:uid="{00000000-0005-0000-0000-0000DD500000}"/>
    <cellStyle name="Percent 2 3 26 13" xfId="21372" xr:uid="{00000000-0005-0000-0000-0000DE500000}"/>
    <cellStyle name="Percent 2 3 26 14" xfId="21373" xr:uid="{00000000-0005-0000-0000-0000DF500000}"/>
    <cellStyle name="Percent 2 3 26 15" xfId="21374" xr:uid="{00000000-0005-0000-0000-0000E0500000}"/>
    <cellStyle name="Percent 2 3 26 16" xfId="21375" xr:uid="{00000000-0005-0000-0000-0000E1500000}"/>
    <cellStyle name="Percent 2 3 26 17" xfId="21376" xr:uid="{00000000-0005-0000-0000-0000E2500000}"/>
    <cellStyle name="Percent 2 3 26 2" xfId="21377" xr:uid="{00000000-0005-0000-0000-0000E3500000}"/>
    <cellStyle name="Percent 2 3 26 3" xfId="21378" xr:uid="{00000000-0005-0000-0000-0000E4500000}"/>
    <cellStyle name="Percent 2 3 26 4" xfId="21379" xr:uid="{00000000-0005-0000-0000-0000E5500000}"/>
    <cellStyle name="Percent 2 3 26 5" xfId="21380" xr:uid="{00000000-0005-0000-0000-0000E6500000}"/>
    <cellStyle name="Percent 2 3 26 6" xfId="21381" xr:uid="{00000000-0005-0000-0000-0000E7500000}"/>
    <cellStyle name="Percent 2 3 26 7" xfId="21382" xr:uid="{00000000-0005-0000-0000-0000E8500000}"/>
    <cellStyle name="Percent 2 3 26 8" xfId="21383" xr:uid="{00000000-0005-0000-0000-0000E9500000}"/>
    <cellStyle name="Percent 2 3 26 9" xfId="21384" xr:uid="{00000000-0005-0000-0000-0000EA500000}"/>
    <cellStyle name="Percent 2 3 27" xfId="21385" xr:uid="{00000000-0005-0000-0000-0000EB500000}"/>
    <cellStyle name="Percent 2 3 27 10" xfId="21386" xr:uid="{00000000-0005-0000-0000-0000EC500000}"/>
    <cellStyle name="Percent 2 3 27 11" xfId="21387" xr:uid="{00000000-0005-0000-0000-0000ED500000}"/>
    <cellStyle name="Percent 2 3 27 12" xfId="21388" xr:uid="{00000000-0005-0000-0000-0000EE500000}"/>
    <cellStyle name="Percent 2 3 27 13" xfId="21389" xr:uid="{00000000-0005-0000-0000-0000EF500000}"/>
    <cellStyle name="Percent 2 3 27 14" xfId="21390" xr:uid="{00000000-0005-0000-0000-0000F0500000}"/>
    <cellStyle name="Percent 2 3 27 15" xfId="21391" xr:uid="{00000000-0005-0000-0000-0000F1500000}"/>
    <cellStyle name="Percent 2 3 27 16" xfId="21392" xr:uid="{00000000-0005-0000-0000-0000F2500000}"/>
    <cellStyle name="Percent 2 3 27 17" xfId="21393" xr:uid="{00000000-0005-0000-0000-0000F3500000}"/>
    <cellStyle name="Percent 2 3 27 2" xfId="21394" xr:uid="{00000000-0005-0000-0000-0000F4500000}"/>
    <cellStyle name="Percent 2 3 27 3" xfId="21395" xr:uid="{00000000-0005-0000-0000-0000F5500000}"/>
    <cellStyle name="Percent 2 3 27 4" xfId="21396" xr:uid="{00000000-0005-0000-0000-0000F6500000}"/>
    <cellStyle name="Percent 2 3 27 5" xfId="21397" xr:uid="{00000000-0005-0000-0000-0000F7500000}"/>
    <cellStyle name="Percent 2 3 27 6" xfId="21398" xr:uid="{00000000-0005-0000-0000-0000F8500000}"/>
    <cellStyle name="Percent 2 3 27 7" xfId="21399" xr:uid="{00000000-0005-0000-0000-0000F9500000}"/>
    <cellStyle name="Percent 2 3 27 8" xfId="21400" xr:uid="{00000000-0005-0000-0000-0000FA500000}"/>
    <cellStyle name="Percent 2 3 27 9" xfId="21401" xr:uid="{00000000-0005-0000-0000-0000FB500000}"/>
    <cellStyle name="Percent 2 3 28" xfId="21402" xr:uid="{00000000-0005-0000-0000-0000FC500000}"/>
    <cellStyle name="Percent 2 3 28 10" xfId="21403" xr:uid="{00000000-0005-0000-0000-0000FD500000}"/>
    <cellStyle name="Percent 2 3 28 11" xfId="21404" xr:uid="{00000000-0005-0000-0000-0000FE500000}"/>
    <cellStyle name="Percent 2 3 28 12" xfId="21405" xr:uid="{00000000-0005-0000-0000-0000FF500000}"/>
    <cellStyle name="Percent 2 3 28 13" xfId="21406" xr:uid="{00000000-0005-0000-0000-000000510000}"/>
    <cellStyle name="Percent 2 3 28 14" xfId="21407" xr:uid="{00000000-0005-0000-0000-000001510000}"/>
    <cellStyle name="Percent 2 3 28 15" xfId="21408" xr:uid="{00000000-0005-0000-0000-000002510000}"/>
    <cellStyle name="Percent 2 3 28 16" xfId="21409" xr:uid="{00000000-0005-0000-0000-000003510000}"/>
    <cellStyle name="Percent 2 3 28 17" xfId="21410" xr:uid="{00000000-0005-0000-0000-000004510000}"/>
    <cellStyle name="Percent 2 3 28 2" xfId="21411" xr:uid="{00000000-0005-0000-0000-000005510000}"/>
    <cellStyle name="Percent 2 3 28 3" xfId="21412" xr:uid="{00000000-0005-0000-0000-000006510000}"/>
    <cellStyle name="Percent 2 3 28 4" xfId="21413" xr:uid="{00000000-0005-0000-0000-000007510000}"/>
    <cellStyle name="Percent 2 3 28 5" xfId="21414" xr:uid="{00000000-0005-0000-0000-000008510000}"/>
    <cellStyle name="Percent 2 3 28 6" xfId="21415" xr:uid="{00000000-0005-0000-0000-000009510000}"/>
    <cellStyle name="Percent 2 3 28 7" xfId="21416" xr:uid="{00000000-0005-0000-0000-00000A510000}"/>
    <cellStyle name="Percent 2 3 28 8" xfId="21417" xr:uid="{00000000-0005-0000-0000-00000B510000}"/>
    <cellStyle name="Percent 2 3 28 9" xfId="21418" xr:uid="{00000000-0005-0000-0000-00000C510000}"/>
    <cellStyle name="Percent 2 3 29" xfId="21419" xr:uid="{00000000-0005-0000-0000-00000D510000}"/>
    <cellStyle name="Percent 2 3 29 10" xfId="21420" xr:uid="{00000000-0005-0000-0000-00000E510000}"/>
    <cellStyle name="Percent 2 3 29 11" xfId="21421" xr:uid="{00000000-0005-0000-0000-00000F510000}"/>
    <cellStyle name="Percent 2 3 29 12" xfId="21422" xr:uid="{00000000-0005-0000-0000-000010510000}"/>
    <cellStyle name="Percent 2 3 29 13" xfId="21423" xr:uid="{00000000-0005-0000-0000-000011510000}"/>
    <cellStyle name="Percent 2 3 29 14" xfId="21424" xr:uid="{00000000-0005-0000-0000-000012510000}"/>
    <cellStyle name="Percent 2 3 29 15" xfId="21425" xr:uid="{00000000-0005-0000-0000-000013510000}"/>
    <cellStyle name="Percent 2 3 29 16" xfId="21426" xr:uid="{00000000-0005-0000-0000-000014510000}"/>
    <cellStyle name="Percent 2 3 29 17" xfId="21427" xr:uid="{00000000-0005-0000-0000-000015510000}"/>
    <cellStyle name="Percent 2 3 29 2" xfId="21428" xr:uid="{00000000-0005-0000-0000-000016510000}"/>
    <cellStyle name="Percent 2 3 29 3" xfId="21429" xr:uid="{00000000-0005-0000-0000-000017510000}"/>
    <cellStyle name="Percent 2 3 29 4" xfId="21430" xr:uid="{00000000-0005-0000-0000-000018510000}"/>
    <cellStyle name="Percent 2 3 29 5" xfId="21431" xr:uid="{00000000-0005-0000-0000-000019510000}"/>
    <cellStyle name="Percent 2 3 29 6" xfId="21432" xr:uid="{00000000-0005-0000-0000-00001A510000}"/>
    <cellStyle name="Percent 2 3 29 7" xfId="21433" xr:uid="{00000000-0005-0000-0000-00001B510000}"/>
    <cellStyle name="Percent 2 3 29 8" xfId="21434" xr:uid="{00000000-0005-0000-0000-00001C510000}"/>
    <cellStyle name="Percent 2 3 29 9" xfId="21435" xr:uid="{00000000-0005-0000-0000-00001D510000}"/>
    <cellStyle name="Percent 2 3 3" xfId="21436" xr:uid="{00000000-0005-0000-0000-00001E510000}"/>
    <cellStyle name="Percent 2 3 3 10" xfId="21437" xr:uid="{00000000-0005-0000-0000-00001F510000}"/>
    <cellStyle name="Percent 2 3 3 11" xfId="21438" xr:uid="{00000000-0005-0000-0000-000020510000}"/>
    <cellStyle name="Percent 2 3 3 12" xfId="21439" xr:uid="{00000000-0005-0000-0000-000021510000}"/>
    <cellStyle name="Percent 2 3 3 13" xfId="21440" xr:uid="{00000000-0005-0000-0000-000022510000}"/>
    <cellStyle name="Percent 2 3 3 14" xfId="21441" xr:uid="{00000000-0005-0000-0000-000023510000}"/>
    <cellStyle name="Percent 2 3 3 15" xfId="21442" xr:uid="{00000000-0005-0000-0000-000024510000}"/>
    <cellStyle name="Percent 2 3 3 16" xfId="21443" xr:uid="{00000000-0005-0000-0000-000025510000}"/>
    <cellStyle name="Percent 2 3 3 17" xfId="21444" xr:uid="{00000000-0005-0000-0000-000026510000}"/>
    <cellStyle name="Percent 2 3 3 2" xfId="21445" xr:uid="{00000000-0005-0000-0000-000027510000}"/>
    <cellStyle name="Percent 2 3 3 3" xfId="21446" xr:uid="{00000000-0005-0000-0000-000028510000}"/>
    <cellStyle name="Percent 2 3 3 4" xfId="21447" xr:uid="{00000000-0005-0000-0000-000029510000}"/>
    <cellStyle name="Percent 2 3 3 5" xfId="21448" xr:uid="{00000000-0005-0000-0000-00002A510000}"/>
    <cellStyle name="Percent 2 3 3 6" xfId="21449" xr:uid="{00000000-0005-0000-0000-00002B510000}"/>
    <cellStyle name="Percent 2 3 3 7" xfId="21450" xr:uid="{00000000-0005-0000-0000-00002C510000}"/>
    <cellStyle name="Percent 2 3 3 8" xfId="21451" xr:uid="{00000000-0005-0000-0000-00002D510000}"/>
    <cellStyle name="Percent 2 3 3 9" xfId="21452" xr:uid="{00000000-0005-0000-0000-00002E510000}"/>
    <cellStyle name="Percent 2 3 30" xfId="21453" xr:uid="{00000000-0005-0000-0000-00002F510000}"/>
    <cellStyle name="Percent 2 3 30 10" xfId="21454" xr:uid="{00000000-0005-0000-0000-000030510000}"/>
    <cellStyle name="Percent 2 3 30 11" xfId="21455" xr:uid="{00000000-0005-0000-0000-000031510000}"/>
    <cellStyle name="Percent 2 3 30 12" xfId="21456" xr:uid="{00000000-0005-0000-0000-000032510000}"/>
    <cellStyle name="Percent 2 3 30 13" xfId="21457" xr:uid="{00000000-0005-0000-0000-000033510000}"/>
    <cellStyle name="Percent 2 3 30 14" xfId="21458" xr:uid="{00000000-0005-0000-0000-000034510000}"/>
    <cellStyle name="Percent 2 3 30 15" xfId="21459" xr:uid="{00000000-0005-0000-0000-000035510000}"/>
    <cellStyle name="Percent 2 3 30 16" xfId="21460" xr:uid="{00000000-0005-0000-0000-000036510000}"/>
    <cellStyle name="Percent 2 3 30 17" xfId="21461" xr:uid="{00000000-0005-0000-0000-000037510000}"/>
    <cellStyle name="Percent 2 3 30 2" xfId="21462" xr:uid="{00000000-0005-0000-0000-000038510000}"/>
    <cellStyle name="Percent 2 3 30 3" xfId="21463" xr:uid="{00000000-0005-0000-0000-000039510000}"/>
    <cellStyle name="Percent 2 3 30 4" xfId="21464" xr:uid="{00000000-0005-0000-0000-00003A510000}"/>
    <cellStyle name="Percent 2 3 30 5" xfId="21465" xr:uid="{00000000-0005-0000-0000-00003B510000}"/>
    <cellStyle name="Percent 2 3 30 6" xfId="21466" xr:uid="{00000000-0005-0000-0000-00003C510000}"/>
    <cellStyle name="Percent 2 3 30 7" xfId="21467" xr:uid="{00000000-0005-0000-0000-00003D510000}"/>
    <cellStyle name="Percent 2 3 30 8" xfId="21468" xr:uid="{00000000-0005-0000-0000-00003E510000}"/>
    <cellStyle name="Percent 2 3 30 9" xfId="21469" xr:uid="{00000000-0005-0000-0000-00003F510000}"/>
    <cellStyle name="Percent 2 3 31" xfId="21470" xr:uid="{00000000-0005-0000-0000-000040510000}"/>
    <cellStyle name="Percent 2 3 31 10" xfId="21471" xr:uid="{00000000-0005-0000-0000-000041510000}"/>
    <cellStyle name="Percent 2 3 31 11" xfId="21472" xr:uid="{00000000-0005-0000-0000-000042510000}"/>
    <cellStyle name="Percent 2 3 31 12" xfId="21473" xr:uid="{00000000-0005-0000-0000-000043510000}"/>
    <cellStyle name="Percent 2 3 31 13" xfId="21474" xr:uid="{00000000-0005-0000-0000-000044510000}"/>
    <cellStyle name="Percent 2 3 31 14" xfId="21475" xr:uid="{00000000-0005-0000-0000-000045510000}"/>
    <cellStyle name="Percent 2 3 31 15" xfId="21476" xr:uid="{00000000-0005-0000-0000-000046510000}"/>
    <cellStyle name="Percent 2 3 31 16" xfId="21477" xr:uid="{00000000-0005-0000-0000-000047510000}"/>
    <cellStyle name="Percent 2 3 31 17" xfId="21478" xr:uid="{00000000-0005-0000-0000-000048510000}"/>
    <cellStyle name="Percent 2 3 31 2" xfId="21479" xr:uid="{00000000-0005-0000-0000-000049510000}"/>
    <cellStyle name="Percent 2 3 31 3" xfId="21480" xr:uid="{00000000-0005-0000-0000-00004A510000}"/>
    <cellStyle name="Percent 2 3 31 4" xfId="21481" xr:uid="{00000000-0005-0000-0000-00004B510000}"/>
    <cellStyle name="Percent 2 3 31 5" xfId="21482" xr:uid="{00000000-0005-0000-0000-00004C510000}"/>
    <cellStyle name="Percent 2 3 31 6" xfId="21483" xr:uid="{00000000-0005-0000-0000-00004D510000}"/>
    <cellStyle name="Percent 2 3 31 7" xfId="21484" xr:uid="{00000000-0005-0000-0000-00004E510000}"/>
    <cellStyle name="Percent 2 3 31 8" xfId="21485" xr:uid="{00000000-0005-0000-0000-00004F510000}"/>
    <cellStyle name="Percent 2 3 31 9" xfId="21486" xr:uid="{00000000-0005-0000-0000-000050510000}"/>
    <cellStyle name="Percent 2 3 32" xfId="21487" xr:uid="{00000000-0005-0000-0000-000051510000}"/>
    <cellStyle name="Percent 2 3 32 10" xfId="21488" xr:uid="{00000000-0005-0000-0000-000052510000}"/>
    <cellStyle name="Percent 2 3 32 11" xfId="21489" xr:uid="{00000000-0005-0000-0000-000053510000}"/>
    <cellStyle name="Percent 2 3 32 12" xfId="21490" xr:uid="{00000000-0005-0000-0000-000054510000}"/>
    <cellStyle name="Percent 2 3 32 13" xfId="21491" xr:uid="{00000000-0005-0000-0000-000055510000}"/>
    <cellStyle name="Percent 2 3 32 14" xfId="21492" xr:uid="{00000000-0005-0000-0000-000056510000}"/>
    <cellStyle name="Percent 2 3 32 15" xfId="21493" xr:uid="{00000000-0005-0000-0000-000057510000}"/>
    <cellStyle name="Percent 2 3 32 16" xfId="21494" xr:uid="{00000000-0005-0000-0000-000058510000}"/>
    <cellStyle name="Percent 2 3 32 17" xfId="21495" xr:uid="{00000000-0005-0000-0000-000059510000}"/>
    <cellStyle name="Percent 2 3 32 2" xfId="21496" xr:uid="{00000000-0005-0000-0000-00005A510000}"/>
    <cellStyle name="Percent 2 3 32 3" xfId="21497" xr:uid="{00000000-0005-0000-0000-00005B510000}"/>
    <cellStyle name="Percent 2 3 32 4" xfId="21498" xr:uid="{00000000-0005-0000-0000-00005C510000}"/>
    <cellStyle name="Percent 2 3 32 5" xfId="21499" xr:uid="{00000000-0005-0000-0000-00005D510000}"/>
    <cellStyle name="Percent 2 3 32 6" xfId="21500" xr:uid="{00000000-0005-0000-0000-00005E510000}"/>
    <cellStyle name="Percent 2 3 32 7" xfId="21501" xr:uid="{00000000-0005-0000-0000-00005F510000}"/>
    <cellStyle name="Percent 2 3 32 8" xfId="21502" xr:uid="{00000000-0005-0000-0000-000060510000}"/>
    <cellStyle name="Percent 2 3 32 9" xfId="21503" xr:uid="{00000000-0005-0000-0000-000061510000}"/>
    <cellStyle name="Percent 2 3 33" xfId="21504" xr:uid="{00000000-0005-0000-0000-000062510000}"/>
    <cellStyle name="Percent 2 3 33 10" xfId="21505" xr:uid="{00000000-0005-0000-0000-000063510000}"/>
    <cellStyle name="Percent 2 3 33 11" xfId="21506" xr:uid="{00000000-0005-0000-0000-000064510000}"/>
    <cellStyle name="Percent 2 3 33 12" xfId="21507" xr:uid="{00000000-0005-0000-0000-000065510000}"/>
    <cellStyle name="Percent 2 3 33 13" xfId="21508" xr:uid="{00000000-0005-0000-0000-000066510000}"/>
    <cellStyle name="Percent 2 3 33 14" xfId="21509" xr:uid="{00000000-0005-0000-0000-000067510000}"/>
    <cellStyle name="Percent 2 3 33 15" xfId="21510" xr:uid="{00000000-0005-0000-0000-000068510000}"/>
    <cellStyle name="Percent 2 3 33 16" xfId="21511" xr:uid="{00000000-0005-0000-0000-000069510000}"/>
    <cellStyle name="Percent 2 3 33 17" xfId="21512" xr:uid="{00000000-0005-0000-0000-00006A510000}"/>
    <cellStyle name="Percent 2 3 33 2" xfId="21513" xr:uid="{00000000-0005-0000-0000-00006B510000}"/>
    <cellStyle name="Percent 2 3 33 3" xfId="21514" xr:uid="{00000000-0005-0000-0000-00006C510000}"/>
    <cellStyle name="Percent 2 3 33 4" xfId="21515" xr:uid="{00000000-0005-0000-0000-00006D510000}"/>
    <cellStyle name="Percent 2 3 33 5" xfId="21516" xr:uid="{00000000-0005-0000-0000-00006E510000}"/>
    <cellStyle name="Percent 2 3 33 6" xfId="21517" xr:uid="{00000000-0005-0000-0000-00006F510000}"/>
    <cellStyle name="Percent 2 3 33 7" xfId="21518" xr:uid="{00000000-0005-0000-0000-000070510000}"/>
    <cellStyle name="Percent 2 3 33 8" xfId="21519" xr:uid="{00000000-0005-0000-0000-000071510000}"/>
    <cellStyle name="Percent 2 3 33 9" xfId="21520" xr:uid="{00000000-0005-0000-0000-000072510000}"/>
    <cellStyle name="Percent 2 3 34" xfId="21521" xr:uid="{00000000-0005-0000-0000-000073510000}"/>
    <cellStyle name="Percent 2 3 34 10" xfId="21522" xr:uid="{00000000-0005-0000-0000-000074510000}"/>
    <cellStyle name="Percent 2 3 34 11" xfId="21523" xr:uid="{00000000-0005-0000-0000-000075510000}"/>
    <cellStyle name="Percent 2 3 34 12" xfId="21524" xr:uid="{00000000-0005-0000-0000-000076510000}"/>
    <cellStyle name="Percent 2 3 34 13" xfId="21525" xr:uid="{00000000-0005-0000-0000-000077510000}"/>
    <cellStyle name="Percent 2 3 34 14" xfId="21526" xr:uid="{00000000-0005-0000-0000-000078510000}"/>
    <cellStyle name="Percent 2 3 34 15" xfId="21527" xr:uid="{00000000-0005-0000-0000-000079510000}"/>
    <cellStyle name="Percent 2 3 34 16" xfId="21528" xr:uid="{00000000-0005-0000-0000-00007A510000}"/>
    <cellStyle name="Percent 2 3 34 17" xfId="21529" xr:uid="{00000000-0005-0000-0000-00007B510000}"/>
    <cellStyle name="Percent 2 3 34 2" xfId="21530" xr:uid="{00000000-0005-0000-0000-00007C510000}"/>
    <cellStyle name="Percent 2 3 34 3" xfId="21531" xr:uid="{00000000-0005-0000-0000-00007D510000}"/>
    <cellStyle name="Percent 2 3 34 4" xfId="21532" xr:uid="{00000000-0005-0000-0000-00007E510000}"/>
    <cellStyle name="Percent 2 3 34 5" xfId="21533" xr:uid="{00000000-0005-0000-0000-00007F510000}"/>
    <cellStyle name="Percent 2 3 34 6" xfId="21534" xr:uid="{00000000-0005-0000-0000-000080510000}"/>
    <cellStyle name="Percent 2 3 34 7" xfId="21535" xr:uid="{00000000-0005-0000-0000-000081510000}"/>
    <cellStyle name="Percent 2 3 34 8" xfId="21536" xr:uid="{00000000-0005-0000-0000-000082510000}"/>
    <cellStyle name="Percent 2 3 34 9" xfId="21537" xr:uid="{00000000-0005-0000-0000-000083510000}"/>
    <cellStyle name="Percent 2 3 35" xfId="21538" xr:uid="{00000000-0005-0000-0000-000084510000}"/>
    <cellStyle name="Percent 2 3 35 10" xfId="21539" xr:uid="{00000000-0005-0000-0000-000085510000}"/>
    <cellStyle name="Percent 2 3 35 11" xfId="21540" xr:uid="{00000000-0005-0000-0000-000086510000}"/>
    <cellStyle name="Percent 2 3 35 12" xfId="21541" xr:uid="{00000000-0005-0000-0000-000087510000}"/>
    <cellStyle name="Percent 2 3 35 13" xfId="21542" xr:uid="{00000000-0005-0000-0000-000088510000}"/>
    <cellStyle name="Percent 2 3 35 14" xfId="21543" xr:uid="{00000000-0005-0000-0000-000089510000}"/>
    <cellStyle name="Percent 2 3 35 15" xfId="21544" xr:uid="{00000000-0005-0000-0000-00008A510000}"/>
    <cellStyle name="Percent 2 3 35 16" xfId="21545" xr:uid="{00000000-0005-0000-0000-00008B510000}"/>
    <cellStyle name="Percent 2 3 35 17" xfId="21546" xr:uid="{00000000-0005-0000-0000-00008C510000}"/>
    <cellStyle name="Percent 2 3 35 2" xfId="21547" xr:uid="{00000000-0005-0000-0000-00008D510000}"/>
    <cellStyle name="Percent 2 3 35 3" xfId="21548" xr:uid="{00000000-0005-0000-0000-00008E510000}"/>
    <cellStyle name="Percent 2 3 35 4" xfId="21549" xr:uid="{00000000-0005-0000-0000-00008F510000}"/>
    <cellStyle name="Percent 2 3 35 5" xfId="21550" xr:uid="{00000000-0005-0000-0000-000090510000}"/>
    <cellStyle name="Percent 2 3 35 6" xfId="21551" xr:uid="{00000000-0005-0000-0000-000091510000}"/>
    <cellStyle name="Percent 2 3 35 7" xfId="21552" xr:uid="{00000000-0005-0000-0000-000092510000}"/>
    <cellStyle name="Percent 2 3 35 8" xfId="21553" xr:uid="{00000000-0005-0000-0000-000093510000}"/>
    <cellStyle name="Percent 2 3 35 9" xfId="21554" xr:uid="{00000000-0005-0000-0000-000094510000}"/>
    <cellStyle name="Percent 2 3 36" xfId="21555" xr:uid="{00000000-0005-0000-0000-000095510000}"/>
    <cellStyle name="Percent 2 3 36 10" xfId="21556" xr:uid="{00000000-0005-0000-0000-000096510000}"/>
    <cellStyle name="Percent 2 3 36 11" xfId="21557" xr:uid="{00000000-0005-0000-0000-000097510000}"/>
    <cellStyle name="Percent 2 3 36 12" xfId="21558" xr:uid="{00000000-0005-0000-0000-000098510000}"/>
    <cellStyle name="Percent 2 3 36 13" xfId="21559" xr:uid="{00000000-0005-0000-0000-000099510000}"/>
    <cellStyle name="Percent 2 3 36 14" xfId="21560" xr:uid="{00000000-0005-0000-0000-00009A510000}"/>
    <cellStyle name="Percent 2 3 36 15" xfId="21561" xr:uid="{00000000-0005-0000-0000-00009B510000}"/>
    <cellStyle name="Percent 2 3 36 16" xfId="21562" xr:uid="{00000000-0005-0000-0000-00009C510000}"/>
    <cellStyle name="Percent 2 3 36 17" xfId="21563" xr:uid="{00000000-0005-0000-0000-00009D510000}"/>
    <cellStyle name="Percent 2 3 36 2" xfId="21564" xr:uid="{00000000-0005-0000-0000-00009E510000}"/>
    <cellStyle name="Percent 2 3 36 3" xfId="21565" xr:uid="{00000000-0005-0000-0000-00009F510000}"/>
    <cellStyle name="Percent 2 3 36 4" xfId="21566" xr:uid="{00000000-0005-0000-0000-0000A0510000}"/>
    <cellStyle name="Percent 2 3 36 5" xfId="21567" xr:uid="{00000000-0005-0000-0000-0000A1510000}"/>
    <cellStyle name="Percent 2 3 36 6" xfId="21568" xr:uid="{00000000-0005-0000-0000-0000A2510000}"/>
    <cellStyle name="Percent 2 3 36 7" xfId="21569" xr:uid="{00000000-0005-0000-0000-0000A3510000}"/>
    <cellStyle name="Percent 2 3 36 8" xfId="21570" xr:uid="{00000000-0005-0000-0000-0000A4510000}"/>
    <cellStyle name="Percent 2 3 36 9" xfId="21571" xr:uid="{00000000-0005-0000-0000-0000A5510000}"/>
    <cellStyle name="Percent 2 3 37" xfId="21572" xr:uid="{00000000-0005-0000-0000-0000A6510000}"/>
    <cellStyle name="Percent 2 3 37 10" xfId="21573" xr:uid="{00000000-0005-0000-0000-0000A7510000}"/>
    <cellStyle name="Percent 2 3 37 11" xfId="21574" xr:uid="{00000000-0005-0000-0000-0000A8510000}"/>
    <cellStyle name="Percent 2 3 37 12" xfId="21575" xr:uid="{00000000-0005-0000-0000-0000A9510000}"/>
    <cellStyle name="Percent 2 3 37 13" xfId="21576" xr:uid="{00000000-0005-0000-0000-0000AA510000}"/>
    <cellStyle name="Percent 2 3 37 14" xfId="21577" xr:uid="{00000000-0005-0000-0000-0000AB510000}"/>
    <cellStyle name="Percent 2 3 37 15" xfId="21578" xr:uid="{00000000-0005-0000-0000-0000AC510000}"/>
    <cellStyle name="Percent 2 3 37 16" xfId="21579" xr:uid="{00000000-0005-0000-0000-0000AD510000}"/>
    <cellStyle name="Percent 2 3 37 17" xfId="21580" xr:uid="{00000000-0005-0000-0000-0000AE510000}"/>
    <cellStyle name="Percent 2 3 37 2" xfId="21581" xr:uid="{00000000-0005-0000-0000-0000AF510000}"/>
    <cellStyle name="Percent 2 3 37 3" xfId="21582" xr:uid="{00000000-0005-0000-0000-0000B0510000}"/>
    <cellStyle name="Percent 2 3 37 4" xfId="21583" xr:uid="{00000000-0005-0000-0000-0000B1510000}"/>
    <cellStyle name="Percent 2 3 37 5" xfId="21584" xr:uid="{00000000-0005-0000-0000-0000B2510000}"/>
    <cellStyle name="Percent 2 3 37 6" xfId="21585" xr:uid="{00000000-0005-0000-0000-0000B3510000}"/>
    <cellStyle name="Percent 2 3 37 7" xfId="21586" xr:uid="{00000000-0005-0000-0000-0000B4510000}"/>
    <cellStyle name="Percent 2 3 37 8" xfId="21587" xr:uid="{00000000-0005-0000-0000-0000B5510000}"/>
    <cellStyle name="Percent 2 3 37 9" xfId="21588" xr:uid="{00000000-0005-0000-0000-0000B6510000}"/>
    <cellStyle name="Percent 2 3 38" xfId="21589" xr:uid="{00000000-0005-0000-0000-0000B7510000}"/>
    <cellStyle name="Percent 2 3 38 10" xfId="21590" xr:uid="{00000000-0005-0000-0000-0000B8510000}"/>
    <cellStyle name="Percent 2 3 38 11" xfId="21591" xr:uid="{00000000-0005-0000-0000-0000B9510000}"/>
    <cellStyle name="Percent 2 3 38 12" xfId="21592" xr:uid="{00000000-0005-0000-0000-0000BA510000}"/>
    <cellStyle name="Percent 2 3 38 13" xfId="21593" xr:uid="{00000000-0005-0000-0000-0000BB510000}"/>
    <cellStyle name="Percent 2 3 38 14" xfId="21594" xr:uid="{00000000-0005-0000-0000-0000BC510000}"/>
    <cellStyle name="Percent 2 3 38 15" xfId="21595" xr:uid="{00000000-0005-0000-0000-0000BD510000}"/>
    <cellStyle name="Percent 2 3 38 16" xfId="21596" xr:uid="{00000000-0005-0000-0000-0000BE510000}"/>
    <cellStyle name="Percent 2 3 38 17" xfId="21597" xr:uid="{00000000-0005-0000-0000-0000BF510000}"/>
    <cellStyle name="Percent 2 3 38 2" xfId="21598" xr:uid="{00000000-0005-0000-0000-0000C0510000}"/>
    <cellStyle name="Percent 2 3 38 3" xfId="21599" xr:uid="{00000000-0005-0000-0000-0000C1510000}"/>
    <cellStyle name="Percent 2 3 38 4" xfId="21600" xr:uid="{00000000-0005-0000-0000-0000C2510000}"/>
    <cellStyle name="Percent 2 3 38 5" xfId="21601" xr:uid="{00000000-0005-0000-0000-0000C3510000}"/>
    <cellStyle name="Percent 2 3 38 6" xfId="21602" xr:uid="{00000000-0005-0000-0000-0000C4510000}"/>
    <cellStyle name="Percent 2 3 38 7" xfId="21603" xr:uid="{00000000-0005-0000-0000-0000C5510000}"/>
    <cellStyle name="Percent 2 3 38 8" xfId="21604" xr:uid="{00000000-0005-0000-0000-0000C6510000}"/>
    <cellStyle name="Percent 2 3 38 9" xfId="21605" xr:uid="{00000000-0005-0000-0000-0000C7510000}"/>
    <cellStyle name="Percent 2 3 39" xfId="21606" xr:uid="{00000000-0005-0000-0000-0000C8510000}"/>
    <cellStyle name="Percent 2 3 39 10" xfId="21607" xr:uid="{00000000-0005-0000-0000-0000C9510000}"/>
    <cellStyle name="Percent 2 3 39 11" xfId="21608" xr:uid="{00000000-0005-0000-0000-0000CA510000}"/>
    <cellStyle name="Percent 2 3 39 12" xfId="21609" xr:uid="{00000000-0005-0000-0000-0000CB510000}"/>
    <cellStyle name="Percent 2 3 39 13" xfId="21610" xr:uid="{00000000-0005-0000-0000-0000CC510000}"/>
    <cellStyle name="Percent 2 3 39 14" xfId="21611" xr:uid="{00000000-0005-0000-0000-0000CD510000}"/>
    <cellStyle name="Percent 2 3 39 15" xfId="21612" xr:uid="{00000000-0005-0000-0000-0000CE510000}"/>
    <cellStyle name="Percent 2 3 39 16" xfId="21613" xr:uid="{00000000-0005-0000-0000-0000CF510000}"/>
    <cellStyle name="Percent 2 3 39 17" xfId="21614" xr:uid="{00000000-0005-0000-0000-0000D0510000}"/>
    <cellStyle name="Percent 2 3 39 2" xfId="21615" xr:uid="{00000000-0005-0000-0000-0000D1510000}"/>
    <cellStyle name="Percent 2 3 39 3" xfId="21616" xr:uid="{00000000-0005-0000-0000-0000D2510000}"/>
    <cellStyle name="Percent 2 3 39 4" xfId="21617" xr:uid="{00000000-0005-0000-0000-0000D3510000}"/>
    <cellStyle name="Percent 2 3 39 5" xfId="21618" xr:uid="{00000000-0005-0000-0000-0000D4510000}"/>
    <cellStyle name="Percent 2 3 39 6" xfId="21619" xr:uid="{00000000-0005-0000-0000-0000D5510000}"/>
    <cellStyle name="Percent 2 3 39 7" xfId="21620" xr:uid="{00000000-0005-0000-0000-0000D6510000}"/>
    <cellStyle name="Percent 2 3 39 8" xfId="21621" xr:uid="{00000000-0005-0000-0000-0000D7510000}"/>
    <cellStyle name="Percent 2 3 39 9" xfId="21622" xr:uid="{00000000-0005-0000-0000-0000D8510000}"/>
    <cellStyle name="Percent 2 3 4" xfId="21623" xr:uid="{00000000-0005-0000-0000-0000D9510000}"/>
    <cellStyle name="Percent 2 3 4 10" xfId="21624" xr:uid="{00000000-0005-0000-0000-0000DA510000}"/>
    <cellStyle name="Percent 2 3 4 11" xfId="21625" xr:uid="{00000000-0005-0000-0000-0000DB510000}"/>
    <cellStyle name="Percent 2 3 4 12" xfId="21626" xr:uid="{00000000-0005-0000-0000-0000DC510000}"/>
    <cellStyle name="Percent 2 3 4 13" xfId="21627" xr:uid="{00000000-0005-0000-0000-0000DD510000}"/>
    <cellStyle name="Percent 2 3 4 14" xfId="21628" xr:uid="{00000000-0005-0000-0000-0000DE510000}"/>
    <cellStyle name="Percent 2 3 4 15" xfId="21629" xr:uid="{00000000-0005-0000-0000-0000DF510000}"/>
    <cellStyle name="Percent 2 3 4 16" xfId="21630" xr:uid="{00000000-0005-0000-0000-0000E0510000}"/>
    <cellStyle name="Percent 2 3 4 17" xfId="21631" xr:uid="{00000000-0005-0000-0000-0000E1510000}"/>
    <cellStyle name="Percent 2 3 4 2" xfId="21632" xr:uid="{00000000-0005-0000-0000-0000E2510000}"/>
    <cellStyle name="Percent 2 3 4 3" xfId="21633" xr:uid="{00000000-0005-0000-0000-0000E3510000}"/>
    <cellStyle name="Percent 2 3 4 4" xfId="21634" xr:uid="{00000000-0005-0000-0000-0000E4510000}"/>
    <cellStyle name="Percent 2 3 4 5" xfId="21635" xr:uid="{00000000-0005-0000-0000-0000E5510000}"/>
    <cellStyle name="Percent 2 3 4 6" xfId="21636" xr:uid="{00000000-0005-0000-0000-0000E6510000}"/>
    <cellStyle name="Percent 2 3 4 7" xfId="21637" xr:uid="{00000000-0005-0000-0000-0000E7510000}"/>
    <cellStyle name="Percent 2 3 4 8" xfId="21638" xr:uid="{00000000-0005-0000-0000-0000E8510000}"/>
    <cellStyle name="Percent 2 3 4 9" xfId="21639" xr:uid="{00000000-0005-0000-0000-0000E9510000}"/>
    <cellStyle name="Percent 2 3 40" xfId="21640" xr:uid="{00000000-0005-0000-0000-0000EA510000}"/>
    <cellStyle name="Percent 2 3 40 10" xfId="21641" xr:uid="{00000000-0005-0000-0000-0000EB510000}"/>
    <cellStyle name="Percent 2 3 40 11" xfId="21642" xr:uid="{00000000-0005-0000-0000-0000EC510000}"/>
    <cellStyle name="Percent 2 3 40 12" xfId="21643" xr:uid="{00000000-0005-0000-0000-0000ED510000}"/>
    <cellStyle name="Percent 2 3 40 13" xfId="21644" xr:uid="{00000000-0005-0000-0000-0000EE510000}"/>
    <cellStyle name="Percent 2 3 40 14" xfId="21645" xr:uid="{00000000-0005-0000-0000-0000EF510000}"/>
    <cellStyle name="Percent 2 3 40 15" xfId="21646" xr:uid="{00000000-0005-0000-0000-0000F0510000}"/>
    <cellStyle name="Percent 2 3 40 16" xfId="21647" xr:uid="{00000000-0005-0000-0000-0000F1510000}"/>
    <cellStyle name="Percent 2 3 40 17" xfId="21648" xr:uid="{00000000-0005-0000-0000-0000F2510000}"/>
    <cellStyle name="Percent 2 3 40 2" xfId="21649" xr:uid="{00000000-0005-0000-0000-0000F3510000}"/>
    <cellStyle name="Percent 2 3 40 3" xfId="21650" xr:uid="{00000000-0005-0000-0000-0000F4510000}"/>
    <cellStyle name="Percent 2 3 40 4" xfId="21651" xr:uid="{00000000-0005-0000-0000-0000F5510000}"/>
    <cellStyle name="Percent 2 3 40 5" xfId="21652" xr:uid="{00000000-0005-0000-0000-0000F6510000}"/>
    <cellStyle name="Percent 2 3 40 6" xfId="21653" xr:uid="{00000000-0005-0000-0000-0000F7510000}"/>
    <cellStyle name="Percent 2 3 40 7" xfId="21654" xr:uid="{00000000-0005-0000-0000-0000F8510000}"/>
    <cellStyle name="Percent 2 3 40 8" xfId="21655" xr:uid="{00000000-0005-0000-0000-0000F9510000}"/>
    <cellStyle name="Percent 2 3 40 9" xfId="21656" xr:uid="{00000000-0005-0000-0000-0000FA510000}"/>
    <cellStyle name="Percent 2 3 41" xfId="21657" xr:uid="{00000000-0005-0000-0000-0000FB510000}"/>
    <cellStyle name="Percent 2 3 41 10" xfId="21658" xr:uid="{00000000-0005-0000-0000-0000FC510000}"/>
    <cellStyle name="Percent 2 3 41 11" xfId="21659" xr:uid="{00000000-0005-0000-0000-0000FD510000}"/>
    <cellStyle name="Percent 2 3 41 12" xfId="21660" xr:uid="{00000000-0005-0000-0000-0000FE510000}"/>
    <cellStyle name="Percent 2 3 41 13" xfId="21661" xr:uid="{00000000-0005-0000-0000-0000FF510000}"/>
    <cellStyle name="Percent 2 3 41 14" xfId="21662" xr:uid="{00000000-0005-0000-0000-000000520000}"/>
    <cellStyle name="Percent 2 3 41 15" xfId="21663" xr:uid="{00000000-0005-0000-0000-000001520000}"/>
    <cellStyle name="Percent 2 3 41 16" xfId="21664" xr:uid="{00000000-0005-0000-0000-000002520000}"/>
    <cellStyle name="Percent 2 3 41 17" xfId="21665" xr:uid="{00000000-0005-0000-0000-000003520000}"/>
    <cellStyle name="Percent 2 3 41 2" xfId="21666" xr:uid="{00000000-0005-0000-0000-000004520000}"/>
    <cellStyle name="Percent 2 3 41 3" xfId="21667" xr:uid="{00000000-0005-0000-0000-000005520000}"/>
    <cellStyle name="Percent 2 3 41 4" xfId="21668" xr:uid="{00000000-0005-0000-0000-000006520000}"/>
    <cellStyle name="Percent 2 3 41 5" xfId="21669" xr:uid="{00000000-0005-0000-0000-000007520000}"/>
    <cellStyle name="Percent 2 3 41 6" xfId="21670" xr:uid="{00000000-0005-0000-0000-000008520000}"/>
    <cellStyle name="Percent 2 3 41 7" xfId="21671" xr:uid="{00000000-0005-0000-0000-000009520000}"/>
    <cellStyle name="Percent 2 3 41 8" xfId="21672" xr:uid="{00000000-0005-0000-0000-00000A520000}"/>
    <cellStyle name="Percent 2 3 41 9" xfId="21673" xr:uid="{00000000-0005-0000-0000-00000B520000}"/>
    <cellStyle name="Percent 2 3 42" xfId="21674" xr:uid="{00000000-0005-0000-0000-00000C520000}"/>
    <cellStyle name="Percent 2 3 42 10" xfId="21675" xr:uid="{00000000-0005-0000-0000-00000D520000}"/>
    <cellStyle name="Percent 2 3 42 11" xfId="21676" xr:uid="{00000000-0005-0000-0000-00000E520000}"/>
    <cellStyle name="Percent 2 3 42 12" xfId="21677" xr:uid="{00000000-0005-0000-0000-00000F520000}"/>
    <cellStyle name="Percent 2 3 42 13" xfId="21678" xr:uid="{00000000-0005-0000-0000-000010520000}"/>
    <cellStyle name="Percent 2 3 42 14" xfId="21679" xr:uid="{00000000-0005-0000-0000-000011520000}"/>
    <cellStyle name="Percent 2 3 42 15" xfId="21680" xr:uid="{00000000-0005-0000-0000-000012520000}"/>
    <cellStyle name="Percent 2 3 42 16" xfId="21681" xr:uid="{00000000-0005-0000-0000-000013520000}"/>
    <cellStyle name="Percent 2 3 42 17" xfId="21682" xr:uid="{00000000-0005-0000-0000-000014520000}"/>
    <cellStyle name="Percent 2 3 42 2" xfId="21683" xr:uid="{00000000-0005-0000-0000-000015520000}"/>
    <cellStyle name="Percent 2 3 42 3" xfId="21684" xr:uid="{00000000-0005-0000-0000-000016520000}"/>
    <cellStyle name="Percent 2 3 42 4" xfId="21685" xr:uid="{00000000-0005-0000-0000-000017520000}"/>
    <cellStyle name="Percent 2 3 42 5" xfId="21686" xr:uid="{00000000-0005-0000-0000-000018520000}"/>
    <cellStyle name="Percent 2 3 42 6" xfId="21687" xr:uid="{00000000-0005-0000-0000-000019520000}"/>
    <cellStyle name="Percent 2 3 42 7" xfId="21688" xr:uid="{00000000-0005-0000-0000-00001A520000}"/>
    <cellStyle name="Percent 2 3 42 8" xfId="21689" xr:uid="{00000000-0005-0000-0000-00001B520000}"/>
    <cellStyle name="Percent 2 3 42 9" xfId="21690" xr:uid="{00000000-0005-0000-0000-00001C520000}"/>
    <cellStyle name="Percent 2 3 43" xfId="21691" xr:uid="{00000000-0005-0000-0000-00001D520000}"/>
    <cellStyle name="Percent 2 3 43 10" xfId="21692" xr:uid="{00000000-0005-0000-0000-00001E520000}"/>
    <cellStyle name="Percent 2 3 43 11" xfId="21693" xr:uid="{00000000-0005-0000-0000-00001F520000}"/>
    <cellStyle name="Percent 2 3 43 12" xfId="21694" xr:uid="{00000000-0005-0000-0000-000020520000}"/>
    <cellStyle name="Percent 2 3 43 13" xfId="21695" xr:uid="{00000000-0005-0000-0000-000021520000}"/>
    <cellStyle name="Percent 2 3 43 14" xfId="21696" xr:uid="{00000000-0005-0000-0000-000022520000}"/>
    <cellStyle name="Percent 2 3 43 15" xfId="21697" xr:uid="{00000000-0005-0000-0000-000023520000}"/>
    <cellStyle name="Percent 2 3 43 16" xfId="21698" xr:uid="{00000000-0005-0000-0000-000024520000}"/>
    <cellStyle name="Percent 2 3 43 17" xfId="21699" xr:uid="{00000000-0005-0000-0000-000025520000}"/>
    <cellStyle name="Percent 2 3 43 2" xfId="21700" xr:uid="{00000000-0005-0000-0000-000026520000}"/>
    <cellStyle name="Percent 2 3 43 3" xfId="21701" xr:uid="{00000000-0005-0000-0000-000027520000}"/>
    <cellStyle name="Percent 2 3 43 4" xfId="21702" xr:uid="{00000000-0005-0000-0000-000028520000}"/>
    <cellStyle name="Percent 2 3 43 5" xfId="21703" xr:uid="{00000000-0005-0000-0000-000029520000}"/>
    <cellStyle name="Percent 2 3 43 6" xfId="21704" xr:uid="{00000000-0005-0000-0000-00002A520000}"/>
    <cellStyle name="Percent 2 3 43 7" xfId="21705" xr:uid="{00000000-0005-0000-0000-00002B520000}"/>
    <cellStyle name="Percent 2 3 43 8" xfId="21706" xr:uid="{00000000-0005-0000-0000-00002C520000}"/>
    <cellStyle name="Percent 2 3 43 9" xfId="21707" xr:uid="{00000000-0005-0000-0000-00002D520000}"/>
    <cellStyle name="Percent 2 3 44" xfId="21708" xr:uid="{00000000-0005-0000-0000-00002E520000}"/>
    <cellStyle name="Percent 2 3 44 10" xfId="21709" xr:uid="{00000000-0005-0000-0000-00002F520000}"/>
    <cellStyle name="Percent 2 3 44 11" xfId="21710" xr:uid="{00000000-0005-0000-0000-000030520000}"/>
    <cellStyle name="Percent 2 3 44 12" xfId="21711" xr:uid="{00000000-0005-0000-0000-000031520000}"/>
    <cellStyle name="Percent 2 3 44 13" xfId="21712" xr:uid="{00000000-0005-0000-0000-000032520000}"/>
    <cellStyle name="Percent 2 3 44 14" xfId="21713" xr:uid="{00000000-0005-0000-0000-000033520000}"/>
    <cellStyle name="Percent 2 3 44 15" xfId="21714" xr:uid="{00000000-0005-0000-0000-000034520000}"/>
    <cellStyle name="Percent 2 3 44 16" xfId="21715" xr:uid="{00000000-0005-0000-0000-000035520000}"/>
    <cellStyle name="Percent 2 3 44 17" xfId="21716" xr:uid="{00000000-0005-0000-0000-000036520000}"/>
    <cellStyle name="Percent 2 3 44 2" xfId="21717" xr:uid="{00000000-0005-0000-0000-000037520000}"/>
    <cellStyle name="Percent 2 3 44 3" xfId="21718" xr:uid="{00000000-0005-0000-0000-000038520000}"/>
    <cellStyle name="Percent 2 3 44 4" xfId="21719" xr:uid="{00000000-0005-0000-0000-000039520000}"/>
    <cellStyle name="Percent 2 3 44 5" xfId="21720" xr:uid="{00000000-0005-0000-0000-00003A520000}"/>
    <cellStyle name="Percent 2 3 44 6" xfId="21721" xr:uid="{00000000-0005-0000-0000-00003B520000}"/>
    <cellStyle name="Percent 2 3 44 7" xfId="21722" xr:uid="{00000000-0005-0000-0000-00003C520000}"/>
    <cellStyle name="Percent 2 3 44 8" xfId="21723" xr:uid="{00000000-0005-0000-0000-00003D520000}"/>
    <cellStyle name="Percent 2 3 44 9" xfId="21724" xr:uid="{00000000-0005-0000-0000-00003E520000}"/>
    <cellStyle name="Percent 2 3 45" xfId="21725" xr:uid="{00000000-0005-0000-0000-00003F520000}"/>
    <cellStyle name="Percent 2 3 45 10" xfId="21726" xr:uid="{00000000-0005-0000-0000-000040520000}"/>
    <cellStyle name="Percent 2 3 45 11" xfId="21727" xr:uid="{00000000-0005-0000-0000-000041520000}"/>
    <cellStyle name="Percent 2 3 45 12" xfId="21728" xr:uid="{00000000-0005-0000-0000-000042520000}"/>
    <cellStyle name="Percent 2 3 45 13" xfId="21729" xr:uid="{00000000-0005-0000-0000-000043520000}"/>
    <cellStyle name="Percent 2 3 45 14" xfId="21730" xr:uid="{00000000-0005-0000-0000-000044520000}"/>
    <cellStyle name="Percent 2 3 45 15" xfId="21731" xr:uid="{00000000-0005-0000-0000-000045520000}"/>
    <cellStyle name="Percent 2 3 45 16" xfId="21732" xr:uid="{00000000-0005-0000-0000-000046520000}"/>
    <cellStyle name="Percent 2 3 45 17" xfId="21733" xr:uid="{00000000-0005-0000-0000-000047520000}"/>
    <cellStyle name="Percent 2 3 45 2" xfId="21734" xr:uid="{00000000-0005-0000-0000-000048520000}"/>
    <cellStyle name="Percent 2 3 45 3" xfId="21735" xr:uid="{00000000-0005-0000-0000-000049520000}"/>
    <cellStyle name="Percent 2 3 45 4" xfId="21736" xr:uid="{00000000-0005-0000-0000-00004A520000}"/>
    <cellStyle name="Percent 2 3 45 5" xfId="21737" xr:uid="{00000000-0005-0000-0000-00004B520000}"/>
    <cellStyle name="Percent 2 3 45 6" xfId="21738" xr:uid="{00000000-0005-0000-0000-00004C520000}"/>
    <cellStyle name="Percent 2 3 45 7" xfId="21739" xr:uid="{00000000-0005-0000-0000-00004D520000}"/>
    <cellStyle name="Percent 2 3 45 8" xfId="21740" xr:uid="{00000000-0005-0000-0000-00004E520000}"/>
    <cellStyle name="Percent 2 3 45 9" xfId="21741" xr:uid="{00000000-0005-0000-0000-00004F520000}"/>
    <cellStyle name="Percent 2 3 46" xfId="21742" xr:uid="{00000000-0005-0000-0000-000050520000}"/>
    <cellStyle name="Percent 2 3 46 10" xfId="21743" xr:uid="{00000000-0005-0000-0000-000051520000}"/>
    <cellStyle name="Percent 2 3 46 11" xfId="21744" xr:uid="{00000000-0005-0000-0000-000052520000}"/>
    <cellStyle name="Percent 2 3 46 12" xfId="21745" xr:uid="{00000000-0005-0000-0000-000053520000}"/>
    <cellStyle name="Percent 2 3 46 13" xfId="21746" xr:uid="{00000000-0005-0000-0000-000054520000}"/>
    <cellStyle name="Percent 2 3 46 14" xfId="21747" xr:uid="{00000000-0005-0000-0000-000055520000}"/>
    <cellStyle name="Percent 2 3 46 15" xfId="21748" xr:uid="{00000000-0005-0000-0000-000056520000}"/>
    <cellStyle name="Percent 2 3 46 16" xfId="21749" xr:uid="{00000000-0005-0000-0000-000057520000}"/>
    <cellStyle name="Percent 2 3 46 17" xfId="21750" xr:uid="{00000000-0005-0000-0000-000058520000}"/>
    <cellStyle name="Percent 2 3 46 2" xfId="21751" xr:uid="{00000000-0005-0000-0000-000059520000}"/>
    <cellStyle name="Percent 2 3 46 3" xfId="21752" xr:uid="{00000000-0005-0000-0000-00005A520000}"/>
    <cellStyle name="Percent 2 3 46 4" xfId="21753" xr:uid="{00000000-0005-0000-0000-00005B520000}"/>
    <cellStyle name="Percent 2 3 46 5" xfId="21754" xr:uid="{00000000-0005-0000-0000-00005C520000}"/>
    <cellStyle name="Percent 2 3 46 6" xfId="21755" xr:uid="{00000000-0005-0000-0000-00005D520000}"/>
    <cellStyle name="Percent 2 3 46 7" xfId="21756" xr:uid="{00000000-0005-0000-0000-00005E520000}"/>
    <cellStyle name="Percent 2 3 46 8" xfId="21757" xr:uid="{00000000-0005-0000-0000-00005F520000}"/>
    <cellStyle name="Percent 2 3 46 9" xfId="21758" xr:uid="{00000000-0005-0000-0000-000060520000}"/>
    <cellStyle name="Percent 2 3 47" xfId="21759" xr:uid="{00000000-0005-0000-0000-000061520000}"/>
    <cellStyle name="Percent 2 3 47 10" xfId="21760" xr:uid="{00000000-0005-0000-0000-000062520000}"/>
    <cellStyle name="Percent 2 3 47 11" xfId="21761" xr:uid="{00000000-0005-0000-0000-000063520000}"/>
    <cellStyle name="Percent 2 3 47 12" xfId="21762" xr:uid="{00000000-0005-0000-0000-000064520000}"/>
    <cellStyle name="Percent 2 3 47 13" xfId="21763" xr:uid="{00000000-0005-0000-0000-000065520000}"/>
    <cellStyle name="Percent 2 3 47 14" xfId="21764" xr:uid="{00000000-0005-0000-0000-000066520000}"/>
    <cellStyle name="Percent 2 3 47 15" xfId="21765" xr:uid="{00000000-0005-0000-0000-000067520000}"/>
    <cellStyle name="Percent 2 3 47 16" xfId="21766" xr:uid="{00000000-0005-0000-0000-000068520000}"/>
    <cellStyle name="Percent 2 3 47 17" xfId="21767" xr:uid="{00000000-0005-0000-0000-000069520000}"/>
    <cellStyle name="Percent 2 3 47 2" xfId="21768" xr:uid="{00000000-0005-0000-0000-00006A520000}"/>
    <cellStyle name="Percent 2 3 47 3" xfId="21769" xr:uid="{00000000-0005-0000-0000-00006B520000}"/>
    <cellStyle name="Percent 2 3 47 4" xfId="21770" xr:uid="{00000000-0005-0000-0000-00006C520000}"/>
    <cellStyle name="Percent 2 3 47 5" xfId="21771" xr:uid="{00000000-0005-0000-0000-00006D520000}"/>
    <cellStyle name="Percent 2 3 47 6" xfId="21772" xr:uid="{00000000-0005-0000-0000-00006E520000}"/>
    <cellStyle name="Percent 2 3 47 7" xfId="21773" xr:uid="{00000000-0005-0000-0000-00006F520000}"/>
    <cellStyle name="Percent 2 3 47 8" xfId="21774" xr:uid="{00000000-0005-0000-0000-000070520000}"/>
    <cellStyle name="Percent 2 3 47 9" xfId="21775" xr:uid="{00000000-0005-0000-0000-000071520000}"/>
    <cellStyle name="Percent 2 3 5" xfId="21776" xr:uid="{00000000-0005-0000-0000-000072520000}"/>
    <cellStyle name="Percent 2 3 5 10" xfId="21777" xr:uid="{00000000-0005-0000-0000-000073520000}"/>
    <cellStyle name="Percent 2 3 5 11" xfId="21778" xr:uid="{00000000-0005-0000-0000-000074520000}"/>
    <cellStyle name="Percent 2 3 5 12" xfId="21779" xr:uid="{00000000-0005-0000-0000-000075520000}"/>
    <cellStyle name="Percent 2 3 5 13" xfId="21780" xr:uid="{00000000-0005-0000-0000-000076520000}"/>
    <cellStyle name="Percent 2 3 5 14" xfId="21781" xr:uid="{00000000-0005-0000-0000-000077520000}"/>
    <cellStyle name="Percent 2 3 5 15" xfId="21782" xr:uid="{00000000-0005-0000-0000-000078520000}"/>
    <cellStyle name="Percent 2 3 5 16" xfId="21783" xr:uid="{00000000-0005-0000-0000-000079520000}"/>
    <cellStyle name="Percent 2 3 5 17" xfId="21784" xr:uid="{00000000-0005-0000-0000-00007A520000}"/>
    <cellStyle name="Percent 2 3 5 2" xfId="21785" xr:uid="{00000000-0005-0000-0000-00007B520000}"/>
    <cellStyle name="Percent 2 3 5 3" xfId="21786" xr:uid="{00000000-0005-0000-0000-00007C520000}"/>
    <cellStyle name="Percent 2 3 5 4" xfId="21787" xr:uid="{00000000-0005-0000-0000-00007D520000}"/>
    <cellStyle name="Percent 2 3 5 5" xfId="21788" xr:uid="{00000000-0005-0000-0000-00007E520000}"/>
    <cellStyle name="Percent 2 3 5 6" xfId="21789" xr:uid="{00000000-0005-0000-0000-00007F520000}"/>
    <cellStyle name="Percent 2 3 5 7" xfId="21790" xr:uid="{00000000-0005-0000-0000-000080520000}"/>
    <cellStyle name="Percent 2 3 5 8" xfId="21791" xr:uid="{00000000-0005-0000-0000-000081520000}"/>
    <cellStyle name="Percent 2 3 5 9" xfId="21792" xr:uid="{00000000-0005-0000-0000-000082520000}"/>
    <cellStyle name="Percent 2 3 6" xfId="21793" xr:uid="{00000000-0005-0000-0000-000083520000}"/>
    <cellStyle name="Percent 2 3 6 10" xfId="21794" xr:uid="{00000000-0005-0000-0000-000084520000}"/>
    <cellStyle name="Percent 2 3 6 11" xfId="21795" xr:uid="{00000000-0005-0000-0000-000085520000}"/>
    <cellStyle name="Percent 2 3 6 12" xfId="21796" xr:uid="{00000000-0005-0000-0000-000086520000}"/>
    <cellStyle name="Percent 2 3 6 13" xfId="21797" xr:uid="{00000000-0005-0000-0000-000087520000}"/>
    <cellStyle name="Percent 2 3 6 14" xfId="21798" xr:uid="{00000000-0005-0000-0000-000088520000}"/>
    <cellStyle name="Percent 2 3 6 15" xfId="21799" xr:uid="{00000000-0005-0000-0000-000089520000}"/>
    <cellStyle name="Percent 2 3 6 16" xfId="21800" xr:uid="{00000000-0005-0000-0000-00008A520000}"/>
    <cellStyle name="Percent 2 3 6 17" xfId="21801" xr:uid="{00000000-0005-0000-0000-00008B520000}"/>
    <cellStyle name="Percent 2 3 6 2" xfId="21802" xr:uid="{00000000-0005-0000-0000-00008C520000}"/>
    <cellStyle name="Percent 2 3 6 3" xfId="21803" xr:uid="{00000000-0005-0000-0000-00008D520000}"/>
    <cellStyle name="Percent 2 3 6 4" xfId="21804" xr:uid="{00000000-0005-0000-0000-00008E520000}"/>
    <cellStyle name="Percent 2 3 6 5" xfId="21805" xr:uid="{00000000-0005-0000-0000-00008F520000}"/>
    <cellStyle name="Percent 2 3 6 6" xfId="21806" xr:uid="{00000000-0005-0000-0000-000090520000}"/>
    <cellStyle name="Percent 2 3 6 7" xfId="21807" xr:uid="{00000000-0005-0000-0000-000091520000}"/>
    <cellStyle name="Percent 2 3 6 8" xfId="21808" xr:uid="{00000000-0005-0000-0000-000092520000}"/>
    <cellStyle name="Percent 2 3 6 9" xfId="21809" xr:uid="{00000000-0005-0000-0000-000093520000}"/>
    <cellStyle name="Percent 2 3 7" xfId="21810" xr:uid="{00000000-0005-0000-0000-000094520000}"/>
    <cellStyle name="Percent 2 3 7 10" xfId="21811" xr:uid="{00000000-0005-0000-0000-000095520000}"/>
    <cellStyle name="Percent 2 3 7 11" xfId="21812" xr:uid="{00000000-0005-0000-0000-000096520000}"/>
    <cellStyle name="Percent 2 3 7 12" xfId="21813" xr:uid="{00000000-0005-0000-0000-000097520000}"/>
    <cellStyle name="Percent 2 3 7 13" xfId="21814" xr:uid="{00000000-0005-0000-0000-000098520000}"/>
    <cellStyle name="Percent 2 3 7 14" xfId="21815" xr:uid="{00000000-0005-0000-0000-000099520000}"/>
    <cellStyle name="Percent 2 3 7 15" xfId="21816" xr:uid="{00000000-0005-0000-0000-00009A520000}"/>
    <cellStyle name="Percent 2 3 7 16" xfId="21817" xr:uid="{00000000-0005-0000-0000-00009B520000}"/>
    <cellStyle name="Percent 2 3 7 17" xfId="21818" xr:uid="{00000000-0005-0000-0000-00009C520000}"/>
    <cellStyle name="Percent 2 3 7 2" xfId="21819" xr:uid="{00000000-0005-0000-0000-00009D520000}"/>
    <cellStyle name="Percent 2 3 7 3" xfId="21820" xr:uid="{00000000-0005-0000-0000-00009E520000}"/>
    <cellStyle name="Percent 2 3 7 4" xfId="21821" xr:uid="{00000000-0005-0000-0000-00009F520000}"/>
    <cellStyle name="Percent 2 3 7 5" xfId="21822" xr:uid="{00000000-0005-0000-0000-0000A0520000}"/>
    <cellStyle name="Percent 2 3 7 6" xfId="21823" xr:uid="{00000000-0005-0000-0000-0000A1520000}"/>
    <cellStyle name="Percent 2 3 7 7" xfId="21824" xr:uid="{00000000-0005-0000-0000-0000A2520000}"/>
    <cellStyle name="Percent 2 3 7 8" xfId="21825" xr:uid="{00000000-0005-0000-0000-0000A3520000}"/>
    <cellStyle name="Percent 2 3 7 9" xfId="21826" xr:uid="{00000000-0005-0000-0000-0000A4520000}"/>
    <cellStyle name="Percent 2 3 8" xfId="21827" xr:uid="{00000000-0005-0000-0000-0000A5520000}"/>
    <cellStyle name="Percent 2 3 8 10" xfId="21828" xr:uid="{00000000-0005-0000-0000-0000A6520000}"/>
    <cellStyle name="Percent 2 3 8 11" xfId="21829" xr:uid="{00000000-0005-0000-0000-0000A7520000}"/>
    <cellStyle name="Percent 2 3 8 12" xfId="21830" xr:uid="{00000000-0005-0000-0000-0000A8520000}"/>
    <cellStyle name="Percent 2 3 8 13" xfId="21831" xr:uid="{00000000-0005-0000-0000-0000A9520000}"/>
    <cellStyle name="Percent 2 3 8 14" xfId="21832" xr:uid="{00000000-0005-0000-0000-0000AA520000}"/>
    <cellStyle name="Percent 2 3 8 15" xfId="21833" xr:uid="{00000000-0005-0000-0000-0000AB520000}"/>
    <cellStyle name="Percent 2 3 8 16" xfId="21834" xr:uid="{00000000-0005-0000-0000-0000AC520000}"/>
    <cellStyle name="Percent 2 3 8 17" xfId="21835" xr:uid="{00000000-0005-0000-0000-0000AD520000}"/>
    <cellStyle name="Percent 2 3 8 2" xfId="21836" xr:uid="{00000000-0005-0000-0000-0000AE520000}"/>
    <cellStyle name="Percent 2 3 8 3" xfId="21837" xr:uid="{00000000-0005-0000-0000-0000AF520000}"/>
    <cellStyle name="Percent 2 3 8 4" xfId="21838" xr:uid="{00000000-0005-0000-0000-0000B0520000}"/>
    <cellStyle name="Percent 2 3 8 5" xfId="21839" xr:uid="{00000000-0005-0000-0000-0000B1520000}"/>
    <cellStyle name="Percent 2 3 8 6" xfId="21840" xr:uid="{00000000-0005-0000-0000-0000B2520000}"/>
    <cellStyle name="Percent 2 3 8 7" xfId="21841" xr:uid="{00000000-0005-0000-0000-0000B3520000}"/>
    <cellStyle name="Percent 2 3 8 8" xfId="21842" xr:uid="{00000000-0005-0000-0000-0000B4520000}"/>
    <cellStyle name="Percent 2 3 8 9" xfId="21843" xr:uid="{00000000-0005-0000-0000-0000B5520000}"/>
    <cellStyle name="Percent 2 3 9" xfId="21844" xr:uid="{00000000-0005-0000-0000-0000B6520000}"/>
    <cellStyle name="Percent 2 3 9 10" xfId="21845" xr:uid="{00000000-0005-0000-0000-0000B7520000}"/>
    <cellStyle name="Percent 2 3 9 11" xfId="21846" xr:uid="{00000000-0005-0000-0000-0000B8520000}"/>
    <cellStyle name="Percent 2 3 9 12" xfId="21847" xr:uid="{00000000-0005-0000-0000-0000B9520000}"/>
    <cellStyle name="Percent 2 3 9 13" xfId="21848" xr:uid="{00000000-0005-0000-0000-0000BA520000}"/>
    <cellStyle name="Percent 2 3 9 14" xfId="21849" xr:uid="{00000000-0005-0000-0000-0000BB520000}"/>
    <cellStyle name="Percent 2 3 9 15" xfId="21850" xr:uid="{00000000-0005-0000-0000-0000BC520000}"/>
    <cellStyle name="Percent 2 3 9 16" xfId="21851" xr:uid="{00000000-0005-0000-0000-0000BD520000}"/>
    <cellStyle name="Percent 2 3 9 17" xfId="21852" xr:uid="{00000000-0005-0000-0000-0000BE520000}"/>
    <cellStyle name="Percent 2 3 9 2" xfId="21853" xr:uid="{00000000-0005-0000-0000-0000BF520000}"/>
    <cellStyle name="Percent 2 3 9 3" xfId="21854" xr:uid="{00000000-0005-0000-0000-0000C0520000}"/>
    <cellStyle name="Percent 2 3 9 4" xfId="21855" xr:uid="{00000000-0005-0000-0000-0000C1520000}"/>
    <cellStyle name="Percent 2 3 9 5" xfId="21856" xr:uid="{00000000-0005-0000-0000-0000C2520000}"/>
    <cellStyle name="Percent 2 3 9 6" xfId="21857" xr:uid="{00000000-0005-0000-0000-0000C3520000}"/>
    <cellStyle name="Percent 2 3 9 7" xfId="21858" xr:uid="{00000000-0005-0000-0000-0000C4520000}"/>
    <cellStyle name="Percent 2 3 9 8" xfId="21859" xr:uid="{00000000-0005-0000-0000-0000C5520000}"/>
    <cellStyle name="Percent 2 3 9 9" xfId="21860" xr:uid="{00000000-0005-0000-0000-0000C6520000}"/>
    <cellStyle name="Percent 2 30" xfId="21861" xr:uid="{00000000-0005-0000-0000-0000C7520000}"/>
    <cellStyle name="Percent 2 30 10" xfId="21862" xr:uid="{00000000-0005-0000-0000-0000C8520000}"/>
    <cellStyle name="Percent 2 30 11" xfId="21863" xr:uid="{00000000-0005-0000-0000-0000C9520000}"/>
    <cellStyle name="Percent 2 30 12" xfId="21864" xr:uid="{00000000-0005-0000-0000-0000CA520000}"/>
    <cellStyle name="Percent 2 30 13" xfId="21865" xr:uid="{00000000-0005-0000-0000-0000CB520000}"/>
    <cellStyle name="Percent 2 30 14" xfId="21866" xr:uid="{00000000-0005-0000-0000-0000CC520000}"/>
    <cellStyle name="Percent 2 30 15" xfId="21867" xr:uid="{00000000-0005-0000-0000-0000CD520000}"/>
    <cellStyle name="Percent 2 30 16" xfId="21868" xr:uid="{00000000-0005-0000-0000-0000CE520000}"/>
    <cellStyle name="Percent 2 30 17" xfId="21869" xr:uid="{00000000-0005-0000-0000-0000CF520000}"/>
    <cellStyle name="Percent 2 30 2" xfId="21870" xr:uid="{00000000-0005-0000-0000-0000D0520000}"/>
    <cellStyle name="Percent 2 30 3" xfId="21871" xr:uid="{00000000-0005-0000-0000-0000D1520000}"/>
    <cellStyle name="Percent 2 30 4" xfId="21872" xr:uid="{00000000-0005-0000-0000-0000D2520000}"/>
    <cellStyle name="Percent 2 30 5" xfId="21873" xr:uid="{00000000-0005-0000-0000-0000D3520000}"/>
    <cellStyle name="Percent 2 30 6" xfId="21874" xr:uid="{00000000-0005-0000-0000-0000D4520000}"/>
    <cellStyle name="Percent 2 30 7" xfId="21875" xr:uid="{00000000-0005-0000-0000-0000D5520000}"/>
    <cellStyle name="Percent 2 30 8" xfId="21876" xr:uid="{00000000-0005-0000-0000-0000D6520000}"/>
    <cellStyle name="Percent 2 30 9" xfId="21877" xr:uid="{00000000-0005-0000-0000-0000D7520000}"/>
    <cellStyle name="Percent 2 31" xfId="21878" xr:uid="{00000000-0005-0000-0000-0000D8520000}"/>
    <cellStyle name="Percent 2 31 10" xfId="21879" xr:uid="{00000000-0005-0000-0000-0000D9520000}"/>
    <cellStyle name="Percent 2 31 11" xfId="21880" xr:uid="{00000000-0005-0000-0000-0000DA520000}"/>
    <cellStyle name="Percent 2 31 12" xfId="21881" xr:uid="{00000000-0005-0000-0000-0000DB520000}"/>
    <cellStyle name="Percent 2 31 13" xfId="21882" xr:uid="{00000000-0005-0000-0000-0000DC520000}"/>
    <cellStyle name="Percent 2 31 14" xfId="21883" xr:uid="{00000000-0005-0000-0000-0000DD520000}"/>
    <cellStyle name="Percent 2 31 15" xfId="21884" xr:uid="{00000000-0005-0000-0000-0000DE520000}"/>
    <cellStyle name="Percent 2 31 16" xfId="21885" xr:uid="{00000000-0005-0000-0000-0000DF520000}"/>
    <cellStyle name="Percent 2 31 17" xfId="21886" xr:uid="{00000000-0005-0000-0000-0000E0520000}"/>
    <cellStyle name="Percent 2 31 2" xfId="21887" xr:uid="{00000000-0005-0000-0000-0000E1520000}"/>
    <cellStyle name="Percent 2 31 3" xfId="21888" xr:uid="{00000000-0005-0000-0000-0000E2520000}"/>
    <cellStyle name="Percent 2 31 4" xfId="21889" xr:uid="{00000000-0005-0000-0000-0000E3520000}"/>
    <cellStyle name="Percent 2 31 5" xfId="21890" xr:uid="{00000000-0005-0000-0000-0000E4520000}"/>
    <cellStyle name="Percent 2 31 6" xfId="21891" xr:uid="{00000000-0005-0000-0000-0000E5520000}"/>
    <cellStyle name="Percent 2 31 7" xfId="21892" xr:uid="{00000000-0005-0000-0000-0000E6520000}"/>
    <cellStyle name="Percent 2 31 8" xfId="21893" xr:uid="{00000000-0005-0000-0000-0000E7520000}"/>
    <cellStyle name="Percent 2 31 9" xfId="21894" xr:uid="{00000000-0005-0000-0000-0000E8520000}"/>
    <cellStyle name="Percent 2 32" xfId="21895" xr:uid="{00000000-0005-0000-0000-0000E9520000}"/>
    <cellStyle name="Percent 2 32 10" xfId="21896" xr:uid="{00000000-0005-0000-0000-0000EA520000}"/>
    <cellStyle name="Percent 2 32 11" xfId="21897" xr:uid="{00000000-0005-0000-0000-0000EB520000}"/>
    <cellStyle name="Percent 2 32 12" xfId="21898" xr:uid="{00000000-0005-0000-0000-0000EC520000}"/>
    <cellStyle name="Percent 2 32 13" xfId="21899" xr:uid="{00000000-0005-0000-0000-0000ED520000}"/>
    <cellStyle name="Percent 2 32 14" xfId="21900" xr:uid="{00000000-0005-0000-0000-0000EE520000}"/>
    <cellStyle name="Percent 2 32 15" xfId="21901" xr:uid="{00000000-0005-0000-0000-0000EF520000}"/>
    <cellStyle name="Percent 2 32 16" xfId="21902" xr:uid="{00000000-0005-0000-0000-0000F0520000}"/>
    <cellStyle name="Percent 2 32 17" xfId="21903" xr:uid="{00000000-0005-0000-0000-0000F1520000}"/>
    <cellStyle name="Percent 2 32 2" xfId="21904" xr:uid="{00000000-0005-0000-0000-0000F2520000}"/>
    <cellStyle name="Percent 2 32 3" xfId="21905" xr:uid="{00000000-0005-0000-0000-0000F3520000}"/>
    <cellStyle name="Percent 2 32 4" xfId="21906" xr:uid="{00000000-0005-0000-0000-0000F4520000}"/>
    <cellStyle name="Percent 2 32 5" xfId="21907" xr:uid="{00000000-0005-0000-0000-0000F5520000}"/>
    <cellStyle name="Percent 2 32 6" xfId="21908" xr:uid="{00000000-0005-0000-0000-0000F6520000}"/>
    <cellStyle name="Percent 2 32 7" xfId="21909" xr:uid="{00000000-0005-0000-0000-0000F7520000}"/>
    <cellStyle name="Percent 2 32 8" xfId="21910" xr:uid="{00000000-0005-0000-0000-0000F8520000}"/>
    <cellStyle name="Percent 2 32 9" xfId="21911" xr:uid="{00000000-0005-0000-0000-0000F9520000}"/>
    <cellStyle name="Percent 2 33" xfId="21912" xr:uid="{00000000-0005-0000-0000-0000FA520000}"/>
    <cellStyle name="Percent 2 33 10" xfId="21913" xr:uid="{00000000-0005-0000-0000-0000FB520000}"/>
    <cellStyle name="Percent 2 33 11" xfId="21914" xr:uid="{00000000-0005-0000-0000-0000FC520000}"/>
    <cellStyle name="Percent 2 33 12" xfId="21915" xr:uid="{00000000-0005-0000-0000-0000FD520000}"/>
    <cellStyle name="Percent 2 33 13" xfId="21916" xr:uid="{00000000-0005-0000-0000-0000FE520000}"/>
    <cellStyle name="Percent 2 33 14" xfId="21917" xr:uid="{00000000-0005-0000-0000-0000FF520000}"/>
    <cellStyle name="Percent 2 33 15" xfId="21918" xr:uid="{00000000-0005-0000-0000-000000530000}"/>
    <cellStyle name="Percent 2 33 16" xfId="21919" xr:uid="{00000000-0005-0000-0000-000001530000}"/>
    <cellStyle name="Percent 2 33 17" xfId="21920" xr:uid="{00000000-0005-0000-0000-000002530000}"/>
    <cellStyle name="Percent 2 33 2" xfId="21921" xr:uid="{00000000-0005-0000-0000-000003530000}"/>
    <cellStyle name="Percent 2 33 3" xfId="21922" xr:uid="{00000000-0005-0000-0000-000004530000}"/>
    <cellStyle name="Percent 2 33 4" xfId="21923" xr:uid="{00000000-0005-0000-0000-000005530000}"/>
    <cellStyle name="Percent 2 33 5" xfId="21924" xr:uid="{00000000-0005-0000-0000-000006530000}"/>
    <cellStyle name="Percent 2 33 6" xfId="21925" xr:uid="{00000000-0005-0000-0000-000007530000}"/>
    <cellStyle name="Percent 2 33 7" xfId="21926" xr:uid="{00000000-0005-0000-0000-000008530000}"/>
    <cellStyle name="Percent 2 33 8" xfId="21927" xr:uid="{00000000-0005-0000-0000-000009530000}"/>
    <cellStyle name="Percent 2 33 9" xfId="21928" xr:uid="{00000000-0005-0000-0000-00000A530000}"/>
    <cellStyle name="Percent 2 34" xfId="21929" xr:uid="{00000000-0005-0000-0000-00000B530000}"/>
    <cellStyle name="Percent 2 34 10" xfId="21930" xr:uid="{00000000-0005-0000-0000-00000C530000}"/>
    <cellStyle name="Percent 2 34 11" xfId="21931" xr:uid="{00000000-0005-0000-0000-00000D530000}"/>
    <cellStyle name="Percent 2 34 12" xfId="21932" xr:uid="{00000000-0005-0000-0000-00000E530000}"/>
    <cellStyle name="Percent 2 34 13" xfId="21933" xr:uid="{00000000-0005-0000-0000-00000F530000}"/>
    <cellStyle name="Percent 2 34 14" xfId="21934" xr:uid="{00000000-0005-0000-0000-000010530000}"/>
    <cellStyle name="Percent 2 34 15" xfId="21935" xr:uid="{00000000-0005-0000-0000-000011530000}"/>
    <cellStyle name="Percent 2 34 16" xfId="21936" xr:uid="{00000000-0005-0000-0000-000012530000}"/>
    <cellStyle name="Percent 2 34 17" xfId="21937" xr:uid="{00000000-0005-0000-0000-000013530000}"/>
    <cellStyle name="Percent 2 34 2" xfId="21938" xr:uid="{00000000-0005-0000-0000-000014530000}"/>
    <cellStyle name="Percent 2 34 3" xfId="21939" xr:uid="{00000000-0005-0000-0000-000015530000}"/>
    <cellStyle name="Percent 2 34 4" xfId="21940" xr:uid="{00000000-0005-0000-0000-000016530000}"/>
    <cellStyle name="Percent 2 34 5" xfId="21941" xr:uid="{00000000-0005-0000-0000-000017530000}"/>
    <cellStyle name="Percent 2 34 6" xfId="21942" xr:uid="{00000000-0005-0000-0000-000018530000}"/>
    <cellStyle name="Percent 2 34 7" xfId="21943" xr:uid="{00000000-0005-0000-0000-000019530000}"/>
    <cellStyle name="Percent 2 34 8" xfId="21944" xr:uid="{00000000-0005-0000-0000-00001A530000}"/>
    <cellStyle name="Percent 2 34 9" xfId="21945" xr:uid="{00000000-0005-0000-0000-00001B530000}"/>
    <cellStyle name="Percent 2 35" xfId="21946" xr:uid="{00000000-0005-0000-0000-00001C530000}"/>
    <cellStyle name="Percent 2 35 10" xfId="21947" xr:uid="{00000000-0005-0000-0000-00001D530000}"/>
    <cellStyle name="Percent 2 35 11" xfId="21948" xr:uid="{00000000-0005-0000-0000-00001E530000}"/>
    <cellStyle name="Percent 2 35 12" xfId="21949" xr:uid="{00000000-0005-0000-0000-00001F530000}"/>
    <cellStyle name="Percent 2 35 13" xfId="21950" xr:uid="{00000000-0005-0000-0000-000020530000}"/>
    <cellStyle name="Percent 2 35 14" xfId="21951" xr:uid="{00000000-0005-0000-0000-000021530000}"/>
    <cellStyle name="Percent 2 35 15" xfId="21952" xr:uid="{00000000-0005-0000-0000-000022530000}"/>
    <cellStyle name="Percent 2 35 16" xfId="21953" xr:uid="{00000000-0005-0000-0000-000023530000}"/>
    <cellStyle name="Percent 2 35 17" xfId="21954" xr:uid="{00000000-0005-0000-0000-000024530000}"/>
    <cellStyle name="Percent 2 35 2" xfId="21955" xr:uid="{00000000-0005-0000-0000-000025530000}"/>
    <cellStyle name="Percent 2 35 3" xfId="21956" xr:uid="{00000000-0005-0000-0000-000026530000}"/>
    <cellStyle name="Percent 2 35 4" xfId="21957" xr:uid="{00000000-0005-0000-0000-000027530000}"/>
    <cellStyle name="Percent 2 35 5" xfId="21958" xr:uid="{00000000-0005-0000-0000-000028530000}"/>
    <cellStyle name="Percent 2 35 6" xfId="21959" xr:uid="{00000000-0005-0000-0000-000029530000}"/>
    <cellStyle name="Percent 2 35 7" xfId="21960" xr:uid="{00000000-0005-0000-0000-00002A530000}"/>
    <cellStyle name="Percent 2 35 8" xfId="21961" xr:uid="{00000000-0005-0000-0000-00002B530000}"/>
    <cellStyle name="Percent 2 35 9" xfId="21962" xr:uid="{00000000-0005-0000-0000-00002C530000}"/>
    <cellStyle name="Percent 2 36" xfId="21963" xr:uid="{00000000-0005-0000-0000-00002D530000}"/>
    <cellStyle name="Percent 2 36 10" xfId="21964" xr:uid="{00000000-0005-0000-0000-00002E530000}"/>
    <cellStyle name="Percent 2 36 11" xfId="21965" xr:uid="{00000000-0005-0000-0000-00002F530000}"/>
    <cellStyle name="Percent 2 36 12" xfId="21966" xr:uid="{00000000-0005-0000-0000-000030530000}"/>
    <cellStyle name="Percent 2 36 13" xfId="21967" xr:uid="{00000000-0005-0000-0000-000031530000}"/>
    <cellStyle name="Percent 2 36 14" xfId="21968" xr:uid="{00000000-0005-0000-0000-000032530000}"/>
    <cellStyle name="Percent 2 36 15" xfId="21969" xr:uid="{00000000-0005-0000-0000-000033530000}"/>
    <cellStyle name="Percent 2 36 16" xfId="21970" xr:uid="{00000000-0005-0000-0000-000034530000}"/>
    <cellStyle name="Percent 2 36 17" xfId="21971" xr:uid="{00000000-0005-0000-0000-000035530000}"/>
    <cellStyle name="Percent 2 36 2" xfId="21972" xr:uid="{00000000-0005-0000-0000-000036530000}"/>
    <cellStyle name="Percent 2 36 3" xfId="21973" xr:uid="{00000000-0005-0000-0000-000037530000}"/>
    <cellStyle name="Percent 2 36 4" xfId="21974" xr:uid="{00000000-0005-0000-0000-000038530000}"/>
    <cellStyle name="Percent 2 36 5" xfId="21975" xr:uid="{00000000-0005-0000-0000-000039530000}"/>
    <cellStyle name="Percent 2 36 6" xfId="21976" xr:uid="{00000000-0005-0000-0000-00003A530000}"/>
    <cellStyle name="Percent 2 36 7" xfId="21977" xr:uid="{00000000-0005-0000-0000-00003B530000}"/>
    <cellStyle name="Percent 2 36 8" xfId="21978" xr:uid="{00000000-0005-0000-0000-00003C530000}"/>
    <cellStyle name="Percent 2 36 9" xfId="21979" xr:uid="{00000000-0005-0000-0000-00003D530000}"/>
    <cellStyle name="Percent 2 37" xfId="21980" xr:uid="{00000000-0005-0000-0000-00003E530000}"/>
    <cellStyle name="Percent 2 37 10" xfId="21981" xr:uid="{00000000-0005-0000-0000-00003F530000}"/>
    <cellStyle name="Percent 2 37 11" xfId="21982" xr:uid="{00000000-0005-0000-0000-000040530000}"/>
    <cellStyle name="Percent 2 37 12" xfId="21983" xr:uid="{00000000-0005-0000-0000-000041530000}"/>
    <cellStyle name="Percent 2 37 13" xfId="21984" xr:uid="{00000000-0005-0000-0000-000042530000}"/>
    <cellStyle name="Percent 2 37 14" xfId="21985" xr:uid="{00000000-0005-0000-0000-000043530000}"/>
    <cellStyle name="Percent 2 37 15" xfId="21986" xr:uid="{00000000-0005-0000-0000-000044530000}"/>
    <cellStyle name="Percent 2 37 16" xfId="21987" xr:uid="{00000000-0005-0000-0000-000045530000}"/>
    <cellStyle name="Percent 2 37 17" xfId="21988" xr:uid="{00000000-0005-0000-0000-000046530000}"/>
    <cellStyle name="Percent 2 37 2" xfId="21989" xr:uid="{00000000-0005-0000-0000-000047530000}"/>
    <cellStyle name="Percent 2 37 3" xfId="21990" xr:uid="{00000000-0005-0000-0000-000048530000}"/>
    <cellStyle name="Percent 2 37 4" xfId="21991" xr:uid="{00000000-0005-0000-0000-000049530000}"/>
    <cellStyle name="Percent 2 37 5" xfId="21992" xr:uid="{00000000-0005-0000-0000-00004A530000}"/>
    <cellStyle name="Percent 2 37 6" xfId="21993" xr:uid="{00000000-0005-0000-0000-00004B530000}"/>
    <cellStyle name="Percent 2 37 7" xfId="21994" xr:uid="{00000000-0005-0000-0000-00004C530000}"/>
    <cellStyle name="Percent 2 37 8" xfId="21995" xr:uid="{00000000-0005-0000-0000-00004D530000}"/>
    <cellStyle name="Percent 2 37 9" xfId="21996" xr:uid="{00000000-0005-0000-0000-00004E530000}"/>
    <cellStyle name="Percent 2 38" xfId="21997" xr:uid="{00000000-0005-0000-0000-00004F530000}"/>
    <cellStyle name="Percent 2 38 10" xfId="21998" xr:uid="{00000000-0005-0000-0000-000050530000}"/>
    <cellStyle name="Percent 2 38 11" xfId="21999" xr:uid="{00000000-0005-0000-0000-000051530000}"/>
    <cellStyle name="Percent 2 38 12" xfId="22000" xr:uid="{00000000-0005-0000-0000-000052530000}"/>
    <cellStyle name="Percent 2 38 13" xfId="22001" xr:uid="{00000000-0005-0000-0000-000053530000}"/>
    <cellStyle name="Percent 2 38 14" xfId="22002" xr:uid="{00000000-0005-0000-0000-000054530000}"/>
    <cellStyle name="Percent 2 38 15" xfId="22003" xr:uid="{00000000-0005-0000-0000-000055530000}"/>
    <cellStyle name="Percent 2 38 16" xfId="22004" xr:uid="{00000000-0005-0000-0000-000056530000}"/>
    <cellStyle name="Percent 2 38 17" xfId="22005" xr:uid="{00000000-0005-0000-0000-000057530000}"/>
    <cellStyle name="Percent 2 38 2" xfId="22006" xr:uid="{00000000-0005-0000-0000-000058530000}"/>
    <cellStyle name="Percent 2 38 3" xfId="22007" xr:uid="{00000000-0005-0000-0000-000059530000}"/>
    <cellStyle name="Percent 2 38 4" xfId="22008" xr:uid="{00000000-0005-0000-0000-00005A530000}"/>
    <cellStyle name="Percent 2 38 5" xfId="22009" xr:uid="{00000000-0005-0000-0000-00005B530000}"/>
    <cellStyle name="Percent 2 38 6" xfId="22010" xr:uid="{00000000-0005-0000-0000-00005C530000}"/>
    <cellStyle name="Percent 2 38 7" xfId="22011" xr:uid="{00000000-0005-0000-0000-00005D530000}"/>
    <cellStyle name="Percent 2 38 8" xfId="22012" xr:uid="{00000000-0005-0000-0000-00005E530000}"/>
    <cellStyle name="Percent 2 38 9" xfId="22013" xr:uid="{00000000-0005-0000-0000-00005F530000}"/>
    <cellStyle name="Percent 2 39" xfId="22014" xr:uid="{00000000-0005-0000-0000-000060530000}"/>
    <cellStyle name="Percent 2 39 10" xfId="22015" xr:uid="{00000000-0005-0000-0000-000061530000}"/>
    <cellStyle name="Percent 2 39 11" xfId="22016" xr:uid="{00000000-0005-0000-0000-000062530000}"/>
    <cellStyle name="Percent 2 39 12" xfId="22017" xr:uid="{00000000-0005-0000-0000-000063530000}"/>
    <cellStyle name="Percent 2 39 13" xfId="22018" xr:uid="{00000000-0005-0000-0000-000064530000}"/>
    <cellStyle name="Percent 2 39 14" xfId="22019" xr:uid="{00000000-0005-0000-0000-000065530000}"/>
    <cellStyle name="Percent 2 39 15" xfId="22020" xr:uid="{00000000-0005-0000-0000-000066530000}"/>
    <cellStyle name="Percent 2 39 16" xfId="22021" xr:uid="{00000000-0005-0000-0000-000067530000}"/>
    <cellStyle name="Percent 2 39 17" xfId="22022" xr:uid="{00000000-0005-0000-0000-000068530000}"/>
    <cellStyle name="Percent 2 39 2" xfId="22023" xr:uid="{00000000-0005-0000-0000-000069530000}"/>
    <cellStyle name="Percent 2 39 3" xfId="22024" xr:uid="{00000000-0005-0000-0000-00006A530000}"/>
    <cellStyle name="Percent 2 39 4" xfId="22025" xr:uid="{00000000-0005-0000-0000-00006B530000}"/>
    <cellStyle name="Percent 2 39 5" xfId="22026" xr:uid="{00000000-0005-0000-0000-00006C530000}"/>
    <cellStyle name="Percent 2 39 6" xfId="22027" xr:uid="{00000000-0005-0000-0000-00006D530000}"/>
    <cellStyle name="Percent 2 39 7" xfId="22028" xr:uid="{00000000-0005-0000-0000-00006E530000}"/>
    <cellStyle name="Percent 2 39 8" xfId="22029" xr:uid="{00000000-0005-0000-0000-00006F530000}"/>
    <cellStyle name="Percent 2 39 9" xfId="22030" xr:uid="{00000000-0005-0000-0000-000070530000}"/>
    <cellStyle name="Percent 2 4" xfId="1225" xr:uid="{00000000-0005-0000-0000-000071530000}"/>
    <cellStyle name="Percent 2 4 10" xfId="22031" xr:uid="{00000000-0005-0000-0000-000072530000}"/>
    <cellStyle name="Percent 2 4 11" xfId="22032" xr:uid="{00000000-0005-0000-0000-000073530000}"/>
    <cellStyle name="Percent 2 4 12" xfId="22033" xr:uid="{00000000-0005-0000-0000-000074530000}"/>
    <cellStyle name="Percent 2 4 13" xfId="22034" xr:uid="{00000000-0005-0000-0000-000075530000}"/>
    <cellStyle name="Percent 2 4 14" xfId="22035" xr:uid="{00000000-0005-0000-0000-000076530000}"/>
    <cellStyle name="Percent 2 4 15" xfId="22036" xr:uid="{00000000-0005-0000-0000-000077530000}"/>
    <cellStyle name="Percent 2 4 16" xfId="22037" xr:uid="{00000000-0005-0000-0000-000078530000}"/>
    <cellStyle name="Percent 2 4 17" xfId="22038" xr:uid="{00000000-0005-0000-0000-000079530000}"/>
    <cellStyle name="Percent 2 4 2" xfId="22039" xr:uid="{00000000-0005-0000-0000-00007A530000}"/>
    <cellStyle name="Percent 2 4 3" xfId="22040" xr:uid="{00000000-0005-0000-0000-00007B530000}"/>
    <cellStyle name="Percent 2 4 4" xfId="22041" xr:uid="{00000000-0005-0000-0000-00007C530000}"/>
    <cellStyle name="Percent 2 4 5" xfId="22042" xr:uid="{00000000-0005-0000-0000-00007D530000}"/>
    <cellStyle name="Percent 2 4 6" xfId="22043" xr:uid="{00000000-0005-0000-0000-00007E530000}"/>
    <cellStyle name="Percent 2 4 7" xfId="22044" xr:uid="{00000000-0005-0000-0000-00007F530000}"/>
    <cellStyle name="Percent 2 4 8" xfId="22045" xr:uid="{00000000-0005-0000-0000-000080530000}"/>
    <cellStyle name="Percent 2 4 9" xfId="22046" xr:uid="{00000000-0005-0000-0000-000081530000}"/>
    <cellStyle name="Percent 2 40" xfId="22047" xr:uid="{00000000-0005-0000-0000-000082530000}"/>
    <cellStyle name="Percent 2 40 10" xfId="22048" xr:uid="{00000000-0005-0000-0000-000083530000}"/>
    <cellStyle name="Percent 2 40 11" xfId="22049" xr:uid="{00000000-0005-0000-0000-000084530000}"/>
    <cellStyle name="Percent 2 40 12" xfId="22050" xr:uid="{00000000-0005-0000-0000-000085530000}"/>
    <cellStyle name="Percent 2 40 13" xfId="22051" xr:uid="{00000000-0005-0000-0000-000086530000}"/>
    <cellStyle name="Percent 2 40 14" xfId="22052" xr:uid="{00000000-0005-0000-0000-000087530000}"/>
    <cellStyle name="Percent 2 40 15" xfId="22053" xr:uid="{00000000-0005-0000-0000-000088530000}"/>
    <cellStyle name="Percent 2 40 16" xfId="22054" xr:uid="{00000000-0005-0000-0000-000089530000}"/>
    <cellStyle name="Percent 2 40 17" xfId="22055" xr:uid="{00000000-0005-0000-0000-00008A530000}"/>
    <cellStyle name="Percent 2 40 2" xfId="22056" xr:uid="{00000000-0005-0000-0000-00008B530000}"/>
    <cellStyle name="Percent 2 40 3" xfId="22057" xr:uid="{00000000-0005-0000-0000-00008C530000}"/>
    <cellStyle name="Percent 2 40 4" xfId="22058" xr:uid="{00000000-0005-0000-0000-00008D530000}"/>
    <cellStyle name="Percent 2 40 5" xfId="22059" xr:uid="{00000000-0005-0000-0000-00008E530000}"/>
    <cellStyle name="Percent 2 40 6" xfId="22060" xr:uid="{00000000-0005-0000-0000-00008F530000}"/>
    <cellStyle name="Percent 2 40 7" xfId="22061" xr:uid="{00000000-0005-0000-0000-000090530000}"/>
    <cellStyle name="Percent 2 40 8" xfId="22062" xr:uid="{00000000-0005-0000-0000-000091530000}"/>
    <cellStyle name="Percent 2 40 9" xfId="22063" xr:uid="{00000000-0005-0000-0000-000092530000}"/>
    <cellStyle name="Percent 2 41" xfId="22064" xr:uid="{00000000-0005-0000-0000-000093530000}"/>
    <cellStyle name="Percent 2 41 10" xfId="22065" xr:uid="{00000000-0005-0000-0000-000094530000}"/>
    <cellStyle name="Percent 2 41 11" xfId="22066" xr:uid="{00000000-0005-0000-0000-000095530000}"/>
    <cellStyle name="Percent 2 41 12" xfId="22067" xr:uid="{00000000-0005-0000-0000-000096530000}"/>
    <cellStyle name="Percent 2 41 13" xfId="22068" xr:uid="{00000000-0005-0000-0000-000097530000}"/>
    <cellStyle name="Percent 2 41 14" xfId="22069" xr:uid="{00000000-0005-0000-0000-000098530000}"/>
    <cellStyle name="Percent 2 41 15" xfId="22070" xr:uid="{00000000-0005-0000-0000-000099530000}"/>
    <cellStyle name="Percent 2 41 16" xfId="22071" xr:uid="{00000000-0005-0000-0000-00009A530000}"/>
    <cellStyle name="Percent 2 41 17" xfId="22072" xr:uid="{00000000-0005-0000-0000-00009B530000}"/>
    <cellStyle name="Percent 2 41 2" xfId="22073" xr:uid="{00000000-0005-0000-0000-00009C530000}"/>
    <cellStyle name="Percent 2 41 3" xfId="22074" xr:uid="{00000000-0005-0000-0000-00009D530000}"/>
    <cellStyle name="Percent 2 41 4" xfId="22075" xr:uid="{00000000-0005-0000-0000-00009E530000}"/>
    <cellStyle name="Percent 2 41 5" xfId="22076" xr:uid="{00000000-0005-0000-0000-00009F530000}"/>
    <cellStyle name="Percent 2 41 6" xfId="22077" xr:uid="{00000000-0005-0000-0000-0000A0530000}"/>
    <cellStyle name="Percent 2 41 7" xfId="22078" xr:uid="{00000000-0005-0000-0000-0000A1530000}"/>
    <cellStyle name="Percent 2 41 8" xfId="22079" xr:uid="{00000000-0005-0000-0000-0000A2530000}"/>
    <cellStyle name="Percent 2 41 9" xfId="22080" xr:uid="{00000000-0005-0000-0000-0000A3530000}"/>
    <cellStyle name="Percent 2 42" xfId="22081" xr:uid="{00000000-0005-0000-0000-0000A4530000}"/>
    <cellStyle name="Percent 2 42 10" xfId="22082" xr:uid="{00000000-0005-0000-0000-0000A5530000}"/>
    <cellStyle name="Percent 2 42 11" xfId="22083" xr:uid="{00000000-0005-0000-0000-0000A6530000}"/>
    <cellStyle name="Percent 2 42 12" xfId="22084" xr:uid="{00000000-0005-0000-0000-0000A7530000}"/>
    <cellStyle name="Percent 2 42 13" xfId="22085" xr:uid="{00000000-0005-0000-0000-0000A8530000}"/>
    <cellStyle name="Percent 2 42 14" xfId="22086" xr:uid="{00000000-0005-0000-0000-0000A9530000}"/>
    <cellStyle name="Percent 2 42 15" xfId="22087" xr:uid="{00000000-0005-0000-0000-0000AA530000}"/>
    <cellStyle name="Percent 2 42 16" xfId="22088" xr:uid="{00000000-0005-0000-0000-0000AB530000}"/>
    <cellStyle name="Percent 2 42 17" xfId="22089" xr:uid="{00000000-0005-0000-0000-0000AC530000}"/>
    <cellStyle name="Percent 2 42 2" xfId="22090" xr:uid="{00000000-0005-0000-0000-0000AD530000}"/>
    <cellStyle name="Percent 2 42 3" xfId="22091" xr:uid="{00000000-0005-0000-0000-0000AE530000}"/>
    <cellStyle name="Percent 2 42 4" xfId="22092" xr:uid="{00000000-0005-0000-0000-0000AF530000}"/>
    <cellStyle name="Percent 2 42 5" xfId="22093" xr:uid="{00000000-0005-0000-0000-0000B0530000}"/>
    <cellStyle name="Percent 2 42 6" xfId="22094" xr:uid="{00000000-0005-0000-0000-0000B1530000}"/>
    <cellStyle name="Percent 2 42 7" xfId="22095" xr:uid="{00000000-0005-0000-0000-0000B2530000}"/>
    <cellStyle name="Percent 2 42 8" xfId="22096" xr:uid="{00000000-0005-0000-0000-0000B3530000}"/>
    <cellStyle name="Percent 2 42 9" xfId="22097" xr:uid="{00000000-0005-0000-0000-0000B4530000}"/>
    <cellStyle name="Percent 2 43" xfId="22098" xr:uid="{00000000-0005-0000-0000-0000B5530000}"/>
    <cellStyle name="Percent 2 43 10" xfId="22099" xr:uid="{00000000-0005-0000-0000-0000B6530000}"/>
    <cellStyle name="Percent 2 43 11" xfId="22100" xr:uid="{00000000-0005-0000-0000-0000B7530000}"/>
    <cellStyle name="Percent 2 43 12" xfId="22101" xr:uid="{00000000-0005-0000-0000-0000B8530000}"/>
    <cellStyle name="Percent 2 43 13" xfId="22102" xr:uid="{00000000-0005-0000-0000-0000B9530000}"/>
    <cellStyle name="Percent 2 43 14" xfId="22103" xr:uid="{00000000-0005-0000-0000-0000BA530000}"/>
    <cellStyle name="Percent 2 43 15" xfId="22104" xr:uid="{00000000-0005-0000-0000-0000BB530000}"/>
    <cellStyle name="Percent 2 43 16" xfId="22105" xr:uid="{00000000-0005-0000-0000-0000BC530000}"/>
    <cellStyle name="Percent 2 43 17" xfId="22106" xr:uid="{00000000-0005-0000-0000-0000BD530000}"/>
    <cellStyle name="Percent 2 43 2" xfId="22107" xr:uid="{00000000-0005-0000-0000-0000BE530000}"/>
    <cellStyle name="Percent 2 43 3" xfId="22108" xr:uid="{00000000-0005-0000-0000-0000BF530000}"/>
    <cellStyle name="Percent 2 43 4" xfId="22109" xr:uid="{00000000-0005-0000-0000-0000C0530000}"/>
    <cellStyle name="Percent 2 43 5" xfId="22110" xr:uid="{00000000-0005-0000-0000-0000C1530000}"/>
    <cellStyle name="Percent 2 43 6" xfId="22111" xr:uid="{00000000-0005-0000-0000-0000C2530000}"/>
    <cellStyle name="Percent 2 43 7" xfId="22112" xr:uid="{00000000-0005-0000-0000-0000C3530000}"/>
    <cellStyle name="Percent 2 43 8" xfId="22113" xr:uid="{00000000-0005-0000-0000-0000C4530000}"/>
    <cellStyle name="Percent 2 43 9" xfId="22114" xr:uid="{00000000-0005-0000-0000-0000C5530000}"/>
    <cellStyle name="Percent 2 44" xfId="22115" xr:uid="{00000000-0005-0000-0000-0000C6530000}"/>
    <cellStyle name="Percent 2 44 10" xfId="22116" xr:uid="{00000000-0005-0000-0000-0000C7530000}"/>
    <cellStyle name="Percent 2 44 11" xfId="22117" xr:uid="{00000000-0005-0000-0000-0000C8530000}"/>
    <cellStyle name="Percent 2 44 12" xfId="22118" xr:uid="{00000000-0005-0000-0000-0000C9530000}"/>
    <cellStyle name="Percent 2 44 13" xfId="22119" xr:uid="{00000000-0005-0000-0000-0000CA530000}"/>
    <cellStyle name="Percent 2 44 14" xfId="22120" xr:uid="{00000000-0005-0000-0000-0000CB530000}"/>
    <cellStyle name="Percent 2 44 15" xfId="22121" xr:uid="{00000000-0005-0000-0000-0000CC530000}"/>
    <cellStyle name="Percent 2 44 16" xfId="22122" xr:uid="{00000000-0005-0000-0000-0000CD530000}"/>
    <cellStyle name="Percent 2 44 17" xfId="22123" xr:uid="{00000000-0005-0000-0000-0000CE530000}"/>
    <cellStyle name="Percent 2 44 2" xfId="22124" xr:uid="{00000000-0005-0000-0000-0000CF530000}"/>
    <cellStyle name="Percent 2 44 3" xfId="22125" xr:uid="{00000000-0005-0000-0000-0000D0530000}"/>
    <cellStyle name="Percent 2 44 4" xfId="22126" xr:uid="{00000000-0005-0000-0000-0000D1530000}"/>
    <cellStyle name="Percent 2 44 5" xfId="22127" xr:uid="{00000000-0005-0000-0000-0000D2530000}"/>
    <cellStyle name="Percent 2 44 6" xfId="22128" xr:uid="{00000000-0005-0000-0000-0000D3530000}"/>
    <cellStyle name="Percent 2 44 7" xfId="22129" xr:uid="{00000000-0005-0000-0000-0000D4530000}"/>
    <cellStyle name="Percent 2 44 8" xfId="22130" xr:uid="{00000000-0005-0000-0000-0000D5530000}"/>
    <cellStyle name="Percent 2 44 9" xfId="22131" xr:uid="{00000000-0005-0000-0000-0000D6530000}"/>
    <cellStyle name="Percent 2 45" xfId="22132" xr:uid="{00000000-0005-0000-0000-0000D7530000}"/>
    <cellStyle name="Percent 2 45 10" xfId="22133" xr:uid="{00000000-0005-0000-0000-0000D8530000}"/>
    <cellStyle name="Percent 2 45 11" xfId="22134" xr:uid="{00000000-0005-0000-0000-0000D9530000}"/>
    <cellStyle name="Percent 2 45 12" xfId="22135" xr:uid="{00000000-0005-0000-0000-0000DA530000}"/>
    <cellStyle name="Percent 2 45 13" xfId="22136" xr:uid="{00000000-0005-0000-0000-0000DB530000}"/>
    <cellStyle name="Percent 2 45 14" xfId="22137" xr:uid="{00000000-0005-0000-0000-0000DC530000}"/>
    <cellStyle name="Percent 2 45 15" xfId="22138" xr:uid="{00000000-0005-0000-0000-0000DD530000}"/>
    <cellStyle name="Percent 2 45 16" xfId="22139" xr:uid="{00000000-0005-0000-0000-0000DE530000}"/>
    <cellStyle name="Percent 2 45 17" xfId="22140" xr:uid="{00000000-0005-0000-0000-0000DF530000}"/>
    <cellStyle name="Percent 2 45 2" xfId="22141" xr:uid="{00000000-0005-0000-0000-0000E0530000}"/>
    <cellStyle name="Percent 2 45 3" xfId="22142" xr:uid="{00000000-0005-0000-0000-0000E1530000}"/>
    <cellStyle name="Percent 2 45 4" xfId="22143" xr:uid="{00000000-0005-0000-0000-0000E2530000}"/>
    <cellStyle name="Percent 2 45 5" xfId="22144" xr:uid="{00000000-0005-0000-0000-0000E3530000}"/>
    <cellStyle name="Percent 2 45 6" xfId="22145" xr:uid="{00000000-0005-0000-0000-0000E4530000}"/>
    <cellStyle name="Percent 2 45 7" xfId="22146" xr:uid="{00000000-0005-0000-0000-0000E5530000}"/>
    <cellStyle name="Percent 2 45 8" xfId="22147" xr:uid="{00000000-0005-0000-0000-0000E6530000}"/>
    <cellStyle name="Percent 2 45 9" xfId="22148" xr:uid="{00000000-0005-0000-0000-0000E7530000}"/>
    <cellStyle name="Percent 2 46" xfId="22149" xr:uid="{00000000-0005-0000-0000-0000E8530000}"/>
    <cellStyle name="Percent 2 46 10" xfId="22150" xr:uid="{00000000-0005-0000-0000-0000E9530000}"/>
    <cellStyle name="Percent 2 46 11" xfId="22151" xr:uid="{00000000-0005-0000-0000-0000EA530000}"/>
    <cellStyle name="Percent 2 46 12" xfId="22152" xr:uid="{00000000-0005-0000-0000-0000EB530000}"/>
    <cellStyle name="Percent 2 46 13" xfId="22153" xr:uid="{00000000-0005-0000-0000-0000EC530000}"/>
    <cellStyle name="Percent 2 46 14" xfId="22154" xr:uid="{00000000-0005-0000-0000-0000ED530000}"/>
    <cellStyle name="Percent 2 46 15" xfId="22155" xr:uid="{00000000-0005-0000-0000-0000EE530000}"/>
    <cellStyle name="Percent 2 46 16" xfId="22156" xr:uid="{00000000-0005-0000-0000-0000EF530000}"/>
    <cellStyle name="Percent 2 46 17" xfId="22157" xr:uid="{00000000-0005-0000-0000-0000F0530000}"/>
    <cellStyle name="Percent 2 46 2" xfId="22158" xr:uid="{00000000-0005-0000-0000-0000F1530000}"/>
    <cellStyle name="Percent 2 46 3" xfId="22159" xr:uid="{00000000-0005-0000-0000-0000F2530000}"/>
    <cellStyle name="Percent 2 46 4" xfId="22160" xr:uid="{00000000-0005-0000-0000-0000F3530000}"/>
    <cellStyle name="Percent 2 46 5" xfId="22161" xr:uid="{00000000-0005-0000-0000-0000F4530000}"/>
    <cellStyle name="Percent 2 46 6" xfId="22162" xr:uid="{00000000-0005-0000-0000-0000F5530000}"/>
    <cellStyle name="Percent 2 46 7" xfId="22163" xr:uid="{00000000-0005-0000-0000-0000F6530000}"/>
    <cellStyle name="Percent 2 46 8" xfId="22164" xr:uid="{00000000-0005-0000-0000-0000F7530000}"/>
    <cellStyle name="Percent 2 46 9" xfId="22165" xr:uid="{00000000-0005-0000-0000-0000F8530000}"/>
    <cellStyle name="Percent 2 47" xfId="22166" xr:uid="{00000000-0005-0000-0000-0000F9530000}"/>
    <cellStyle name="Percent 2 47 10" xfId="22167" xr:uid="{00000000-0005-0000-0000-0000FA530000}"/>
    <cellStyle name="Percent 2 47 11" xfId="22168" xr:uid="{00000000-0005-0000-0000-0000FB530000}"/>
    <cellStyle name="Percent 2 47 12" xfId="22169" xr:uid="{00000000-0005-0000-0000-0000FC530000}"/>
    <cellStyle name="Percent 2 47 13" xfId="22170" xr:uid="{00000000-0005-0000-0000-0000FD530000}"/>
    <cellStyle name="Percent 2 47 14" xfId="22171" xr:uid="{00000000-0005-0000-0000-0000FE530000}"/>
    <cellStyle name="Percent 2 47 15" xfId="22172" xr:uid="{00000000-0005-0000-0000-0000FF530000}"/>
    <cellStyle name="Percent 2 47 16" xfId="22173" xr:uid="{00000000-0005-0000-0000-000000540000}"/>
    <cellStyle name="Percent 2 47 17" xfId="22174" xr:uid="{00000000-0005-0000-0000-000001540000}"/>
    <cellStyle name="Percent 2 47 2" xfId="22175" xr:uid="{00000000-0005-0000-0000-000002540000}"/>
    <cellStyle name="Percent 2 47 3" xfId="22176" xr:uid="{00000000-0005-0000-0000-000003540000}"/>
    <cellStyle name="Percent 2 47 4" xfId="22177" xr:uid="{00000000-0005-0000-0000-000004540000}"/>
    <cellStyle name="Percent 2 47 5" xfId="22178" xr:uid="{00000000-0005-0000-0000-000005540000}"/>
    <cellStyle name="Percent 2 47 6" xfId="22179" xr:uid="{00000000-0005-0000-0000-000006540000}"/>
    <cellStyle name="Percent 2 47 7" xfId="22180" xr:uid="{00000000-0005-0000-0000-000007540000}"/>
    <cellStyle name="Percent 2 47 8" xfId="22181" xr:uid="{00000000-0005-0000-0000-000008540000}"/>
    <cellStyle name="Percent 2 47 9" xfId="22182" xr:uid="{00000000-0005-0000-0000-000009540000}"/>
    <cellStyle name="Percent 2 48" xfId="22183" xr:uid="{00000000-0005-0000-0000-00000A540000}"/>
    <cellStyle name="Percent 2 48 10" xfId="22184" xr:uid="{00000000-0005-0000-0000-00000B540000}"/>
    <cellStyle name="Percent 2 48 11" xfId="22185" xr:uid="{00000000-0005-0000-0000-00000C540000}"/>
    <cellStyle name="Percent 2 48 12" xfId="22186" xr:uid="{00000000-0005-0000-0000-00000D540000}"/>
    <cellStyle name="Percent 2 48 13" xfId="22187" xr:uid="{00000000-0005-0000-0000-00000E540000}"/>
    <cellStyle name="Percent 2 48 14" xfId="22188" xr:uid="{00000000-0005-0000-0000-00000F540000}"/>
    <cellStyle name="Percent 2 48 15" xfId="22189" xr:uid="{00000000-0005-0000-0000-000010540000}"/>
    <cellStyle name="Percent 2 48 16" xfId="22190" xr:uid="{00000000-0005-0000-0000-000011540000}"/>
    <cellStyle name="Percent 2 48 17" xfId="22191" xr:uid="{00000000-0005-0000-0000-000012540000}"/>
    <cellStyle name="Percent 2 48 2" xfId="22192" xr:uid="{00000000-0005-0000-0000-000013540000}"/>
    <cellStyle name="Percent 2 48 3" xfId="22193" xr:uid="{00000000-0005-0000-0000-000014540000}"/>
    <cellStyle name="Percent 2 48 4" xfId="22194" xr:uid="{00000000-0005-0000-0000-000015540000}"/>
    <cellStyle name="Percent 2 48 5" xfId="22195" xr:uid="{00000000-0005-0000-0000-000016540000}"/>
    <cellStyle name="Percent 2 48 6" xfId="22196" xr:uid="{00000000-0005-0000-0000-000017540000}"/>
    <cellStyle name="Percent 2 48 7" xfId="22197" xr:uid="{00000000-0005-0000-0000-000018540000}"/>
    <cellStyle name="Percent 2 48 8" xfId="22198" xr:uid="{00000000-0005-0000-0000-000019540000}"/>
    <cellStyle name="Percent 2 48 9" xfId="22199" xr:uid="{00000000-0005-0000-0000-00001A540000}"/>
    <cellStyle name="Percent 2 49" xfId="22200" xr:uid="{00000000-0005-0000-0000-00001B540000}"/>
    <cellStyle name="Percent 2 49 10" xfId="22201" xr:uid="{00000000-0005-0000-0000-00001C540000}"/>
    <cellStyle name="Percent 2 49 11" xfId="22202" xr:uid="{00000000-0005-0000-0000-00001D540000}"/>
    <cellStyle name="Percent 2 49 12" xfId="22203" xr:uid="{00000000-0005-0000-0000-00001E540000}"/>
    <cellStyle name="Percent 2 49 13" xfId="22204" xr:uid="{00000000-0005-0000-0000-00001F540000}"/>
    <cellStyle name="Percent 2 49 14" xfId="22205" xr:uid="{00000000-0005-0000-0000-000020540000}"/>
    <cellStyle name="Percent 2 49 15" xfId="22206" xr:uid="{00000000-0005-0000-0000-000021540000}"/>
    <cellStyle name="Percent 2 49 16" xfId="22207" xr:uid="{00000000-0005-0000-0000-000022540000}"/>
    <cellStyle name="Percent 2 49 17" xfId="22208" xr:uid="{00000000-0005-0000-0000-000023540000}"/>
    <cellStyle name="Percent 2 49 2" xfId="22209" xr:uid="{00000000-0005-0000-0000-000024540000}"/>
    <cellStyle name="Percent 2 49 3" xfId="22210" xr:uid="{00000000-0005-0000-0000-000025540000}"/>
    <cellStyle name="Percent 2 49 4" xfId="22211" xr:uid="{00000000-0005-0000-0000-000026540000}"/>
    <cellStyle name="Percent 2 49 5" xfId="22212" xr:uid="{00000000-0005-0000-0000-000027540000}"/>
    <cellStyle name="Percent 2 49 6" xfId="22213" xr:uid="{00000000-0005-0000-0000-000028540000}"/>
    <cellStyle name="Percent 2 49 7" xfId="22214" xr:uid="{00000000-0005-0000-0000-000029540000}"/>
    <cellStyle name="Percent 2 49 8" xfId="22215" xr:uid="{00000000-0005-0000-0000-00002A540000}"/>
    <cellStyle name="Percent 2 49 9" xfId="22216" xr:uid="{00000000-0005-0000-0000-00002B540000}"/>
    <cellStyle name="Percent 2 5" xfId="1226" xr:uid="{00000000-0005-0000-0000-00002C540000}"/>
    <cellStyle name="Percent 2 5 10" xfId="22217" xr:uid="{00000000-0005-0000-0000-00002D540000}"/>
    <cellStyle name="Percent 2 5 11" xfId="22218" xr:uid="{00000000-0005-0000-0000-00002E540000}"/>
    <cellStyle name="Percent 2 5 12" xfId="22219" xr:uid="{00000000-0005-0000-0000-00002F540000}"/>
    <cellStyle name="Percent 2 5 13" xfId="22220" xr:uid="{00000000-0005-0000-0000-000030540000}"/>
    <cellStyle name="Percent 2 5 14" xfId="22221" xr:uid="{00000000-0005-0000-0000-000031540000}"/>
    <cellStyle name="Percent 2 5 15" xfId="22222" xr:uid="{00000000-0005-0000-0000-000032540000}"/>
    <cellStyle name="Percent 2 5 16" xfId="22223" xr:uid="{00000000-0005-0000-0000-000033540000}"/>
    <cellStyle name="Percent 2 5 17" xfId="22224" xr:uid="{00000000-0005-0000-0000-000034540000}"/>
    <cellStyle name="Percent 2 5 2" xfId="22225" xr:uid="{00000000-0005-0000-0000-000035540000}"/>
    <cellStyle name="Percent 2 5 3" xfId="22226" xr:uid="{00000000-0005-0000-0000-000036540000}"/>
    <cellStyle name="Percent 2 5 4" xfId="22227" xr:uid="{00000000-0005-0000-0000-000037540000}"/>
    <cellStyle name="Percent 2 5 5" xfId="22228" xr:uid="{00000000-0005-0000-0000-000038540000}"/>
    <cellStyle name="Percent 2 5 6" xfId="22229" xr:uid="{00000000-0005-0000-0000-000039540000}"/>
    <cellStyle name="Percent 2 5 7" xfId="22230" xr:uid="{00000000-0005-0000-0000-00003A540000}"/>
    <cellStyle name="Percent 2 5 8" xfId="22231" xr:uid="{00000000-0005-0000-0000-00003B540000}"/>
    <cellStyle name="Percent 2 5 9" xfId="22232" xr:uid="{00000000-0005-0000-0000-00003C540000}"/>
    <cellStyle name="Percent 2 50" xfId="22233" xr:uid="{00000000-0005-0000-0000-00003D540000}"/>
    <cellStyle name="Percent 2 50 10" xfId="22234" xr:uid="{00000000-0005-0000-0000-00003E540000}"/>
    <cellStyle name="Percent 2 50 11" xfId="22235" xr:uid="{00000000-0005-0000-0000-00003F540000}"/>
    <cellStyle name="Percent 2 50 12" xfId="22236" xr:uid="{00000000-0005-0000-0000-000040540000}"/>
    <cellStyle name="Percent 2 50 13" xfId="22237" xr:uid="{00000000-0005-0000-0000-000041540000}"/>
    <cellStyle name="Percent 2 50 14" xfId="22238" xr:uid="{00000000-0005-0000-0000-000042540000}"/>
    <cellStyle name="Percent 2 50 15" xfId="22239" xr:uid="{00000000-0005-0000-0000-000043540000}"/>
    <cellStyle name="Percent 2 50 16" xfId="22240" xr:uid="{00000000-0005-0000-0000-000044540000}"/>
    <cellStyle name="Percent 2 50 17" xfId="22241" xr:uid="{00000000-0005-0000-0000-000045540000}"/>
    <cellStyle name="Percent 2 50 2" xfId="22242" xr:uid="{00000000-0005-0000-0000-000046540000}"/>
    <cellStyle name="Percent 2 50 3" xfId="22243" xr:uid="{00000000-0005-0000-0000-000047540000}"/>
    <cellStyle name="Percent 2 50 4" xfId="22244" xr:uid="{00000000-0005-0000-0000-000048540000}"/>
    <cellStyle name="Percent 2 50 5" xfId="22245" xr:uid="{00000000-0005-0000-0000-000049540000}"/>
    <cellStyle name="Percent 2 50 6" xfId="22246" xr:uid="{00000000-0005-0000-0000-00004A540000}"/>
    <cellStyle name="Percent 2 50 7" xfId="22247" xr:uid="{00000000-0005-0000-0000-00004B540000}"/>
    <cellStyle name="Percent 2 50 8" xfId="22248" xr:uid="{00000000-0005-0000-0000-00004C540000}"/>
    <cellStyle name="Percent 2 50 9" xfId="22249" xr:uid="{00000000-0005-0000-0000-00004D540000}"/>
    <cellStyle name="Percent 2 51" xfId="22250" xr:uid="{00000000-0005-0000-0000-00004E540000}"/>
    <cellStyle name="Percent 2 51 10" xfId="22251" xr:uid="{00000000-0005-0000-0000-00004F540000}"/>
    <cellStyle name="Percent 2 51 11" xfId="22252" xr:uid="{00000000-0005-0000-0000-000050540000}"/>
    <cellStyle name="Percent 2 51 12" xfId="22253" xr:uid="{00000000-0005-0000-0000-000051540000}"/>
    <cellStyle name="Percent 2 51 13" xfId="22254" xr:uid="{00000000-0005-0000-0000-000052540000}"/>
    <cellStyle name="Percent 2 51 14" xfId="22255" xr:uid="{00000000-0005-0000-0000-000053540000}"/>
    <cellStyle name="Percent 2 51 15" xfId="22256" xr:uid="{00000000-0005-0000-0000-000054540000}"/>
    <cellStyle name="Percent 2 51 16" xfId="22257" xr:uid="{00000000-0005-0000-0000-000055540000}"/>
    <cellStyle name="Percent 2 51 17" xfId="22258" xr:uid="{00000000-0005-0000-0000-000056540000}"/>
    <cellStyle name="Percent 2 51 2" xfId="22259" xr:uid="{00000000-0005-0000-0000-000057540000}"/>
    <cellStyle name="Percent 2 51 3" xfId="22260" xr:uid="{00000000-0005-0000-0000-000058540000}"/>
    <cellStyle name="Percent 2 51 4" xfId="22261" xr:uid="{00000000-0005-0000-0000-000059540000}"/>
    <cellStyle name="Percent 2 51 5" xfId="22262" xr:uid="{00000000-0005-0000-0000-00005A540000}"/>
    <cellStyle name="Percent 2 51 6" xfId="22263" xr:uid="{00000000-0005-0000-0000-00005B540000}"/>
    <cellStyle name="Percent 2 51 7" xfId="22264" xr:uid="{00000000-0005-0000-0000-00005C540000}"/>
    <cellStyle name="Percent 2 51 8" xfId="22265" xr:uid="{00000000-0005-0000-0000-00005D540000}"/>
    <cellStyle name="Percent 2 51 9" xfId="22266" xr:uid="{00000000-0005-0000-0000-00005E540000}"/>
    <cellStyle name="Percent 2 52" xfId="22267" xr:uid="{00000000-0005-0000-0000-00005F540000}"/>
    <cellStyle name="Percent 2 53" xfId="22268" xr:uid="{00000000-0005-0000-0000-000060540000}"/>
    <cellStyle name="Percent 2 54" xfId="22269" xr:uid="{00000000-0005-0000-0000-000061540000}"/>
    <cellStyle name="Percent 2 55" xfId="22270" xr:uid="{00000000-0005-0000-0000-000062540000}"/>
    <cellStyle name="Percent 2 56" xfId="10" xr:uid="{00000000-0005-0000-0000-000063540000}"/>
    <cellStyle name="Percent 2 57" xfId="22271" xr:uid="{00000000-0005-0000-0000-000064540000}"/>
    <cellStyle name="Percent 2 58" xfId="22272" xr:uid="{00000000-0005-0000-0000-000065540000}"/>
    <cellStyle name="Percent 2 59" xfId="22273" xr:uid="{00000000-0005-0000-0000-000066540000}"/>
    <cellStyle name="Percent 2 6" xfId="22274" xr:uid="{00000000-0005-0000-0000-000067540000}"/>
    <cellStyle name="Percent 2 6 10" xfId="22275" xr:uid="{00000000-0005-0000-0000-000068540000}"/>
    <cellStyle name="Percent 2 6 11" xfId="22276" xr:uid="{00000000-0005-0000-0000-000069540000}"/>
    <cellStyle name="Percent 2 6 12" xfId="22277" xr:uid="{00000000-0005-0000-0000-00006A540000}"/>
    <cellStyle name="Percent 2 6 13" xfId="22278" xr:uid="{00000000-0005-0000-0000-00006B540000}"/>
    <cellStyle name="Percent 2 6 14" xfId="22279" xr:uid="{00000000-0005-0000-0000-00006C540000}"/>
    <cellStyle name="Percent 2 6 15" xfId="22280" xr:uid="{00000000-0005-0000-0000-00006D540000}"/>
    <cellStyle name="Percent 2 6 16" xfId="22281" xr:uid="{00000000-0005-0000-0000-00006E540000}"/>
    <cellStyle name="Percent 2 6 17" xfId="22282" xr:uid="{00000000-0005-0000-0000-00006F540000}"/>
    <cellStyle name="Percent 2 6 2" xfId="22283" xr:uid="{00000000-0005-0000-0000-000070540000}"/>
    <cellStyle name="Percent 2 6 3" xfId="22284" xr:uid="{00000000-0005-0000-0000-000071540000}"/>
    <cellStyle name="Percent 2 6 4" xfId="22285" xr:uid="{00000000-0005-0000-0000-000072540000}"/>
    <cellStyle name="Percent 2 6 5" xfId="22286" xr:uid="{00000000-0005-0000-0000-000073540000}"/>
    <cellStyle name="Percent 2 6 6" xfId="22287" xr:uid="{00000000-0005-0000-0000-000074540000}"/>
    <cellStyle name="Percent 2 6 7" xfId="22288" xr:uid="{00000000-0005-0000-0000-000075540000}"/>
    <cellStyle name="Percent 2 6 8" xfId="22289" xr:uid="{00000000-0005-0000-0000-000076540000}"/>
    <cellStyle name="Percent 2 6 9" xfId="22290" xr:uid="{00000000-0005-0000-0000-000077540000}"/>
    <cellStyle name="Percent 2 60" xfId="22291" xr:uid="{00000000-0005-0000-0000-000078540000}"/>
    <cellStyle name="Percent 2 61" xfId="22292" xr:uid="{00000000-0005-0000-0000-000079540000}"/>
    <cellStyle name="Percent 2 62" xfId="22293" xr:uid="{00000000-0005-0000-0000-00007A540000}"/>
    <cellStyle name="Percent 2 63" xfId="22294" xr:uid="{00000000-0005-0000-0000-00007B540000}"/>
    <cellStyle name="Percent 2 64" xfId="22295" xr:uid="{00000000-0005-0000-0000-00007C540000}"/>
    <cellStyle name="Percent 2 7" xfId="22296" xr:uid="{00000000-0005-0000-0000-00007D540000}"/>
    <cellStyle name="Percent 2 7 10" xfId="22297" xr:uid="{00000000-0005-0000-0000-00007E540000}"/>
    <cellStyle name="Percent 2 7 11" xfId="22298" xr:uid="{00000000-0005-0000-0000-00007F540000}"/>
    <cellStyle name="Percent 2 7 12" xfId="22299" xr:uid="{00000000-0005-0000-0000-000080540000}"/>
    <cellStyle name="Percent 2 7 13" xfId="22300" xr:uid="{00000000-0005-0000-0000-000081540000}"/>
    <cellStyle name="Percent 2 7 14" xfId="22301" xr:uid="{00000000-0005-0000-0000-000082540000}"/>
    <cellStyle name="Percent 2 7 15" xfId="22302" xr:uid="{00000000-0005-0000-0000-000083540000}"/>
    <cellStyle name="Percent 2 7 16" xfId="22303" xr:uid="{00000000-0005-0000-0000-000084540000}"/>
    <cellStyle name="Percent 2 7 17" xfId="22304" xr:uid="{00000000-0005-0000-0000-000085540000}"/>
    <cellStyle name="Percent 2 7 2" xfId="22305" xr:uid="{00000000-0005-0000-0000-000086540000}"/>
    <cellStyle name="Percent 2 7 3" xfId="22306" xr:uid="{00000000-0005-0000-0000-000087540000}"/>
    <cellStyle name="Percent 2 7 4" xfId="22307" xr:uid="{00000000-0005-0000-0000-000088540000}"/>
    <cellStyle name="Percent 2 7 5" xfId="22308" xr:uid="{00000000-0005-0000-0000-000089540000}"/>
    <cellStyle name="Percent 2 7 6" xfId="22309" xr:uid="{00000000-0005-0000-0000-00008A540000}"/>
    <cellStyle name="Percent 2 7 7" xfId="22310" xr:uid="{00000000-0005-0000-0000-00008B540000}"/>
    <cellStyle name="Percent 2 7 8" xfId="22311" xr:uid="{00000000-0005-0000-0000-00008C540000}"/>
    <cellStyle name="Percent 2 7 9" xfId="22312" xr:uid="{00000000-0005-0000-0000-00008D540000}"/>
    <cellStyle name="Percent 2 8" xfId="22313" xr:uid="{00000000-0005-0000-0000-00008E540000}"/>
    <cellStyle name="Percent 2 8 10" xfId="22314" xr:uid="{00000000-0005-0000-0000-00008F540000}"/>
    <cellStyle name="Percent 2 8 11" xfId="22315" xr:uid="{00000000-0005-0000-0000-000090540000}"/>
    <cellStyle name="Percent 2 8 12" xfId="22316" xr:uid="{00000000-0005-0000-0000-000091540000}"/>
    <cellStyle name="Percent 2 8 13" xfId="22317" xr:uid="{00000000-0005-0000-0000-000092540000}"/>
    <cellStyle name="Percent 2 8 14" xfId="22318" xr:uid="{00000000-0005-0000-0000-000093540000}"/>
    <cellStyle name="Percent 2 8 15" xfId="22319" xr:uid="{00000000-0005-0000-0000-000094540000}"/>
    <cellStyle name="Percent 2 8 16" xfId="22320" xr:uid="{00000000-0005-0000-0000-000095540000}"/>
    <cellStyle name="Percent 2 8 17" xfId="22321" xr:uid="{00000000-0005-0000-0000-000096540000}"/>
    <cellStyle name="Percent 2 8 2" xfId="22322" xr:uid="{00000000-0005-0000-0000-000097540000}"/>
    <cellStyle name="Percent 2 8 3" xfId="22323" xr:uid="{00000000-0005-0000-0000-000098540000}"/>
    <cellStyle name="Percent 2 8 4" xfId="22324" xr:uid="{00000000-0005-0000-0000-000099540000}"/>
    <cellStyle name="Percent 2 8 5" xfId="22325" xr:uid="{00000000-0005-0000-0000-00009A540000}"/>
    <cellStyle name="Percent 2 8 6" xfId="22326" xr:uid="{00000000-0005-0000-0000-00009B540000}"/>
    <cellStyle name="Percent 2 8 7" xfId="22327" xr:uid="{00000000-0005-0000-0000-00009C540000}"/>
    <cellStyle name="Percent 2 8 8" xfId="22328" xr:uid="{00000000-0005-0000-0000-00009D540000}"/>
    <cellStyle name="Percent 2 8 9" xfId="22329" xr:uid="{00000000-0005-0000-0000-00009E540000}"/>
    <cellStyle name="Percent 2 9" xfId="22330" xr:uid="{00000000-0005-0000-0000-00009F540000}"/>
    <cellStyle name="Percent 2 9 10" xfId="22331" xr:uid="{00000000-0005-0000-0000-0000A0540000}"/>
    <cellStyle name="Percent 2 9 11" xfId="22332" xr:uid="{00000000-0005-0000-0000-0000A1540000}"/>
    <cellStyle name="Percent 2 9 12" xfId="22333" xr:uid="{00000000-0005-0000-0000-0000A2540000}"/>
    <cellStyle name="Percent 2 9 13" xfId="22334" xr:uid="{00000000-0005-0000-0000-0000A3540000}"/>
    <cellStyle name="Percent 2 9 14" xfId="22335" xr:uid="{00000000-0005-0000-0000-0000A4540000}"/>
    <cellStyle name="Percent 2 9 15" xfId="22336" xr:uid="{00000000-0005-0000-0000-0000A5540000}"/>
    <cellStyle name="Percent 2 9 16" xfId="22337" xr:uid="{00000000-0005-0000-0000-0000A6540000}"/>
    <cellStyle name="Percent 2 9 17" xfId="22338" xr:uid="{00000000-0005-0000-0000-0000A7540000}"/>
    <cellStyle name="Percent 2 9 2" xfId="22339" xr:uid="{00000000-0005-0000-0000-0000A8540000}"/>
    <cellStyle name="Percent 2 9 3" xfId="22340" xr:uid="{00000000-0005-0000-0000-0000A9540000}"/>
    <cellStyle name="Percent 2 9 4" xfId="22341" xr:uid="{00000000-0005-0000-0000-0000AA540000}"/>
    <cellStyle name="Percent 2 9 5" xfId="22342" xr:uid="{00000000-0005-0000-0000-0000AB540000}"/>
    <cellStyle name="Percent 2 9 6" xfId="22343" xr:uid="{00000000-0005-0000-0000-0000AC540000}"/>
    <cellStyle name="Percent 2 9 7" xfId="22344" xr:uid="{00000000-0005-0000-0000-0000AD540000}"/>
    <cellStyle name="Percent 2 9 8" xfId="22345" xr:uid="{00000000-0005-0000-0000-0000AE540000}"/>
    <cellStyle name="Percent 2 9 9" xfId="22346" xr:uid="{00000000-0005-0000-0000-0000AF540000}"/>
    <cellStyle name="Percent 2 DP" xfId="22347" xr:uid="{00000000-0005-0000-0000-0000B0540000}"/>
    <cellStyle name="Percent 3" xfId="11" xr:uid="{00000000-0005-0000-0000-0000B1540000}"/>
    <cellStyle name="Percent 3 2" xfId="12" xr:uid="{00000000-0005-0000-0000-0000B2540000}"/>
    <cellStyle name="Percent 3 2 2" xfId="1904" xr:uid="{00000000-0005-0000-0000-0000B3540000}"/>
    <cellStyle name="Percent 3 2 3" xfId="48785" xr:uid="{00000000-0005-0000-0000-0000B4540000}"/>
    <cellStyle name="Percent 3 3" xfId="22348" xr:uid="{00000000-0005-0000-0000-0000B5540000}"/>
    <cellStyle name="Percent 3 4" xfId="22349" xr:uid="{00000000-0005-0000-0000-0000B6540000}"/>
    <cellStyle name="Percent 3 5" xfId="22350" xr:uid="{00000000-0005-0000-0000-0000B7540000}"/>
    <cellStyle name="Percent 3 6" xfId="22351" xr:uid="{00000000-0005-0000-0000-0000B8540000}"/>
    <cellStyle name="Percent 3 7" xfId="22352" xr:uid="{00000000-0005-0000-0000-0000B9540000}"/>
    <cellStyle name="Percent 3 8" xfId="22353" xr:uid="{00000000-0005-0000-0000-0000BA540000}"/>
    <cellStyle name="Percent 4" xfId="1227" xr:uid="{00000000-0005-0000-0000-0000BB540000}"/>
    <cellStyle name="Percent 4 10" xfId="22354" xr:uid="{00000000-0005-0000-0000-0000BC540000}"/>
    <cellStyle name="Percent 4 10 10" xfId="22355" xr:uid="{00000000-0005-0000-0000-0000BD540000}"/>
    <cellStyle name="Percent 4 10 11" xfId="22356" xr:uid="{00000000-0005-0000-0000-0000BE540000}"/>
    <cellStyle name="Percent 4 10 12" xfId="22357" xr:uid="{00000000-0005-0000-0000-0000BF540000}"/>
    <cellStyle name="Percent 4 10 13" xfId="22358" xr:uid="{00000000-0005-0000-0000-0000C0540000}"/>
    <cellStyle name="Percent 4 10 14" xfId="22359" xr:uid="{00000000-0005-0000-0000-0000C1540000}"/>
    <cellStyle name="Percent 4 10 15" xfId="22360" xr:uid="{00000000-0005-0000-0000-0000C2540000}"/>
    <cellStyle name="Percent 4 10 16" xfId="22361" xr:uid="{00000000-0005-0000-0000-0000C3540000}"/>
    <cellStyle name="Percent 4 10 17" xfId="22362" xr:uid="{00000000-0005-0000-0000-0000C4540000}"/>
    <cellStyle name="Percent 4 10 2" xfId="22363" xr:uid="{00000000-0005-0000-0000-0000C5540000}"/>
    <cellStyle name="Percent 4 10 3" xfId="22364" xr:uid="{00000000-0005-0000-0000-0000C6540000}"/>
    <cellStyle name="Percent 4 10 4" xfId="22365" xr:uid="{00000000-0005-0000-0000-0000C7540000}"/>
    <cellStyle name="Percent 4 10 5" xfId="22366" xr:uid="{00000000-0005-0000-0000-0000C8540000}"/>
    <cellStyle name="Percent 4 10 6" xfId="22367" xr:uid="{00000000-0005-0000-0000-0000C9540000}"/>
    <cellStyle name="Percent 4 10 7" xfId="22368" xr:uid="{00000000-0005-0000-0000-0000CA540000}"/>
    <cellStyle name="Percent 4 10 8" xfId="22369" xr:uid="{00000000-0005-0000-0000-0000CB540000}"/>
    <cellStyle name="Percent 4 10 9" xfId="22370" xr:uid="{00000000-0005-0000-0000-0000CC540000}"/>
    <cellStyle name="Percent 4 11" xfId="22371" xr:uid="{00000000-0005-0000-0000-0000CD540000}"/>
    <cellStyle name="Percent 4 11 10" xfId="22372" xr:uid="{00000000-0005-0000-0000-0000CE540000}"/>
    <cellStyle name="Percent 4 11 11" xfId="22373" xr:uid="{00000000-0005-0000-0000-0000CF540000}"/>
    <cellStyle name="Percent 4 11 12" xfId="22374" xr:uid="{00000000-0005-0000-0000-0000D0540000}"/>
    <cellStyle name="Percent 4 11 13" xfId="22375" xr:uid="{00000000-0005-0000-0000-0000D1540000}"/>
    <cellStyle name="Percent 4 11 14" xfId="22376" xr:uid="{00000000-0005-0000-0000-0000D2540000}"/>
    <cellStyle name="Percent 4 11 15" xfId="22377" xr:uid="{00000000-0005-0000-0000-0000D3540000}"/>
    <cellStyle name="Percent 4 11 16" xfId="22378" xr:uid="{00000000-0005-0000-0000-0000D4540000}"/>
    <cellStyle name="Percent 4 11 17" xfId="22379" xr:uid="{00000000-0005-0000-0000-0000D5540000}"/>
    <cellStyle name="Percent 4 11 2" xfId="22380" xr:uid="{00000000-0005-0000-0000-0000D6540000}"/>
    <cellStyle name="Percent 4 11 3" xfId="22381" xr:uid="{00000000-0005-0000-0000-0000D7540000}"/>
    <cellStyle name="Percent 4 11 4" xfId="22382" xr:uid="{00000000-0005-0000-0000-0000D8540000}"/>
    <cellStyle name="Percent 4 11 5" xfId="22383" xr:uid="{00000000-0005-0000-0000-0000D9540000}"/>
    <cellStyle name="Percent 4 11 6" xfId="22384" xr:uid="{00000000-0005-0000-0000-0000DA540000}"/>
    <cellStyle name="Percent 4 11 7" xfId="22385" xr:uid="{00000000-0005-0000-0000-0000DB540000}"/>
    <cellStyle name="Percent 4 11 8" xfId="22386" xr:uid="{00000000-0005-0000-0000-0000DC540000}"/>
    <cellStyle name="Percent 4 11 9" xfId="22387" xr:uid="{00000000-0005-0000-0000-0000DD540000}"/>
    <cellStyle name="Percent 4 12" xfId="22388" xr:uid="{00000000-0005-0000-0000-0000DE540000}"/>
    <cellStyle name="Percent 4 12 10" xfId="22389" xr:uid="{00000000-0005-0000-0000-0000DF540000}"/>
    <cellStyle name="Percent 4 12 11" xfId="22390" xr:uid="{00000000-0005-0000-0000-0000E0540000}"/>
    <cellStyle name="Percent 4 12 12" xfId="22391" xr:uid="{00000000-0005-0000-0000-0000E1540000}"/>
    <cellStyle name="Percent 4 12 13" xfId="22392" xr:uid="{00000000-0005-0000-0000-0000E2540000}"/>
    <cellStyle name="Percent 4 12 14" xfId="22393" xr:uid="{00000000-0005-0000-0000-0000E3540000}"/>
    <cellStyle name="Percent 4 12 15" xfId="22394" xr:uid="{00000000-0005-0000-0000-0000E4540000}"/>
    <cellStyle name="Percent 4 12 16" xfId="22395" xr:uid="{00000000-0005-0000-0000-0000E5540000}"/>
    <cellStyle name="Percent 4 12 17" xfId="22396" xr:uid="{00000000-0005-0000-0000-0000E6540000}"/>
    <cellStyle name="Percent 4 12 2" xfId="22397" xr:uid="{00000000-0005-0000-0000-0000E7540000}"/>
    <cellStyle name="Percent 4 12 3" xfId="22398" xr:uid="{00000000-0005-0000-0000-0000E8540000}"/>
    <cellStyle name="Percent 4 12 4" xfId="22399" xr:uid="{00000000-0005-0000-0000-0000E9540000}"/>
    <cellStyle name="Percent 4 12 5" xfId="22400" xr:uid="{00000000-0005-0000-0000-0000EA540000}"/>
    <cellStyle name="Percent 4 12 6" xfId="22401" xr:uid="{00000000-0005-0000-0000-0000EB540000}"/>
    <cellStyle name="Percent 4 12 7" xfId="22402" xr:uid="{00000000-0005-0000-0000-0000EC540000}"/>
    <cellStyle name="Percent 4 12 8" xfId="22403" xr:uid="{00000000-0005-0000-0000-0000ED540000}"/>
    <cellStyle name="Percent 4 12 9" xfId="22404" xr:uid="{00000000-0005-0000-0000-0000EE540000}"/>
    <cellStyle name="Percent 4 13" xfId="22405" xr:uid="{00000000-0005-0000-0000-0000EF540000}"/>
    <cellStyle name="Percent 4 13 10" xfId="22406" xr:uid="{00000000-0005-0000-0000-0000F0540000}"/>
    <cellStyle name="Percent 4 13 11" xfId="22407" xr:uid="{00000000-0005-0000-0000-0000F1540000}"/>
    <cellStyle name="Percent 4 13 12" xfId="22408" xr:uid="{00000000-0005-0000-0000-0000F2540000}"/>
    <cellStyle name="Percent 4 13 13" xfId="22409" xr:uid="{00000000-0005-0000-0000-0000F3540000}"/>
    <cellStyle name="Percent 4 13 14" xfId="22410" xr:uid="{00000000-0005-0000-0000-0000F4540000}"/>
    <cellStyle name="Percent 4 13 15" xfId="22411" xr:uid="{00000000-0005-0000-0000-0000F5540000}"/>
    <cellStyle name="Percent 4 13 16" xfId="22412" xr:uid="{00000000-0005-0000-0000-0000F6540000}"/>
    <cellStyle name="Percent 4 13 17" xfId="22413" xr:uid="{00000000-0005-0000-0000-0000F7540000}"/>
    <cellStyle name="Percent 4 13 2" xfId="22414" xr:uid="{00000000-0005-0000-0000-0000F8540000}"/>
    <cellStyle name="Percent 4 13 3" xfId="22415" xr:uid="{00000000-0005-0000-0000-0000F9540000}"/>
    <cellStyle name="Percent 4 13 4" xfId="22416" xr:uid="{00000000-0005-0000-0000-0000FA540000}"/>
    <cellStyle name="Percent 4 13 5" xfId="22417" xr:uid="{00000000-0005-0000-0000-0000FB540000}"/>
    <cellStyle name="Percent 4 13 6" xfId="22418" xr:uid="{00000000-0005-0000-0000-0000FC540000}"/>
    <cellStyle name="Percent 4 13 7" xfId="22419" xr:uid="{00000000-0005-0000-0000-0000FD540000}"/>
    <cellStyle name="Percent 4 13 8" xfId="22420" xr:uid="{00000000-0005-0000-0000-0000FE540000}"/>
    <cellStyle name="Percent 4 13 9" xfId="22421" xr:uid="{00000000-0005-0000-0000-0000FF540000}"/>
    <cellStyle name="Percent 4 14" xfId="22422" xr:uid="{00000000-0005-0000-0000-000000550000}"/>
    <cellStyle name="Percent 4 14 10" xfId="22423" xr:uid="{00000000-0005-0000-0000-000001550000}"/>
    <cellStyle name="Percent 4 14 11" xfId="22424" xr:uid="{00000000-0005-0000-0000-000002550000}"/>
    <cellStyle name="Percent 4 14 12" xfId="22425" xr:uid="{00000000-0005-0000-0000-000003550000}"/>
    <cellStyle name="Percent 4 14 13" xfId="22426" xr:uid="{00000000-0005-0000-0000-000004550000}"/>
    <cellStyle name="Percent 4 14 14" xfId="22427" xr:uid="{00000000-0005-0000-0000-000005550000}"/>
    <cellStyle name="Percent 4 14 15" xfId="22428" xr:uid="{00000000-0005-0000-0000-000006550000}"/>
    <cellStyle name="Percent 4 14 16" xfId="22429" xr:uid="{00000000-0005-0000-0000-000007550000}"/>
    <cellStyle name="Percent 4 14 17" xfId="22430" xr:uid="{00000000-0005-0000-0000-000008550000}"/>
    <cellStyle name="Percent 4 14 2" xfId="22431" xr:uid="{00000000-0005-0000-0000-000009550000}"/>
    <cellStyle name="Percent 4 14 3" xfId="22432" xr:uid="{00000000-0005-0000-0000-00000A550000}"/>
    <cellStyle name="Percent 4 14 4" xfId="22433" xr:uid="{00000000-0005-0000-0000-00000B550000}"/>
    <cellStyle name="Percent 4 14 5" xfId="22434" xr:uid="{00000000-0005-0000-0000-00000C550000}"/>
    <cellStyle name="Percent 4 14 6" xfId="22435" xr:uid="{00000000-0005-0000-0000-00000D550000}"/>
    <cellStyle name="Percent 4 14 7" xfId="22436" xr:uid="{00000000-0005-0000-0000-00000E550000}"/>
    <cellStyle name="Percent 4 14 8" xfId="22437" xr:uid="{00000000-0005-0000-0000-00000F550000}"/>
    <cellStyle name="Percent 4 14 9" xfId="22438" xr:uid="{00000000-0005-0000-0000-000010550000}"/>
    <cellStyle name="Percent 4 15" xfId="22439" xr:uid="{00000000-0005-0000-0000-000011550000}"/>
    <cellStyle name="Percent 4 15 10" xfId="22440" xr:uid="{00000000-0005-0000-0000-000012550000}"/>
    <cellStyle name="Percent 4 15 11" xfId="22441" xr:uid="{00000000-0005-0000-0000-000013550000}"/>
    <cellStyle name="Percent 4 15 12" xfId="22442" xr:uid="{00000000-0005-0000-0000-000014550000}"/>
    <cellStyle name="Percent 4 15 13" xfId="22443" xr:uid="{00000000-0005-0000-0000-000015550000}"/>
    <cellStyle name="Percent 4 15 14" xfId="22444" xr:uid="{00000000-0005-0000-0000-000016550000}"/>
    <cellStyle name="Percent 4 15 15" xfId="22445" xr:uid="{00000000-0005-0000-0000-000017550000}"/>
    <cellStyle name="Percent 4 15 16" xfId="22446" xr:uid="{00000000-0005-0000-0000-000018550000}"/>
    <cellStyle name="Percent 4 15 17" xfId="22447" xr:uid="{00000000-0005-0000-0000-000019550000}"/>
    <cellStyle name="Percent 4 15 2" xfId="22448" xr:uid="{00000000-0005-0000-0000-00001A550000}"/>
    <cellStyle name="Percent 4 15 3" xfId="22449" xr:uid="{00000000-0005-0000-0000-00001B550000}"/>
    <cellStyle name="Percent 4 15 4" xfId="22450" xr:uid="{00000000-0005-0000-0000-00001C550000}"/>
    <cellStyle name="Percent 4 15 5" xfId="22451" xr:uid="{00000000-0005-0000-0000-00001D550000}"/>
    <cellStyle name="Percent 4 15 6" xfId="22452" xr:uid="{00000000-0005-0000-0000-00001E550000}"/>
    <cellStyle name="Percent 4 15 7" xfId="22453" xr:uid="{00000000-0005-0000-0000-00001F550000}"/>
    <cellStyle name="Percent 4 15 8" xfId="22454" xr:uid="{00000000-0005-0000-0000-000020550000}"/>
    <cellStyle name="Percent 4 15 9" xfId="22455" xr:uid="{00000000-0005-0000-0000-000021550000}"/>
    <cellStyle name="Percent 4 16" xfId="22456" xr:uid="{00000000-0005-0000-0000-000022550000}"/>
    <cellStyle name="Percent 4 16 10" xfId="22457" xr:uid="{00000000-0005-0000-0000-000023550000}"/>
    <cellStyle name="Percent 4 16 11" xfId="22458" xr:uid="{00000000-0005-0000-0000-000024550000}"/>
    <cellStyle name="Percent 4 16 12" xfId="22459" xr:uid="{00000000-0005-0000-0000-000025550000}"/>
    <cellStyle name="Percent 4 16 13" xfId="22460" xr:uid="{00000000-0005-0000-0000-000026550000}"/>
    <cellStyle name="Percent 4 16 14" xfId="22461" xr:uid="{00000000-0005-0000-0000-000027550000}"/>
    <cellStyle name="Percent 4 16 15" xfId="22462" xr:uid="{00000000-0005-0000-0000-000028550000}"/>
    <cellStyle name="Percent 4 16 16" xfId="22463" xr:uid="{00000000-0005-0000-0000-000029550000}"/>
    <cellStyle name="Percent 4 16 17" xfId="22464" xr:uid="{00000000-0005-0000-0000-00002A550000}"/>
    <cellStyle name="Percent 4 16 2" xfId="22465" xr:uid="{00000000-0005-0000-0000-00002B550000}"/>
    <cellStyle name="Percent 4 16 3" xfId="22466" xr:uid="{00000000-0005-0000-0000-00002C550000}"/>
    <cellStyle name="Percent 4 16 4" xfId="22467" xr:uid="{00000000-0005-0000-0000-00002D550000}"/>
    <cellStyle name="Percent 4 16 5" xfId="22468" xr:uid="{00000000-0005-0000-0000-00002E550000}"/>
    <cellStyle name="Percent 4 16 6" xfId="22469" xr:uid="{00000000-0005-0000-0000-00002F550000}"/>
    <cellStyle name="Percent 4 16 7" xfId="22470" xr:uid="{00000000-0005-0000-0000-000030550000}"/>
    <cellStyle name="Percent 4 16 8" xfId="22471" xr:uid="{00000000-0005-0000-0000-000031550000}"/>
    <cellStyle name="Percent 4 16 9" xfId="22472" xr:uid="{00000000-0005-0000-0000-000032550000}"/>
    <cellStyle name="Percent 4 17" xfId="22473" xr:uid="{00000000-0005-0000-0000-000033550000}"/>
    <cellStyle name="Percent 4 17 10" xfId="22474" xr:uid="{00000000-0005-0000-0000-000034550000}"/>
    <cellStyle name="Percent 4 17 11" xfId="22475" xr:uid="{00000000-0005-0000-0000-000035550000}"/>
    <cellStyle name="Percent 4 17 12" xfId="22476" xr:uid="{00000000-0005-0000-0000-000036550000}"/>
    <cellStyle name="Percent 4 17 13" xfId="22477" xr:uid="{00000000-0005-0000-0000-000037550000}"/>
    <cellStyle name="Percent 4 17 14" xfId="22478" xr:uid="{00000000-0005-0000-0000-000038550000}"/>
    <cellStyle name="Percent 4 17 15" xfId="22479" xr:uid="{00000000-0005-0000-0000-000039550000}"/>
    <cellStyle name="Percent 4 17 16" xfId="22480" xr:uid="{00000000-0005-0000-0000-00003A550000}"/>
    <cellStyle name="Percent 4 17 17" xfId="22481" xr:uid="{00000000-0005-0000-0000-00003B550000}"/>
    <cellStyle name="Percent 4 17 2" xfId="22482" xr:uid="{00000000-0005-0000-0000-00003C550000}"/>
    <cellStyle name="Percent 4 17 3" xfId="22483" xr:uid="{00000000-0005-0000-0000-00003D550000}"/>
    <cellStyle name="Percent 4 17 4" xfId="22484" xr:uid="{00000000-0005-0000-0000-00003E550000}"/>
    <cellStyle name="Percent 4 17 5" xfId="22485" xr:uid="{00000000-0005-0000-0000-00003F550000}"/>
    <cellStyle name="Percent 4 17 6" xfId="22486" xr:uid="{00000000-0005-0000-0000-000040550000}"/>
    <cellStyle name="Percent 4 17 7" xfId="22487" xr:uid="{00000000-0005-0000-0000-000041550000}"/>
    <cellStyle name="Percent 4 17 8" xfId="22488" xr:uid="{00000000-0005-0000-0000-000042550000}"/>
    <cellStyle name="Percent 4 17 9" xfId="22489" xr:uid="{00000000-0005-0000-0000-000043550000}"/>
    <cellStyle name="Percent 4 18" xfId="22490" xr:uid="{00000000-0005-0000-0000-000044550000}"/>
    <cellStyle name="Percent 4 18 10" xfId="22491" xr:uid="{00000000-0005-0000-0000-000045550000}"/>
    <cellStyle name="Percent 4 18 11" xfId="22492" xr:uid="{00000000-0005-0000-0000-000046550000}"/>
    <cellStyle name="Percent 4 18 12" xfId="22493" xr:uid="{00000000-0005-0000-0000-000047550000}"/>
    <cellStyle name="Percent 4 18 13" xfId="22494" xr:uid="{00000000-0005-0000-0000-000048550000}"/>
    <cellStyle name="Percent 4 18 14" xfId="22495" xr:uid="{00000000-0005-0000-0000-000049550000}"/>
    <cellStyle name="Percent 4 18 15" xfId="22496" xr:uid="{00000000-0005-0000-0000-00004A550000}"/>
    <cellStyle name="Percent 4 18 16" xfId="22497" xr:uid="{00000000-0005-0000-0000-00004B550000}"/>
    <cellStyle name="Percent 4 18 17" xfId="22498" xr:uid="{00000000-0005-0000-0000-00004C550000}"/>
    <cellStyle name="Percent 4 18 2" xfId="22499" xr:uid="{00000000-0005-0000-0000-00004D550000}"/>
    <cellStyle name="Percent 4 18 3" xfId="22500" xr:uid="{00000000-0005-0000-0000-00004E550000}"/>
    <cellStyle name="Percent 4 18 4" xfId="22501" xr:uid="{00000000-0005-0000-0000-00004F550000}"/>
    <cellStyle name="Percent 4 18 5" xfId="22502" xr:uid="{00000000-0005-0000-0000-000050550000}"/>
    <cellStyle name="Percent 4 18 6" xfId="22503" xr:uid="{00000000-0005-0000-0000-000051550000}"/>
    <cellStyle name="Percent 4 18 7" xfId="22504" xr:uid="{00000000-0005-0000-0000-000052550000}"/>
    <cellStyle name="Percent 4 18 8" xfId="22505" xr:uid="{00000000-0005-0000-0000-000053550000}"/>
    <cellStyle name="Percent 4 18 9" xfId="22506" xr:uid="{00000000-0005-0000-0000-000054550000}"/>
    <cellStyle name="Percent 4 19" xfId="22507" xr:uid="{00000000-0005-0000-0000-000055550000}"/>
    <cellStyle name="Percent 4 19 10" xfId="22508" xr:uid="{00000000-0005-0000-0000-000056550000}"/>
    <cellStyle name="Percent 4 19 11" xfId="22509" xr:uid="{00000000-0005-0000-0000-000057550000}"/>
    <cellStyle name="Percent 4 19 12" xfId="22510" xr:uid="{00000000-0005-0000-0000-000058550000}"/>
    <cellStyle name="Percent 4 19 13" xfId="22511" xr:uid="{00000000-0005-0000-0000-000059550000}"/>
    <cellStyle name="Percent 4 19 14" xfId="22512" xr:uid="{00000000-0005-0000-0000-00005A550000}"/>
    <cellStyle name="Percent 4 19 15" xfId="22513" xr:uid="{00000000-0005-0000-0000-00005B550000}"/>
    <cellStyle name="Percent 4 19 16" xfId="22514" xr:uid="{00000000-0005-0000-0000-00005C550000}"/>
    <cellStyle name="Percent 4 19 17" xfId="22515" xr:uid="{00000000-0005-0000-0000-00005D550000}"/>
    <cellStyle name="Percent 4 19 2" xfId="22516" xr:uid="{00000000-0005-0000-0000-00005E550000}"/>
    <cellStyle name="Percent 4 19 3" xfId="22517" xr:uid="{00000000-0005-0000-0000-00005F550000}"/>
    <cellStyle name="Percent 4 19 4" xfId="22518" xr:uid="{00000000-0005-0000-0000-000060550000}"/>
    <cellStyle name="Percent 4 19 5" xfId="22519" xr:uid="{00000000-0005-0000-0000-000061550000}"/>
    <cellStyle name="Percent 4 19 6" xfId="22520" xr:uid="{00000000-0005-0000-0000-000062550000}"/>
    <cellStyle name="Percent 4 19 7" xfId="22521" xr:uid="{00000000-0005-0000-0000-000063550000}"/>
    <cellStyle name="Percent 4 19 8" xfId="22522" xr:uid="{00000000-0005-0000-0000-000064550000}"/>
    <cellStyle name="Percent 4 19 9" xfId="22523" xr:uid="{00000000-0005-0000-0000-000065550000}"/>
    <cellStyle name="Percent 4 2" xfId="1228" xr:uid="{00000000-0005-0000-0000-000066550000}"/>
    <cellStyle name="Percent 4 2 10" xfId="22524" xr:uid="{00000000-0005-0000-0000-000067550000}"/>
    <cellStyle name="Percent 4 2 10 10" xfId="22525" xr:uid="{00000000-0005-0000-0000-000068550000}"/>
    <cellStyle name="Percent 4 2 10 11" xfId="22526" xr:uid="{00000000-0005-0000-0000-000069550000}"/>
    <cellStyle name="Percent 4 2 10 12" xfId="22527" xr:uid="{00000000-0005-0000-0000-00006A550000}"/>
    <cellStyle name="Percent 4 2 10 13" xfId="22528" xr:uid="{00000000-0005-0000-0000-00006B550000}"/>
    <cellStyle name="Percent 4 2 10 14" xfId="22529" xr:uid="{00000000-0005-0000-0000-00006C550000}"/>
    <cellStyle name="Percent 4 2 10 15" xfId="22530" xr:uid="{00000000-0005-0000-0000-00006D550000}"/>
    <cellStyle name="Percent 4 2 10 16" xfId="22531" xr:uid="{00000000-0005-0000-0000-00006E550000}"/>
    <cellStyle name="Percent 4 2 10 17" xfId="22532" xr:uid="{00000000-0005-0000-0000-00006F550000}"/>
    <cellStyle name="Percent 4 2 10 2" xfId="22533" xr:uid="{00000000-0005-0000-0000-000070550000}"/>
    <cellStyle name="Percent 4 2 10 3" xfId="22534" xr:uid="{00000000-0005-0000-0000-000071550000}"/>
    <cellStyle name="Percent 4 2 10 4" xfId="22535" xr:uid="{00000000-0005-0000-0000-000072550000}"/>
    <cellStyle name="Percent 4 2 10 5" xfId="22536" xr:uid="{00000000-0005-0000-0000-000073550000}"/>
    <cellStyle name="Percent 4 2 10 6" xfId="22537" xr:uid="{00000000-0005-0000-0000-000074550000}"/>
    <cellStyle name="Percent 4 2 10 7" xfId="22538" xr:uid="{00000000-0005-0000-0000-000075550000}"/>
    <cellStyle name="Percent 4 2 10 8" xfId="22539" xr:uid="{00000000-0005-0000-0000-000076550000}"/>
    <cellStyle name="Percent 4 2 10 9" xfId="22540" xr:uid="{00000000-0005-0000-0000-000077550000}"/>
    <cellStyle name="Percent 4 2 11" xfId="22541" xr:uid="{00000000-0005-0000-0000-000078550000}"/>
    <cellStyle name="Percent 4 2 11 10" xfId="22542" xr:uid="{00000000-0005-0000-0000-000079550000}"/>
    <cellStyle name="Percent 4 2 11 11" xfId="22543" xr:uid="{00000000-0005-0000-0000-00007A550000}"/>
    <cellStyle name="Percent 4 2 11 12" xfId="22544" xr:uid="{00000000-0005-0000-0000-00007B550000}"/>
    <cellStyle name="Percent 4 2 11 13" xfId="22545" xr:uid="{00000000-0005-0000-0000-00007C550000}"/>
    <cellStyle name="Percent 4 2 11 14" xfId="22546" xr:uid="{00000000-0005-0000-0000-00007D550000}"/>
    <cellStyle name="Percent 4 2 11 15" xfId="22547" xr:uid="{00000000-0005-0000-0000-00007E550000}"/>
    <cellStyle name="Percent 4 2 11 16" xfId="22548" xr:uid="{00000000-0005-0000-0000-00007F550000}"/>
    <cellStyle name="Percent 4 2 11 17" xfId="22549" xr:uid="{00000000-0005-0000-0000-000080550000}"/>
    <cellStyle name="Percent 4 2 11 2" xfId="22550" xr:uid="{00000000-0005-0000-0000-000081550000}"/>
    <cellStyle name="Percent 4 2 11 3" xfId="22551" xr:uid="{00000000-0005-0000-0000-000082550000}"/>
    <cellStyle name="Percent 4 2 11 4" xfId="22552" xr:uid="{00000000-0005-0000-0000-000083550000}"/>
    <cellStyle name="Percent 4 2 11 5" xfId="22553" xr:uid="{00000000-0005-0000-0000-000084550000}"/>
    <cellStyle name="Percent 4 2 11 6" xfId="22554" xr:uid="{00000000-0005-0000-0000-000085550000}"/>
    <cellStyle name="Percent 4 2 11 7" xfId="22555" xr:uid="{00000000-0005-0000-0000-000086550000}"/>
    <cellStyle name="Percent 4 2 11 8" xfId="22556" xr:uid="{00000000-0005-0000-0000-000087550000}"/>
    <cellStyle name="Percent 4 2 11 9" xfId="22557" xr:uid="{00000000-0005-0000-0000-000088550000}"/>
    <cellStyle name="Percent 4 2 12" xfId="22558" xr:uid="{00000000-0005-0000-0000-000089550000}"/>
    <cellStyle name="Percent 4 2 12 10" xfId="22559" xr:uid="{00000000-0005-0000-0000-00008A550000}"/>
    <cellStyle name="Percent 4 2 12 11" xfId="22560" xr:uid="{00000000-0005-0000-0000-00008B550000}"/>
    <cellStyle name="Percent 4 2 12 12" xfId="22561" xr:uid="{00000000-0005-0000-0000-00008C550000}"/>
    <cellStyle name="Percent 4 2 12 13" xfId="22562" xr:uid="{00000000-0005-0000-0000-00008D550000}"/>
    <cellStyle name="Percent 4 2 12 14" xfId="22563" xr:uid="{00000000-0005-0000-0000-00008E550000}"/>
    <cellStyle name="Percent 4 2 12 15" xfId="22564" xr:uid="{00000000-0005-0000-0000-00008F550000}"/>
    <cellStyle name="Percent 4 2 12 16" xfId="22565" xr:uid="{00000000-0005-0000-0000-000090550000}"/>
    <cellStyle name="Percent 4 2 12 17" xfId="22566" xr:uid="{00000000-0005-0000-0000-000091550000}"/>
    <cellStyle name="Percent 4 2 12 2" xfId="22567" xr:uid="{00000000-0005-0000-0000-000092550000}"/>
    <cellStyle name="Percent 4 2 12 3" xfId="22568" xr:uid="{00000000-0005-0000-0000-000093550000}"/>
    <cellStyle name="Percent 4 2 12 4" xfId="22569" xr:uid="{00000000-0005-0000-0000-000094550000}"/>
    <cellStyle name="Percent 4 2 12 5" xfId="22570" xr:uid="{00000000-0005-0000-0000-000095550000}"/>
    <cellStyle name="Percent 4 2 12 6" xfId="22571" xr:uid="{00000000-0005-0000-0000-000096550000}"/>
    <cellStyle name="Percent 4 2 12 7" xfId="22572" xr:uid="{00000000-0005-0000-0000-000097550000}"/>
    <cellStyle name="Percent 4 2 12 8" xfId="22573" xr:uid="{00000000-0005-0000-0000-000098550000}"/>
    <cellStyle name="Percent 4 2 12 9" xfId="22574" xr:uid="{00000000-0005-0000-0000-000099550000}"/>
    <cellStyle name="Percent 4 2 13" xfId="22575" xr:uid="{00000000-0005-0000-0000-00009A550000}"/>
    <cellStyle name="Percent 4 2 13 10" xfId="22576" xr:uid="{00000000-0005-0000-0000-00009B550000}"/>
    <cellStyle name="Percent 4 2 13 11" xfId="22577" xr:uid="{00000000-0005-0000-0000-00009C550000}"/>
    <cellStyle name="Percent 4 2 13 12" xfId="22578" xr:uid="{00000000-0005-0000-0000-00009D550000}"/>
    <cellStyle name="Percent 4 2 13 13" xfId="22579" xr:uid="{00000000-0005-0000-0000-00009E550000}"/>
    <cellStyle name="Percent 4 2 13 14" xfId="22580" xr:uid="{00000000-0005-0000-0000-00009F550000}"/>
    <cellStyle name="Percent 4 2 13 15" xfId="22581" xr:uid="{00000000-0005-0000-0000-0000A0550000}"/>
    <cellStyle name="Percent 4 2 13 16" xfId="22582" xr:uid="{00000000-0005-0000-0000-0000A1550000}"/>
    <cellStyle name="Percent 4 2 13 17" xfId="22583" xr:uid="{00000000-0005-0000-0000-0000A2550000}"/>
    <cellStyle name="Percent 4 2 13 2" xfId="22584" xr:uid="{00000000-0005-0000-0000-0000A3550000}"/>
    <cellStyle name="Percent 4 2 13 3" xfId="22585" xr:uid="{00000000-0005-0000-0000-0000A4550000}"/>
    <cellStyle name="Percent 4 2 13 4" xfId="22586" xr:uid="{00000000-0005-0000-0000-0000A5550000}"/>
    <cellStyle name="Percent 4 2 13 5" xfId="22587" xr:uid="{00000000-0005-0000-0000-0000A6550000}"/>
    <cellStyle name="Percent 4 2 13 6" xfId="22588" xr:uid="{00000000-0005-0000-0000-0000A7550000}"/>
    <cellStyle name="Percent 4 2 13 7" xfId="22589" xr:uid="{00000000-0005-0000-0000-0000A8550000}"/>
    <cellStyle name="Percent 4 2 13 8" xfId="22590" xr:uid="{00000000-0005-0000-0000-0000A9550000}"/>
    <cellStyle name="Percent 4 2 13 9" xfId="22591" xr:uid="{00000000-0005-0000-0000-0000AA550000}"/>
    <cellStyle name="Percent 4 2 14" xfId="22592" xr:uid="{00000000-0005-0000-0000-0000AB550000}"/>
    <cellStyle name="Percent 4 2 14 10" xfId="22593" xr:uid="{00000000-0005-0000-0000-0000AC550000}"/>
    <cellStyle name="Percent 4 2 14 11" xfId="22594" xr:uid="{00000000-0005-0000-0000-0000AD550000}"/>
    <cellStyle name="Percent 4 2 14 12" xfId="22595" xr:uid="{00000000-0005-0000-0000-0000AE550000}"/>
    <cellStyle name="Percent 4 2 14 13" xfId="22596" xr:uid="{00000000-0005-0000-0000-0000AF550000}"/>
    <cellStyle name="Percent 4 2 14 14" xfId="22597" xr:uid="{00000000-0005-0000-0000-0000B0550000}"/>
    <cellStyle name="Percent 4 2 14 15" xfId="22598" xr:uid="{00000000-0005-0000-0000-0000B1550000}"/>
    <cellStyle name="Percent 4 2 14 16" xfId="22599" xr:uid="{00000000-0005-0000-0000-0000B2550000}"/>
    <cellStyle name="Percent 4 2 14 17" xfId="22600" xr:uid="{00000000-0005-0000-0000-0000B3550000}"/>
    <cellStyle name="Percent 4 2 14 2" xfId="22601" xr:uid="{00000000-0005-0000-0000-0000B4550000}"/>
    <cellStyle name="Percent 4 2 14 3" xfId="22602" xr:uid="{00000000-0005-0000-0000-0000B5550000}"/>
    <cellStyle name="Percent 4 2 14 4" xfId="22603" xr:uid="{00000000-0005-0000-0000-0000B6550000}"/>
    <cellStyle name="Percent 4 2 14 5" xfId="22604" xr:uid="{00000000-0005-0000-0000-0000B7550000}"/>
    <cellStyle name="Percent 4 2 14 6" xfId="22605" xr:uid="{00000000-0005-0000-0000-0000B8550000}"/>
    <cellStyle name="Percent 4 2 14 7" xfId="22606" xr:uid="{00000000-0005-0000-0000-0000B9550000}"/>
    <cellStyle name="Percent 4 2 14 8" xfId="22607" xr:uid="{00000000-0005-0000-0000-0000BA550000}"/>
    <cellStyle name="Percent 4 2 14 9" xfId="22608" xr:uid="{00000000-0005-0000-0000-0000BB550000}"/>
    <cellStyle name="Percent 4 2 15" xfId="22609" xr:uid="{00000000-0005-0000-0000-0000BC550000}"/>
    <cellStyle name="Percent 4 2 15 10" xfId="22610" xr:uid="{00000000-0005-0000-0000-0000BD550000}"/>
    <cellStyle name="Percent 4 2 15 11" xfId="22611" xr:uid="{00000000-0005-0000-0000-0000BE550000}"/>
    <cellStyle name="Percent 4 2 15 12" xfId="22612" xr:uid="{00000000-0005-0000-0000-0000BF550000}"/>
    <cellStyle name="Percent 4 2 15 13" xfId="22613" xr:uid="{00000000-0005-0000-0000-0000C0550000}"/>
    <cellStyle name="Percent 4 2 15 14" xfId="22614" xr:uid="{00000000-0005-0000-0000-0000C1550000}"/>
    <cellStyle name="Percent 4 2 15 15" xfId="22615" xr:uid="{00000000-0005-0000-0000-0000C2550000}"/>
    <cellStyle name="Percent 4 2 15 16" xfId="22616" xr:uid="{00000000-0005-0000-0000-0000C3550000}"/>
    <cellStyle name="Percent 4 2 15 17" xfId="22617" xr:uid="{00000000-0005-0000-0000-0000C4550000}"/>
    <cellStyle name="Percent 4 2 15 2" xfId="22618" xr:uid="{00000000-0005-0000-0000-0000C5550000}"/>
    <cellStyle name="Percent 4 2 15 3" xfId="22619" xr:uid="{00000000-0005-0000-0000-0000C6550000}"/>
    <cellStyle name="Percent 4 2 15 4" xfId="22620" xr:uid="{00000000-0005-0000-0000-0000C7550000}"/>
    <cellStyle name="Percent 4 2 15 5" xfId="22621" xr:uid="{00000000-0005-0000-0000-0000C8550000}"/>
    <cellStyle name="Percent 4 2 15 6" xfId="22622" xr:uid="{00000000-0005-0000-0000-0000C9550000}"/>
    <cellStyle name="Percent 4 2 15 7" xfId="22623" xr:uid="{00000000-0005-0000-0000-0000CA550000}"/>
    <cellStyle name="Percent 4 2 15 8" xfId="22624" xr:uid="{00000000-0005-0000-0000-0000CB550000}"/>
    <cellStyle name="Percent 4 2 15 9" xfId="22625" xr:uid="{00000000-0005-0000-0000-0000CC550000}"/>
    <cellStyle name="Percent 4 2 16" xfId="22626" xr:uid="{00000000-0005-0000-0000-0000CD550000}"/>
    <cellStyle name="Percent 4 2 16 10" xfId="22627" xr:uid="{00000000-0005-0000-0000-0000CE550000}"/>
    <cellStyle name="Percent 4 2 16 11" xfId="22628" xr:uid="{00000000-0005-0000-0000-0000CF550000}"/>
    <cellStyle name="Percent 4 2 16 12" xfId="22629" xr:uid="{00000000-0005-0000-0000-0000D0550000}"/>
    <cellStyle name="Percent 4 2 16 13" xfId="22630" xr:uid="{00000000-0005-0000-0000-0000D1550000}"/>
    <cellStyle name="Percent 4 2 16 14" xfId="22631" xr:uid="{00000000-0005-0000-0000-0000D2550000}"/>
    <cellStyle name="Percent 4 2 16 15" xfId="22632" xr:uid="{00000000-0005-0000-0000-0000D3550000}"/>
    <cellStyle name="Percent 4 2 16 16" xfId="22633" xr:uid="{00000000-0005-0000-0000-0000D4550000}"/>
    <cellStyle name="Percent 4 2 16 17" xfId="22634" xr:uid="{00000000-0005-0000-0000-0000D5550000}"/>
    <cellStyle name="Percent 4 2 16 2" xfId="22635" xr:uid="{00000000-0005-0000-0000-0000D6550000}"/>
    <cellStyle name="Percent 4 2 16 3" xfId="22636" xr:uid="{00000000-0005-0000-0000-0000D7550000}"/>
    <cellStyle name="Percent 4 2 16 4" xfId="22637" xr:uid="{00000000-0005-0000-0000-0000D8550000}"/>
    <cellStyle name="Percent 4 2 16 5" xfId="22638" xr:uid="{00000000-0005-0000-0000-0000D9550000}"/>
    <cellStyle name="Percent 4 2 16 6" xfId="22639" xr:uid="{00000000-0005-0000-0000-0000DA550000}"/>
    <cellStyle name="Percent 4 2 16 7" xfId="22640" xr:uid="{00000000-0005-0000-0000-0000DB550000}"/>
    <cellStyle name="Percent 4 2 16 8" xfId="22641" xr:uid="{00000000-0005-0000-0000-0000DC550000}"/>
    <cellStyle name="Percent 4 2 16 9" xfId="22642" xr:uid="{00000000-0005-0000-0000-0000DD550000}"/>
    <cellStyle name="Percent 4 2 17" xfId="22643" xr:uid="{00000000-0005-0000-0000-0000DE550000}"/>
    <cellStyle name="Percent 4 2 17 10" xfId="22644" xr:uid="{00000000-0005-0000-0000-0000DF550000}"/>
    <cellStyle name="Percent 4 2 17 11" xfId="22645" xr:uid="{00000000-0005-0000-0000-0000E0550000}"/>
    <cellStyle name="Percent 4 2 17 12" xfId="22646" xr:uid="{00000000-0005-0000-0000-0000E1550000}"/>
    <cellStyle name="Percent 4 2 17 13" xfId="22647" xr:uid="{00000000-0005-0000-0000-0000E2550000}"/>
    <cellStyle name="Percent 4 2 17 14" xfId="22648" xr:uid="{00000000-0005-0000-0000-0000E3550000}"/>
    <cellStyle name="Percent 4 2 17 15" xfId="22649" xr:uid="{00000000-0005-0000-0000-0000E4550000}"/>
    <cellStyle name="Percent 4 2 17 16" xfId="22650" xr:uid="{00000000-0005-0000-0000-0000E5550000}"/>
    <cellStyle name="Percent 4 2 17 17" xfId="22651" xr:uid="{00000000-0005-0000-0000-0000E6550000}"/>
    <cellStyle name="Percent 4 2 17 2" xfId="22652" xr:uid="{00000000-0005-0000-0000-0000E7550000}"/>
    <cellStyle name="Percent 4 2 17 3" xfId="22653" xr:uid="{00000000-0005-0000-0000-0000E8550000}"/>
    <cellStyle name="Percent 4 2 17 4" xfId="22654" xr:uid="{00000000-0005-0000-0000-0000E9550000}"/>
    <cellStyle name="Percent 4 2 17 5" xfId="22655" xr:uid="{00000000-0005-0000-0000-0000EA550000}"/>
    <cellStyle name="Percent 4 2 17 6" xfId="22656" xr:uid="{00000000-0005-0000-0000-0000EB550000}"/>
    <cellStyle name="Percent 4 2 17 7" xfId="22657" xr:uid="{00000000-0005-0000-0000-0000EC550000}"/>
    <cellStyle name="Percent 4 2 17 8" xfId="22658" xr:uid="{00000000-0005-0000-0000-0000ED550000}"/>
    <cellStyle name="Percent 4 2 17 9" xfId="22659" xr:uid="{00000000-0005-0000-0000-0000EE550000}"/>
    <cellStyle name="Percent 4 2 18" xfId="22660" xr:uid="{00000000-0005-0000-0000-0000EF550000}"/>
    <cellStyle name="Percent 4 2 18 10" xfId="22661" xr:uid="{00000000-0005-0000-0000-0000F0550000}"/>
    <cellStyle name="Percent 4 2 18 11" xfId="22662" xr:uid="{00000000-0005-0000-0000-0000F1550000}"/>
    <cellStyle name="Percent 4 2 18 12" xfId="22663" xr:uid="{00000000-0005-0000-0000-0000F2550000}"/>
    <cellStyle name="Percent 4 2 18 13" xfId="22664" xr:uid="{00000000-0005-0000-0000-0000F3550000}"/>
    <cellStyle name="Percent 4 2 18 14" xfId="22665" xr:uid="{00000000-0005-0000-0000-0000F4550000}"/>
    <cellStyle name="Percent 4 2 18 15" xfId="22666" xr:uid="{00000000-0005-0000-0000-0000F5550000}"/>
    <cellStyle name="Percent 4 2 18 16" xfId="22667" xr:uid="{00000000-0005-0000-0000-0000F6550000}"/>
    <cellStyle name="Percent 4 2 18 17" xfId="22668" xr:uid="{00000000-0005-0000-0000-0000F7550000}"/>
    <cellStyle name="Percent 4 2 18 2" xfId="22669" xr:uid="{00000000-0005-0000-0000-0000F8550000}"/>
    <cellStyle name="Percent 4 2 18 3" xfId="22670" xr:uid="{00000000-0005-0000-0000-0000F9550000}"/>
    <cellStyle name="Percent 4 2 18 4" xfId="22671" xr:uid="{00000000-0005-0000-0000-0000FA550000}"/>
    <cellStyle name="Percent 4 2 18 5" xfId="22672" xr:uid="{00000000-0005-0000-0000-0000FB550000}"/>
    <cellStyle name="Percent 4 2 18 6" xfId="22673" xr:uid="{00000000-0005-0000-0000-0000FC550000}"/>
    <cellStyle name="Percent 4 2 18 7" xfId="22674" xr:uid="{00000000-0005-0000-0000-0000FD550000}"/>
    <cellStyle name="Percent 4 2 18 8" xfId="22675" xr:uid="{00000000-0005-0000-0000-0000FE550000}"/>
    <cellStyle name="Percent 4 2 18 9" xfId="22676" xr:uid="{00000000-0005-0000-0000-0000FF550000}"/>
    <cellStyle name="Percent 4 2 19" xfId="22677" xr:uid="{00000000-0005-0000-0000-000000560000}"/>
    <cellStyle name="Percent 4 2 19 10" xfId="22678" xr:uid="{00000000-0005-0000-0000-000001560000}"/>
    <cellStyle name="Percent 4 2 19 11" xfId="22679" xr:uid="{00000000-0005-0000-0000-000002560000}"/>
    <cellStyle name="Percent 4 2 19 12" xfId="22680" xr:uid="{00000000-0005-0000-0000-000003560000}"/>
    <cellStyle name="Percent 4 2 19 13" xfId="22681" xr:uid="{00000000-0005-0000-0000-000004560000}"/>
    <cellStyle name="Percent 4 2 19 14" xfId="22682" xr:uid="{00000000-0005-0000-0000-000005560000}"/>
    <cellStyle name="Percent 4 2 19 15" xfId="22683" xr:uid="{00000000-0005-0000-0000-000006560000}"/>
    <cellStyle name="Percent 4 2 19 16" xfId="22684" xr:uid="{00000000-0005-0000-0000-000007560000}"/>
    <cellStyle name="Percent 4 2 19 17" xfId="22685" xr:uid="{00000000-0005-0000-0000-000008560000}"/>
    <cellStyle name="Percent 4 2 19 2" xfId="22686" xr:uid="{00000000-0005-0000-0000-000009560000}"/>
    <cellStyle name="Percent 4 2 19 3" xfId="22687" xr:uid="{00000000-0005-0000-0000-00000A560000}"/>
    <cellStyle name="Percent 4 2 19 4" xfId="22688" xr:uid="{00000000-0005-0000-0000-00000B560000}"/>
    <cellStyle name="Percent 4 2 19 5" xfId="22689" xr:uid="{00000000-0005-0000-0000-00000C560000}"/>
    <cellStyle name="Percent 4 2 19 6" xfId="22690" xr:uid="{00000000-0005-0000-0000-00000D560000}"/>
    <cellStyle name="Percent 4 2 19 7" xfId="22691" xr:uid="{00000000-0005-0000-0000-00000E560000}"/>
    <cellStyle name="Percent 4 2 19 8" xfId="22692" xr:uid="{00000000-0005-0000-0000-00000F560000}"/>
    <cellStyle name="Percent 4 2 19 9" xfId="22693" xr:uid="{00000000-0005-0000-0000-000010560000}"/>
    <cellStyle name="Percent 4 2 2" xfId="1229" xr:uid="{00000000-0005-0000-0000-000011560000}"/>
    <cellStyle name="Percent 4 2 20" xfId="22694" xr:uid="{00000000-0005-0000-0000-000012560000}"/>
    <cellStyle name="Percent 4 2 20 10" xfId="22695" xr:uid="{00000000-0005-0000-0000-000013560000}"/>
    <cellStyle name="Percent 4 2 20 11" xfId="22696" xr:uid="{00000000-0005-0000-0000-000014560000}"/>
    <cellStyle name="Percent 4 2 20 12" xfId="22697" xr:uid="{00000000-0005-0000-0000-000015560000}"/>
    <cellStyle name="Percent 4 2 20 13" xfId="22698" xr:uid="{00000000-0005-0000-0000-000016560000}"/>
    <cellStyle name="Percent 4 2 20 14" xfId="22699" xr:uid="{00000000-0005-0000-0000-000017560000}"/>
    <cellStyle name="Percent 4 2 20 15" xfId="22700" xr:uid="{00000000-0005-0000-0000-000018560000}"/>
    <cellStyle name="Percent 4 2 20 16" xfId="22701" xr:uid="{00000000-0005-0000-0000-000019560000}"/>
    <cellStyle name="Percent 4 2 20 17" xfId="22702" xr:uid="{00000000-0005-0000-0000-00001A560000}"/>
    <cellStyle name="Percent 4 2 20 2" xfId="22703" xr:uid="{00000000-0005-0000-0000-00001B560000}"/>
    <cellStyle name="Percent 4 2 20 3" xfId="22704" xr:uid="{00000000-0005-0000-0000-00001C560000}"/>
    <cellStyle name="Percent 4 2 20 4" xfId="22705" xr:uid="{00000000-0005-0000-0000-00001D560000}"/>
    <cellStyle name="Percent 4 2 20 5" xfId="22706" xr:uid="{00000000-0005-0000-0000-00001E560000}"/>
    <cellStyle name="Percent 4 2 20 6" xfId="22707" xr:uid="{00000000-0005-0000-0000-00001F560000}"/>
    <cellStyle name="Percent 4 2 20 7" xfId="22708" xr:uid="{00000000-0005-0000-0000-000020560000}"/>
    <cellStyle name="Percent 4 2 20 8" xfId="22709" xr:uid="{00000000-0005-0000-0000-000021560000}"/>
    <cellStyle name="Percent 4 2 20 9" xfId="22710" xr:uid="{00000000-0005-0000-0000-000022560000}"/>
    <cellStyle name="Percent 4 2 21" xfId="22711" xr:uid="{00000000-0005-0000-0000-000023560000}"/>
    <cellStyle name="Percent 4 2 21 10" xfId="22712" xr:uid="{00000000-0005-0000-0000-000024560000}"/>
    <cellStyle name="Percent 4 2 21 11" xfId="22713" xr:uid="{00000000-0005-0000-0000-000025560000}"/>
    <cellStyle name="Percent 4 2 21 12" xfId="22714" xr:uid="{00000000-0005-0000-0000-000026560000}"/>
    <cellStyle name="Percent 4 2 21 13" xfId="22715" xr:uid="{00000000-0005-0000-0000-000027560000}"/>
    <cellStyle name="Percent 4 2 21 14" xfId="22716" xr:uid="{00000000-0005-0000-0000-000028560000}"/>
    <cellStyle name="Percent 4 2 21 15" xfId="22717" xr:uid="{00000000-0005-0000-0000-000029560000}"/>
    <cellStyle name="Percent 4 2 21 16" xfId="22718" xr:uid="{00000000-0005-0000-0000-00002A560000}"/>
    <cellStyle name="Percent 4 2 21 17" xfId="22719" xr:uid="{00000000-0005-0000-0000-00002B560000}"/>
    <cellStyle name="Percent 4 2 21 2" xfId="22720" xr:uid="{00000000-0005-0000-0000-00002C560000}"/>
    <cellStyle name="Percent 4 2 21 3" xfId="22721" xr:uid="{00000000-0005-0000-0000-00002D560000}"/>
    <cellStyle name="Percent 4 2 21 4" xfId="22722" xr:uid="{00000000-0005-0000-0000-00002E560000}"/>
    <cellStyle name="Percent 4 2 21 5" xfId="22723" xr:uid="{00000000-0005-0000-0000-00002F560000}"/>
    <cellStyle name="Percent 4 2 21 6" xfId="22724" xr:uid="{00000000-0005-0000-0000-000030560000}"/>
    <cellStyle name="Percent 4 2 21 7" xfId="22725" xr:uid="{00000000-0005-0000-0000-000031560000}"/>
    <cellStyle name="Percent 4 2 21 8" xfId="22726" xr:uid="{00000000-0005-0000-0000-000032560000}"/>
    <cellStyle name="Percent 4 2 21 9" xfId="22727" xr:uid="{00000000-0005-0000-0000-000033560000}"/>
    <cellStyle name="Percent 4 2 22" xfId="22728" xr:uid="{00000000-0005-0000-0000-000034560000}"/>
    <cellStyle name="Percent 4 2 22 10" xfId="22729" xr:uid="{00000000-0005-0000-0000-000035560000}"/>
    <cellStyle name="Percent 4 2 22 11" xfId="22730" xr:uid="{00000000-0005-0000-0000-000036560000}"/>
    <cellStyle name="Percent 4 2 22 12" xfId="22731" xr:uid="{00000000-0005-0000-0000-000037560000}"/>
    <cellStyle name="Percent 4 2 22 13" xfId="22732" xr:uid="{00000000-0005-0000-0000-000038560000}"/>
    <cellStyle name="Percent 4 2 22 14" xfId="22733" xr:uid="{00000000-0005-0000-0000-000039560000}"/>
    <cellStyle name="Percent 4 2 22 15" xfId="22734" xr:uid="{00000000-0005-0000-0000-00003A560000}"/>
    <cellStyle name="Percent 4 2 22 16" xfId="22735" xr:uid="{00000000-0005-0000-0000-00003B560000}"/>
    <cellStyle name="Percent 4 2 22 17" xfId="22736" xr:uid="{00000000-0005-0000-0000-00003C560000}"/>
    <cellStyle name="Percent 4 2 22 2" xfId="22737" xr:uid="{00000000-0005-0000-0000-00003D560000}"/>
    <cellStyle name="Percent 4 2 22 3" xfId="22738" xr:uid="{00000000-0005-0000-0000-00003E560000}"/>
    <cellStyle name="Percent 4 2 22 4" xfId="22739" xr:uid="{00000000-0005-0000-0000-00003F560000}"/>
    <cellStyle name="Percent 4 2 22 5" xfId="22740" xr:uid="{00000000-0005-0000-0000-000040560000}"/>
    <cellStyle name="Percent 4 2 22 6" xfId="22741" xr:uid="{00000000-0005-0000-0000-000041560000}"/>
    <cellStyle name="Percent 4 2 22 7" xfId="22742" xr:uid="{00000000-0005-0000-0000-000042560000}"/>
    <cellStyle name="Percent 4 2 22 8" xfId="22743" xr:uid="{00000000-0005-0000-0000-000043560000}"/>
    <cellStyle name="Percent 4 2 22 9" xfId="22744" xr:uid="{00000000-0005-0000-0000-000044560000}"/>
    <cellStyle name="Percent 4 2 23" xfId="22745" xr:uid="{00000000-0005-0000-0000-000045560000}"/>
    <cellStyle name="Percent 4 2 23 10" xfId="22746" xr:uid="{00000000-0005-0000-0000-000046560000}"/>
    <cellStyle name="Percent 4 2 23 11" xfId="22747" xr:uid="{00000000-0005-0000-0000-000047560000}"/>
    <cellStyle name="Percent 4 2 23 12" xfId="22748" xr:uid="{00000000-0005-0000-0000-000048560000}"/>
    <cellStyle name="Percent 4 2 23 13" xfId="22749" xr:uid="{00000000-0005-0000-0000-000049560000}"/>
    <cellStyle name="Percent 4 2 23 14" xfId="22750" xr:uid="{00000000-0005-0000-0000-00004A560000}"/>
    <cellStyle name="Percent 4 2 23 15" xfId="22751" xr:uid="{00000000-0005-0000-0000-00004B560000}"/>
    <cellStyle name="Percent 4 2 23 16" xfId="22752" xr:uid="{00000000-0005-0000-0000-00004C560000}"/>
    <cellStyle name="Percent 4 2 23 17" xfId="22753" xr:uid="{00000000-0005-0000-0000-00004D560000}"/>
    <cellStyle name="Percent 4 2 23 2" xfId="22754" xr:uid="{00000000-0005-0000-0000-00004E560000}"/>
    <cellStyle name="Percent 4 2 23 3" xfId="22755" xr:uid="{00000000-0005-0000-0000-00004F560000}"/>
    <cellStyle name="Percent 4 2 23 4" xfId="22756" xr:uid="{00000000-0005-0000-0000-000050560000}"/>
    <cellStyle name="Percent 4 2 23 5" xfId="22757" xr:uid="{00000000-0005-0000-0000-000051560000}"/>
    <cellStyle name="Percent 4 2 23 6" xfId="22758" xr:uid="{00000000-0005-0000-0000-000052560000}"/>
    <cellStyle name="Percent 4 2 23 7" xfId="22759" xr:uid="{00000000-0005-0000-0000-000053560000}"/>
    <cellStyle name="Percent 4 2 23 8" xfId="22760" xr:uid="{00000000-0005-0000-0000-000054560000}"/>
    <cellStyle name="Percent 4 2 23 9" xfId="22761" xr:uid="{00000000-0005-0000-0000-000055560000}"/>
    <cellStyle name="Percent 4 2 24" xfId="22762" xr:uid="{00000000-0005-0000-0000-000056560000}"/>
    <cellStyle name="Percent 4 2 24 10" xfId="22763" xr:uid="{00000000-0005-0000-0000-000057560000}"/>
    <cellStyle name="Percent 4 2 24 11" xfId="22764" xr:uid="{00000000-0005-0000-0000-000058560000}"/>
    <cellStyle name="Percent 4 2 24 12" xfId="22765" xr:uid="{00000000-0005-0000-0000-000059560000}"/>
    <cellStyle name="Percent 4 2 24 13" xfId="22766" xr:uid="{00000000-0005-0000-0000-00005A560000}"/>
    <cellStyle name="Percent 4 2 24 14" xfId="22767" xr:uid="{00000000-0005-0000-0000-00005B560000}"/>
    <cellStyle name="Percent 4 2 24 15" xfId="22768" xr:uid="{00000000-0005-0000-0000-00005C560000}"/>
    <cellStyle name="Percent 4 2 24 16" xfId="22769" xr:uid="{00000000-0005-0000-0000-00005D560000}"/>
    <cellStyle name="Percent 4 2 24 17" xfId="22770" xr:uid="{00000000-0005-0000-0000-00005E560000}"/>
    <cellStyle name="Percent 4 2 24 2" xfId="22771" xr:uid="{00000000-0005-0000-0000-00005F560000}"/>
    <cellStyle name="Percent 4 2 24 3" xfId="22772" xr:uid="{00000000-0005-0000-0000-000060560000}"/>
    <cellStyle name="Percent 4 2 24 4" xfId="22773" xr:uid="{00000000-0005-0000-0000-000061560000}"/>
    <cellStyle name="Percent 4 2 24 5" xfId="22774" xr:uid="{00000000-0005-0000-0000-000062560000}"/>
    <cellStyle name="Percent 4 2 24 6" xfId="22775" xr:uid="{00000000-0005-0000-0000-000063560000}"/>
    <cellStyle name="Percent 4 2 24 7" xfId="22776" xr:uid="{00000000-0005-0000-0000-000064560000}"/>
    <cellStyle name="Percent 4 2 24 8" xfId="22777" xr:uid="{00000000-0005-0000-0000-000065560000}"/>
    <cellStyle name="Percent 4 2 24 9" xfId="22778" xr:uid="{00000000-0005-0000-0000-000066560000}"/>
    <cellStyle name="Percent 4 2 25" xfId="22779" xr:uid="{00000000-0005-0000-0000-000067560000}"/>
    <cellStyle name="Percent 4 2 25 10" xfId="22780" xr:uid="{00000000-0005-0000-0000-000068560000}"/>
    <cellStyle name="Percent 4 2 25 11" xfId="22781" xr:uid="{00000000-0005-0000-0000-000069560000}"/>
    <cellStyle name="Percent 4 2 25 12" xfId="22782" xr:uid="{00000000-0005-0000-0000-00006A560000}"/>
    <cellStyle name="Percent 4 2 25 13" xfId="22783" xr:uid="{00000000-0005-0000-0000-00006B560000}"/>
    <cellStyle name="Percent 4 2 25 14" xfId="22784" xr:uid="{00000000-0005-0000-0000-00006C560000}"/>
    <cellStyle name="Percent 4 2 25 15" xfId="22785" xr:uid="{00000000-0005-0000-0000-00006D560000}"/>
    <cellStyle name="Percent 4 2 25 16" xfId="22786" xr:uid="{00000000-0005-0000-0000-00006E560000}"/>
    <cellStyle name="Percent 4 2 25 17" xfId="22787" xr:uid="{00000000-0005-0000-0000-00006F560000}"/>
    <cellStyle name="Percent 4 2 25 2" xfId="22788" xr:uid="{00000000-0005-0000-0000-000070560000}"/>
    <cellStyle name="Percent 4 2 25 3" xfId="22789" xr:uid="{00000000-0005-0000-0000-000071560000}"/>
    <cellStyle name="Percent 4 2 25 4" xfId="22790" xr:uid="{00000000-0005-0000-0000-000072560000}"/>
    <cellStyle name="Percent 4 2 25 5" xfId="22791" xr:uid="{00000000-0005-0000-0000-000073560000}"/>
    <cellStyle name="Percent 4 2 25 6" xfId="22792" xr:uid="{00000000-0005-0000-0000-000074560000}"/>
    <cellStyle name="Percent 4 2 25 7" xfId="22793" xr:uid="{00000000-0005-0000-0000-000075560000}"/>
    <cellStyle name="Percent 4 2 25 8" xfId="22794" xr:uid="{00000000-0005-0000-0000-000076560000}"/>
    <cellStyle name="Percent 4 2 25 9" xfId="22795" xr:uid="{00000000-0005-0000-0000-000077560000}"/>
    <cellStyle name="Percent 4 2 26" xfId="22796" xr:uid="{00000000-0005-0000-0000-000078560000}"/>
    <cellStyle name="Percent 4 2 26 10" xfId="22797" xr:uid="{00000000-0005-0000-0000-000079560000}"/>
    <cellStyle name="Percent 4 2 26 11" xfId="22798" xr:uid="{00000000-0005-0000-0000-00007A560000}"/>
    <cellStyle name="Percent 4 2 26 12" xfId="22799" xr:uid="{00000000-0005-0000-0000-00007B560000}"/>
    <cellStyle name="Percent 4 2 26 13" xfId="22800" xr:uid="{00000000-0005-0000-0000-00007C560000}"/>
    <cellStyle name="Percent 4 2 26 14" xfId="22801" xr:uid="{00000000-0005-0000-0000-00007D560000}"/>
    <cellStyle name="Percent 4 2 26 15" xfId="22802" xr:uid="{00000000-0005-0000-0000-00007E560000}"/>
    <cellStyle name="Percent 4 2 26 16" xfId="22803" xr:uid="{00000000-0005-0000-0000-00007F560000}"/>
    <cellStyle name="Percent 4 2 26 17" xfId="22804" xr:uid="{00000000-0005-0000-0000-000080560000}"/>
    <cellStyle name="Percent 4 2 26 2" xfId="22805" xr:uid="{00000000-0005-0000-0000-000081560000}"/>
    <cellStyle name="Percent 4 2 26 3" xfId="22806" xr:uid="{00000000-0005-0000-0000-000082560000}"/>
    <cellStyle name="Percent 4 2 26 4" xfId="22807" xr:uid="{00000000-0005-0000-0000-000083560000}"/>
    <cellStyle name="Percent 4 2 26 5" xfId="22808" xr:uid="{00000000-0005-0000-0000-000084560000}"/>
    <cellStyle name="Percent 4 2 26 6" xfId="22809" xr:uid="{00000000-0005-0000-0000-000085560000}"/>
    <cellStyle name="Percent 4 2 26 7" xfId="22810" xr:uid="{00000000-0005-0000-0000-000086560000}"/>
    <cellStyle name="Percent 4 2 26 8" xfId="22811" xr:uid="{00000000-0005-0000-0000-000087560000}"/>
    <cellStyle name="Percent 4 2 26 9" xfId="22812" xr:uid="{00000000-0005-0000-0000-000088560000}"/>
    <cellStyle name="Percent 4 2 27" xfId="22813" xr:uid="{00000000-0005-0000-0000-000089560000}"/>
    <cellStyle name="Percent 4 2 27 10" xfId="22814" xr:uid="{00000000-0005-0000-0000-00008A560000}"/>
    <cellStyle name="Percent 4 2 27 11" xfId="22815" xr:uid="{00000000-0005-0000-0000-00008B560000}"/>
    <cellStyle name="Percent 4 2 27 12" xfId="22816" xr:uid="{00000000-0005-0000-0000-00008C560000}"/>
    <cellStyle name="Percent 4 2 27 13" xfId="22817" xr:uid="{00000000-0005-0000-0000-00008D560000}"/>
    <cellStyle name="Percent 4 2 27 14" xfId="22818" xr:uid="{00000000-0005-0000-0000-00008E560000}"/>
    <cellStyle name="Percent 4 2 27 15" xfId="22819" xr:uid="{00000000-0005-0000-0000-00008F560000}"/>
    <cellStyle name="Percent 4 2 27 16" xfId="22820" xr:uid="{00000000-0005-0000-0000-000090560000}"/>
    <cellStyle name="Percent 4 2 27 17" xfId="22821" xr:uid="{00000000-0005-0000-0000-000091560000}"/>
    <cellStyle name="Percent 4 2 27 2" xfId="22822" xr:uid="{00000000-0005-0000-0000-000092560000}"/>
    <cellStyle name="Percent 4 2 27 3" xfId="22823" xr:uid="{00000000-0005-0000-0000-000093560000}"/>
    <cellStyle name="Percent 4 2 27 4" xfId="22824" xr:uid="{00000000-0005-0000-0000-000094560000}"/>
    <cellStyle name="Percent 4 2 27 5" xfId="22825" xr:uid="{00000000-0005-0000-0000-000095560000}"/>
    <cellStyle name="Percent 4 2 27 6" xfId="22826" xr:uid="{00000000-0005-0000-0000-000096560000}"/>
    <cellStyle name="Percent 4 2 27 7" xfId="22827" xr:uid="{00000000-0005-0000-0000-000097560000}"/>
    <cellStyle name="Percent 4 2 27 8" xfId="22828" xr:uid="{00000000-0005-0000-0000-000098560000}"/>
    <cellStyle name="Percent 4 2 27 9" xfId="22829" xr:uid="{00000000-0005-0000-0000-000099560000}"/>
    <cellStyle name="Percent 4 2 28" xfId="22830" xr:uid="{00000000-0005-0000-0000-00009A560000}"/>
    <cellStyle name="Percent 4 2 28 10" xfId="22831" xr:uid="{00000000-0005-0000-0000-00009B560000}"/>
    <cellStyle name="Percent 4 2 28 11" xfId="22832" xr:uid="{00000000-0005-0000-0000-00009C560000}"/>
    <cellStyle name="Percent 4 2 28 12" xfId="22833" xr:uid="{00000000-0005-0000-0000-00009D560000}"/>
    <cellStyle name="Percent 4 2 28 13" xfId="22834" xr:uid="{00000000-0005-0000-0000-00009E560000}"/>
    <cellStyle name="Percent 4 2 28 14" xfId="22835" xr:uid="{00000000-0005-0000-0000-00009F560000}"/>
    <cellStyle name="Percent 4 2 28 15" xfId="22836" xr:uid="{00000000-0005-0000-0000-0000A0560000}"/>
    <cellStyle name="Percent 4 2 28 16" xfId="22837" xr:uid="{00000000-0005-0000-0000-0000A1560000}"/>
    <cellStyle name="Percent 4 2 28 17" xfId="22838" xr:uid="{00000000-0005-0000-0000-0000A2560000}"/>
    <cellStyle name="Percent 4 2 28 2" xfId="22839" xr:uid="{00000000-0005-0000-0000-0000A3560000}"/>
    <cellStyle name="Percent 4 2 28 3" xfId="22840" xr:uid="{00000000-0005-0000-0000-0000A4560000}"/>
    <cellStyle name="Percent 4 2 28 4" xfId="22841" xr:uid="{00000000-0005-0000-0000-0000A5560000}"/>
    <cellStyle name="Percent 4 2 28 5" xfId="22842" xr:uid="{00000000-0005-0000-0000-0000A6560000}"/>
    <cellStyle name="Percent 4 2 28 6" xfId="22843" xr:uid="{00000000-0005-0000-0000-0000A7560000}"/>
    <cellStyle name="Percent 4 2 28 7" xfId="22844" xr:uid="{00000000-0005-0000-0000-0000A8560000}"/>
    <cellStyle name="Percent 4 2 28 8" xfId="22845" xr:uid="{00000000-0005-0000-0000-0000A9560000}"/>
    <cellStyle name="Percent 4 2 28 9" xfId="22846" xr:uid="{00000000-0005-0000-0000-0000AA560000}"/>
    <cellStyle name="Percent 4 2 29" xfId="22847" xr:uid="{00000000-0005-0000-0000-0000AB560000}"/>
    <cellStyle name="Percent 4 2 29 10" xfId="22848" xr:uid="{00000000-0005-0000-0000-0000AC560000}"/>
    <cellStyle name="Percent 4 2 29 11" xfId="22849" xr:uid="{00000000-0005-0000-0000-0000AD560000}"/>
    <cellStyle name="Percent 4 2 29 12" xfId="22850" xr:uid="{00000000-0005-0000-0000-0000AE560000}"/>
    <cellStyle name="Percent 4 2 29 13" xfId="22851" xr:uid="{00000000-0005-0000-0000-0000AF560000}"/>
    <cellStyle name="Percent 4 2 29 14" xfId="22852" xr:uid="{00000000-0005-0000-0000-0000B0560000}"/>
    <cellStyle name="Percent 4 2 29 15" xfId="22853" xr:uid="{00000000-0005-0000-0000-0000B1560000}"/>
    <cellStyle name="Percent 4 2 29 16" xfId="22854" xr:uid="{00000000-0005-0000-0000-0000B2560000}"/>
    <cellStyle name="Percent 4 2 29 17" xfId="22855" xr:uid="{00000000-0005-0000-0000-0000B3560000}"/>
    <cellStyle name="Percent 4 2 29 2" xfId="22856" xr:uid="{00000000-0005-0000-0000-0000B4560000}"/>
    <cellStyle name="Percent 4 2 29 3" xfId="22857" xr:uid="{00000000-0005-0000-0000-0000B5560000}"/>
    <cellStyle name="Percent 4 2 29 4" xfId="22858" xr:uid="{00000000-0005-0000-0000-0000B6560000}"/>
    <cellStyle name="Percent 4 2 29 5" xfId="22859" xr:uid="{00000000-0005-0000-0000-0000B7560000}"/>
    <cellStyle name="Percent 4 2 29 6" xfId="22860" xr:uid="{00000000-0005-0000-0000-0000B8560000}"/>
    <cellStyle name="Percent 4 2 29 7" xfId="22861" xr:uid="{00000000-0005-0000-0000-0000B9560000}"/>
    <cellStyle name="Percent 4 2 29 8" xfId="22862" xr:uid="{00000000-0005-0000-0000-0000BA560000}"/>
    <cellStyle name="Percent 4 2 29 9" xfId="22863" xr:uid="{00000000-0005-0000-0000-0000BB560000}"/>
    <cellStyle name="Percent 4 2 3" xfId="22864" xr:uid="{00000000-0005-0000-0000-0000BC560000}"/>
    <cellStyle name="Percent 4 2 3 10" xfId="22865" xr:uid="{00000000-0005-0000-0000-0000BD560000}"/>
    <cellStyle name="Percent 4 2 3 11" xfId="22866" xr:uid="{00000000-0005-0000-0000-0000BE560000}"/>
    <cellStyle name="Percent 4 2 3 12" xfId="22867" xr:uid="{00000000-0005-0000-0000-0000BF560000}"/>
    <cellStyle name="Percent 4 2 3 13" xfId="22868" xr:uid="{00000000-0005-0000-0000-0000C0560000}"/>
    <cellStyle name="Percent 4 2 3 14" xfId="22869" xr:uid="{00000000-0005-0000-0000-0000C1560000}"/>
    <cellStyle name="Percent 4 2 3 15" xfId="22870" xr:uid="{00000000-0005-0000-0000-0000C2560000}"/>
    <cellStyle name="Percent 4 2 3 16" xfId="22871" xr:uid="{00000000-0005-0000-0000-0000C3560000}"/>
    <cellStyle name="Percent 4 2 3 17" xfId="22872" xr:uid="{00000000-0005-0000-0000-0000C4560000}"/>
    <cellStyle name="Percent 4 2 3 2" xfId="22873" xr:uid="{00000000-0005-0000-0000-0000C5560000}"/>
    <cellStyle name="Percent 4 2 3 3" xfId="22874" xr:uid="{00000000-0005-0000-0000-0000C6560000}"/>
    <cellStyle name="Percent 4 2 3 4" xfId="22875" xr:uid="{00000000-0005-0000-0000-0000C7560000}"/>
    <cellStyle name="Percent 4 2 3 5" xfId="22876" xr:uid="{00000000-0005-0000-0000-0000C8560000}"/>
    <cellStyle name="Percent 4 2 3 6" xfId="22877" xr:uid="{00000000-0005-0000-0000-0000C9560000}"/>
    <cellStyle name="Percent 4 2 3 7" xfId="22878" xr:uid="{00000000-0005-0000-0000-0000CA560000}"/>
    <cellStyle name="Percent 4 2 3 8" xfId="22879" xr:uid="{00000000-0005-0000-0000-0000CB560000}"/>
    <cellStyle name="Percent 4 2 3 9" xfId="22880" xr:uid="{00000000-0005-0000-0000-0000CC560000}"/>
    <cellStyle name="Percent 4 2 30" xfId="22881" xr:uid="{00000000-0005-0000-0000-0000CD560000}"/>
    <cellStyle name="Percent 4 2 30 10" xfId="22882" xr:uid="{00000000-0005-0000-0000-0000CE560000}"/>
    <cellStyle name="Percent 4 2 30 11" xfId="22883" xr:uid="{00000000-0005-0000-0000-0000CF560000}"/>
    <cellStyle name="Percent 4 2 30 12" xfId="22884" xr:uid="{00000000-0005-0000-0000-0000D0560000}"/>
    <cellStyle name="Percent 4 2 30 13" xfId="22885" xr:uid="{00000000-0005-0000-0000-0000D1560000}"/>
    <cellStyle name="Percent 4 2 30 14" xfId="22886" xr:uid="{00000000-0005-0000-0000-0000D2560000}"/>
    <cellStyle name="Percent 4 2 30 15" xfId="22887" xr:uid="{00000000-0005-0000-0000-0000D3560000}"/>
    <cellStyle name="Percent 4 2 30 16" xfId="22888" xr:uid="{00000000-0005-0000-0000-0000D4560000}"/>
    <cellStyle name="Percent 4 2 30 17" xfId="22889" xr:uid="{00000000-0005-0000-0000-0000D5560000}"/>
    <cellStyle name="Percent 4 2 30 2" xfId="22890" xr:uid="{00000000-0005-0000-0000-0000D6560000}"/>
    <cellStyle name="Percent 4 2 30 3" xfId="22891" xr:uid="{00000000-0005-0000-0000-0000D7560000}"/>
    <cellStyle name="Percent 4 2 30 4" xfId="22892" xr:uid="{00000000-0005-0000-0000-0000D8560000}"/>
    <cellStyle name="Percent 4 2 30 5" xfId="22893" xr:uid="{00000000-0005-0000-0000-0000D9560000}"/>
    <cellStyle name="Percent 4 2 30 6" xfId="22894" xr:uid="{00000000-0005-0000-0000-0000DA560000}"/>
    <cellStyle name="Percent 4 2 30 7" xfId="22895" xr:uid="{00000000-0005-0000-0000-0000DB560000}"/>
    <cellStyle name="Percent 4 2 30 8" xfId="22896" xr:uid="{00000000-0005-0000-0000-0000DC560000}"/>
    <cellStyle name="Percent 4 2 30 9" xfId="22897" xr:uid="{00000000-0005-0000-0000-0000DD560000}"/>
    <cellStyle name="Percent 4 2 31" xfId="22898" xr:uid="{00000000-0005-0000-0000-0000DE560000}"/>
    <cellStyle name="Percent 4 2 31 10" xfId="22899" xr:uid="{00000000-0005-0000-0000-0000DF560000}"/>
    <cellStyle name="Percent 4 2 31 11" xfId="22900" xr:uid="{00000000-0005-0000-0000-0000E0560000}"/>
    <cellStyle name="Percent 4 2 31 12" xfId="22901" xr:uid="{00000000-0005-0000-0000-0000E1560000}"/>
    <cellStyle name="Percent 4 2 31 13" xfId="22902" xr:uid="{00000000-0005-0000-0000-0000E2560000}"/>
    <cellStyle name="Percent 4 2 31 14" xfId="22903" xr:uid="{00000000-0005-0000-0000-0000E3560000}"/>
    <cellStyle name="Percent 4 2 31 15" xfId="22904" xr:uid="{00000000-0005-0000-0000-0000E4560000}"/>
    <cellStyle name="Percent 4 2 31 16" xfId="22905" xr:uid="{00000000-0005-0000-0000-0000E5560000}"/>
    <cellStyle name="Percent 4 2 31 17" xfId="22906" xr:uid="{00000000-0005-0000-0000-0000E6560000}"/>
    <cellStyle name="Percent 4 2 31 2" xfId="22907" xr:uid="{00000000-0005-0000-0000-0000E7560000}"/>
    <cellStyle name="Percent 4 2 31 3" xfId="22908" xr:uid="{00000000-0005-0000-0000-0000E8560000}"/>
    <cellStyle name="Percent 4 2 31 4" xfId="22909" xr:uid="{00000000-0005-0000-0000-0000E9560000}"/>
    <cellStyle name="Percent 4 2 31 5" xfId="22910" xr:uid="{00000000-0005-0000-0000-0000EA560000}"/>
    <cellStyle name="Percent 4 2 31 6" xfId="22911" xr:uid="{00000000-0005-0000-0000-0000EB560000}"/>
    <cellStyle name="Percent 4 2 31 7" xfId="22912" xr:uid="{00000000-0005-0000-0000-0000EC560000}"/>
    <cellStyle name="Percent 4 2 31 8" xfId="22913" xr:uid="{00000000-0005-0000-0000-0000ED560000}"/>
    <cellStyle name="Percent 4 2 31 9" xfId="22914" xr:uid="{00000000-0005-0000-0000-0000EE560000}"/>
    <cellStyle name="Percent 4 2 32" xfId="22915" xr:uid="{00000000-0005-0000-0000-0000EF560000}"/>
    <cellStyle name="Percent 4 2 32 10" xfId="22916" xr:uid="{00000000-0005-0000-0000-0000F0560000}"/>
    <cellStyle name="Percent 4 2 32 11" xfId="22917" xr:uid="{00000000-0005-0000-0000-0000F1560000}"/>
    <cellStyle name="Percent 4 2 32 12" xfId="22918" xr:uid="{00000000-0005-0000-0000-0000F2560000}"/>
    <cellStyle name="Percent 4 2 32 13" xfId="22919" xr:uid="{00000000-0005-0000-0000-0000F3560000}"/>
    <cellStyle name="Percent 4 2 32 14" xfId="22920" xr:uid="{00000000-0005-0000-0000-0000F4560000}"/>
    <cellStyle name="Percent 4 2 32 15" xfId="22921" xr:uid="{00000000-0005-0000-0000-0000F5560000}"/>
    <cellStyle name="Percent 4 2 32 16" xfId="22922" xr:uid="{00000000-0005-0000-0000-0000F6560000}"/>
    <cellStyle name="Percent 4 2 32 17" xfId="22923" xr:uid="{00000000-0005-0000-0000-0000F7560000}"/>
    <cellStyle name="Percent 4 2 32 2" xfId="22924" xr:uid="{00000000-0005-0000-0000-0000F8560000}"/>
    <cellStyle name="Percent 4 2 32 3" xfId="22925" xr:uid="{00000000-0005-0000-0000-0000F9560000}"/>
    <cellStyle name="Percent 4 2 32 4" xfId="22926" xr:uid="{00000000-0005-0000-0000-0000FA560000}"/>
    <cellStyle name="Percent 4 2 32 5" xfId="22927" xr:uid="{00000000-0005-0000-0000-0000FB560000}"/>
    <cellStyle name="Percent 4 2 32 6" xfId="22928" xr:uid="{00000000-0005-0000-0000-0000FC560000}"/>
    <cellStyle name="Percent 4 2 32 7" xfId="22929" xr:uid="{00000000-0005-0000-0000-0000FD560000}"/>
    <cellStyle name="Percent 4 2 32 8" xfId="22930" xr:uid="{00000000-0005-0000-0000-0000FE560000}"/>
    <cellStyle name="Percent 4 2 32 9" xfId="22931" xr:uid="{00000000-0005-0000-0000-0000FF560000}"/>
    <cellStyle name="Percent 4 2 33" xfId="22932" xr:uid="{00000000-0005-0000-0000-000000570000}"/>
    <cellStyle name="Percent 4 2 33 10" xfId="22933" xr:uid="{00000000-0005-0000-0000-000001570000}"/>
    <cellStyle name="Percent 4 2 33 11" xfId="22934" xr:uid="{00000000-0005-0000-0000-000002570000}"/>
    <cellStyle name="Percent 4 2 33 12" xfId="22935" xr:uid="{00000000-0005-0000-0000-000003570000}"/>
    <cellStyle name="Percent 4 2 33 13" xfId="22936" xr:uid="{00000000-0005-0000-0000-000004570000}"/>
    <cellStyle name="Percent 4 2 33 14" xfId="22937" xr:uid="{00000000-0005-0000-0000-000005570000}"/>
    <cellStyle name="Percent 4 2 33 15" xfId="22938" xr:uid="{00000000-0005-0000-0000-000006570000}"/>
    <cellStyle name="Percent 4 2 33 16" xfId="22939" xr:uid="{00000000-0005-0000-0000-000007570000}"/>
    <cellStyle name="Percent 4 2 33 17" xfId="22940" xr:uid="{00000000-0005-0000-0000-000008570000}"/>
    <cellStyle name="Percent 4 2 33 2" xfId="22941" xr:uid="{00000000-0005-0000-0000-000009570000}"/>
    <cellStyle name="Percent 4 2 33 3" xfId="22942" xr:uid="{00000000-0005-0000-0000-00000A570000}"/>
    <cellStyle name="Percent 4 2 33 4" xfId="22943" xr:uid="{00000000-0005-0000-0000-00000B570000}"/>
    <cellStyle name="Percent 4 2 33 5" xfId="22944" xr:uid="{00000000-0005-0000-0000-00000C570000}"/>
    <cellStyle name="Percent 4 2 33 6" xfId="22945" xr:uid="{00000000-0005-0000-0000-00000D570000}"/>
    <cellStyle name="Percent 4 2 33 7" xfId="22946" xr:uid="{00000000-0005-0000-0000-00000E570000}"/>
    <cellStyle name="Percent 4 2 33 8" xfId="22947" xr:uid="{00000000-0005-0000-0000-00000F570000}"/>
    <cellStyle name="Percent 4 2 33 9" xfId="22948" xr:uid="{00000000-0005-0000-0000-000010570000}"/>
    <cellStyle name="Percent 4 2 34" xfId="22949" xr:uid="{00000000-0005-0000-0000-000011570000}"/>
    <cellStyle name="Percent 4 2 34 10" xfId="22950" xr:uid="{00000000-0005-0000-0000-000012570000}"/>
    <cellStyle name="Percent 4 2 34 11" xfId="22951" xr:uid="{00000000-0005-0000-0000-000013570000}"/>
    <cellStyle name="Percent 4 2 34 12" xfId="22952" xr:uid="{00000000-0005-0000-0000-000014570000}"/>
    <cellStyle name="Percent 4 2 34 13" xfId="22953" xr:uid="{00000000-0005-0000-0000-000015570000}"/>
    <cellStyle name="Percent 4 2 34 14" xfId="22954" xr:uid="{00000000-0005-0000-0000-000016570000}"/>
    <cellStyle name="Percent 4 2 34 15" xfId="22955" xr:uid="{00000000-0005-0000-0000-000017570000}"/>
    <cellStyle name="Percent 4 2 34 16" xfId="22956" xr:uid="{00000000-0005-0000-0000-000018570000}"/>
    <cellStyle name="Percent 4 2 34 17" xfId="22957" xr:uid="{00000000-0005-0000-0000-000019570000}"/>
    <cellStyle name="Percent 4 2 34 2" xfId="22958" xr:uid="{00000000-0005-0000-0000-00001A570000}"/>
    <cellStyle name="Percent 4 2 34 3" xfId="22959" xr:uid="{00000000-0005-0000-0000-00001B570000}"/>
    <cellStyle name="Percent 4 2 34 4" xfId="22960" xr:uid="{00000000-0005-0000-0000-00001C570000}"/>
    <cellStyle name="Percent 4 2 34 5" xfId="22961" xr:uid="{00000000-0005-0000-0000-00001D570000}"/>
    <cellStyle name="Percent 4 2 34 6" xfId="22962" xr:uid="{00000000-0005-0000-0000-00001E570000}"/>
    <cellStyle name="Percent 4 2 34 7" xfId="22963" xr:uid="{00000000-0005-0000-0000-00001F570000}"/>
    <cellStyle name="Percent 4 2 34 8" xfId="22964" xr:uid="{00000000-0005-0000-0000-000020570000}"/>
    <cellStyle name="Percent 4 2 34 9" xfId="22965" xr:uid="{00000000-0005-0000-0000-000021570000}"/>
    <cellStyle name="Percent 4 2 35" xfId="22966" xr:uid="{00000000-0005-0000-0000-000022570000}"/>
    <cellStyle name="Percent 4 2 35 10" xfId="22967" xr:uid="{00000000-0005-0000-0000-000023570000}"/>
    <cellStyle name="Percent 4 2 35 11" xfId="22968" xr:uid="{00000000-0005-0000-0000-000024570000}"/>
    <cellStyle name="Percent 4 2 35 12" xfId="22969" xr:uid="{00000000-0005-0000-0000-000025570000}"/>
    <cellStyle name="Percent 4 2 35 13" xfId="22970" xr:uid="{00000000-0005-0000-0000-000026570000}"/>
    <cellStyle name="Percent 4 2 35 14" xfId="22971" xr:uid="{00000000-0005-0000-0000-000027570000}"/>
    <cellStyle name="Percent 4 2 35 15" xfId="22972" xr:uid="{00000000-0005-0000-0000-000028570000}"/>
    <cellStyle name="Percent 4 2 35 16" xfId="22973" xr:uid="{00000000-0005-0000-0000-000029570000}"/>
    <cellStyle name="Percent 4 2 35 17" xfId="22974" xr:uid="{00000000-0005-0000-0000-00002A570000}"/>
    <cellStyle name="Percent 4 2 35 2" xfId="22975" xr:uid="{00000000-0005-0000-0000-00002B570000}"/>
    <cellStyle name="Percent 4 2 35 3" xfId="22976" xr:uid="{00000000-0005-0000-0000-00002C570000}"/>
    <cellStyle name="Percent 4 2 35 4" xfId="22977" xr:uid="{00000000-0005-0000-0000-00002D570000}"/>
    <cellStyle name="Percent 4 2 35 5" xfId="22978" xr:uid="{00000000-0005-0000-0000-00002E570000}"/>
    <cellStyle name="Percent 4 2 35 6" xfId="22979" xr:uid="{00000000-0005-0000-0000-00002F570000}"/>
    <cellStyle name="Percent 4 2 35 7" xfId="22980" xr:uid="{00000000-0005-0000-0000-000030570000}"/>
    <cellStyle name="Percent 4 2 35 8" xfId="22981" xr:uid="{00000000-0005-0000-0000-000031570000}"/>
    <cellStyle name="Percent 4 2 35 9" xfId="22982" xr:uid="{00000000-0005-0000-0000-000032570000}"/>
    <cellStyle name="Percent 4 2 36" xfId="22983" xr:uid="{00000000-0005-0000-0000-000033570000}"/>
    <cellStyle name="Percent 4 2 36 10" xfId="22984" xr:uid="{00000000-0005-0000-0000-000034570000}"/>
    <cellStyle name="Percent 4 2 36 11" xfId="22985" xr:uid="{00000000-0005-0000-0000-000035570000}"/>
    <cellStyle name="Percent 4 2 36 12" xfId="22986" xr:uid="{00000000-0005-0000-0000-000036570000}"/>
    <cellStyle name="Percent 4 2 36 13" xfId="22987" xr:uid="{00000000-0005-0000-0000-000037570000}"/>
    <cellStyle name="Percent 4 2 36 14" xfId="22988" xr:uid="{00000000-0005-0000-0000-000038570000}"/>
    <cellStyle name="Percent 4 2 36 15" xfId="22989" xr:uid="{00000000-0005-0000-0000-000039570000}"/>
    <cellStyle name="Percent 4 2 36 16" xfId="22990" xr:uid="{00000000-0005-0000-0000-00003A570000}"/>
    <cellStyle name="Percent 4 2 36 17" xfId="22991" xr:uid="{00000000-0005-0000-0000-00003B570000}"/>
    <cellStyle name="Percent 4 2 36 2" xfId="22992" xr:uid="{00000000-0005-0000-0000-00003C570000}"/>
    <cellStyle name="Percent 4 2 36 3" xfId="22993" xr:uid="{00000000-0005-0000-0000-00003D570000}"/>
    <cellStyle name="Percent 4 2 36 4" xfId="22994" xr:uid="{00000000-0005-0000-0000-00003E570000}"/>
    <cellStyle name="Percent 4 2 36 5" xfId="22995" xr:uid="{00000000-0005-0000-0000-00003F570000}"/>
    <cellStyle name="Percent 4 2 36 6" xfId="22996" xr:uid="{00000000-0005-0000-0000-000040570000}"/>
    <cellStyle name="Percent 4 2 36 7" xfId="22997" xr:uid="{00000000-0005-0000-0000-000041570000}"/>
    <cellStyle name="Percent 4 2 36 8" xfId="22998" xr:uid="{00000000-0005-0000-0000-000042570000}"/>
    <cellStyle name="Percent 4 2 36 9" xfId="22999" xr:uid="{00000000-0005-0000-0000-000043570000}"/>
    <cellStyle name="Percent 4 2 37" xfId="23000" xr:uid="{00000000-0005-0000-0000-000044570000}"/>
    <cellStyle name="Percent 4 2 37 10" xfId="23001" xr:uid="{00000000-0005-0000-0000-000045570000}"/>
    <cellStyle name="Percent 4 2 37 11" xfId="23002" xr:uid="{00000000-0005-0000-0000-000046570000}"/>
    <cellStyle name="Percent 4 2 37 12" xfId="23003" xr:uid="{00000000-0005-0000-0000-000047570000}"/>
    <cellStyle name="Percent 4 2 37 13" xfId="23004" xr:uid="{00000000-0005-0000-0000-000048570000}"/>
    <cellStyle name="Percent 4 2 37 14" xfId="23005" xr:uid="{00000000-0005-0000-0000-000049570000}"/>
    <cellStyle name="Percent 4 2 37 15" xfId="23006" xr:uid="{00000000-0005-0000-0000-00004A570000}"/>
    <cellStyle name="Percent 4 2 37 16" xfId="23007" xr:uid="{00000000-0005-0000-0000-00004B570000}"/>
    <cellStyle name="Percent 4 2 37 17" xfId="23008" xr:uid="{00000000-0005-0000-0000-00004C570000}"/>
    <cellStyle name="Percent 4 2 37 2" xfId="23009" xr:uid="{00000000-0005-0000-0000-00004D570000}"/>
    <cellStyle name="Percent 4 2 37 3" xfId="23010" xr:uid="{00000000-0005-0000-0000-00004E570000}"/>
    <cellStyle name="Percent 4 2 37 4" xfId="23011" xr:uid="{00000000-0005-0000-0000-00004F570000}"/>
    <cellStyle name="Percent 4 2 37 5" xfId="23012" xr:uid="{00000000-0005-0000-0000-000050570000}"/>
    <cellStyle name="Percent 4 2 37 6" xfId="23013" xr:uid="{00000000-0005-0000-0000-000051570000}"/>
    <cellStyle name="Percent 4 2 37 7" xfId="23014" xr:uid="{00000000-0005-0000-0000-000052570000}"/>
    <cellStyle name="Percent 4 2 37 8" xfId="23015" xr:uid="{00000000-0005-0000-0000-000053570000}"/>
    <cellStyle name="Percent 4 2 37 9" xfId="23016" xr:uid="{00000000-0005-0000-0000-000054570000}"/>
    <cellStyle name="Percent 4 2 38" xfId="23017" xr:uid="{00000000-0005-0000-0000-000055570000}"/>
    <cellStyle name="Percent 4 2 38 10" xfId="23018" xr:uid="{00000000-0005-0000-0000-000056570000}"/>
    <cellStyle name="Percent 4 2 38 11" xfId="23019" xr:uid="{00000000-0005-0000-0000-000057570000}"/>
    <cellStyle name="Percent 4 2 38 12" xfId="23020" xr:uid="{00000000-0005-0000-0000-000058570000}"/>
    <cellStyle name="Percent 4 2 38 13" xfId="23021" xr:uid="{00000000-0005-0000-0000-000059570000}"/>
    <cellStyle name="Percent 4 2 38 14" xfId="23022" xr:uid="{00000000-0005-0000-0000-00005A570000}"/>
    <cellStyle name="Percent 4 2 38 15" xfId="23023" xr:uid="{00000000-0005-0000-0000-00005B570000}"/>
    <cellStyle name="Percent 4 2 38 16" xfId="23024" xr:uid="{00000000-0005-0000-0000-00005C570000}"/>
    <cellStyle name="Percent 4 2 38 17" xfId="23025" xr:uid="{00000000-0005-0000-0000-00005D570000}"/>
    <cellStyle name="Percent 4 2 38 2" xfId="23026" xr:uid="{00000000-0005-0000-0000-00005E570000}"/>
    <cellStyle name="Percent 4 2 38 3" xfId="23027" xr:uid="{00000000-0005-0000-0000-00005F570000}"/>
    <cellStyle name="Percent 4 2 38 4" xfId="23028" xr:uid="{00000000-0005-0000-0000-000060570000}"/>
    <cellStyle name="Percent 4 2 38 5" xfId="23029" xr:uid="{00000000-0005-0000-0000-000061570000}"/>
    <cellStyle name="Percent 4 2 38 6" xfId="23030" xr:uid="{00000000-0005-0000-0000-000062570000}"/>
    <cellStyle name="Percent 4 2 38 7" xfId="23031" xr:uid="{00000000-0005-0000-0000-000063570000}"/>
    <cellStyle name="Percent 4 2 38 8" xfId="23032" xr:uid="{00000000-0005-0000-0000-000064570000}"/>
    <cellStyle name="Percent 4 2 38 9" xfId="23033" xr:uid="{00000000-0005-0000-0000-000065570000}"/>
    <cellStyle name="Percent 4 2 39" xfId="23034" xr:uid="{00000000-0005-0000-0000-000066570000}"/>
    <cellStyle name="Percent 4 2 39 10" xfId="23035" xr:uid="{00000000-0005-0000-0000-000067570000}"/>
    <cellStyle name="Percent 4 2 39 11" xfId="23036" xr:uid="{00000000-0005-0000-0000-000068570000}"/>
    <cellStyle name="Percent 4 2 39 12" xfId="23037" xr:uid="{00000000-0005-0000-0000-000069570000}"/>
    <cellStyle name="Percent 4 2 39 13" xfId="23038" xr:uid="{00000000-0005-0000-0000-00006A570000}"/>
    <cellStyle name="Percent 4 2 39 14" xfId="23039" xr:uid="{00000000-0005-0000-0000-00006B570000}"/>
    <cellStyle name="Percent 4 2 39 15" xfId="23040" xr:uid="{00000000-0005-0000-0000-00006C570000}"/>
    <cellStyle name="Percent 4 2 39 16" xfId="23041" xr:uid="{00000000-0005-0000-0000-00006D570000}"/>
    <cellStyle name="Percent 4 2 39 17" xfId="23042" xr:uid="{00000000-0005-0000-0000-00006E570000}"/>
    <cellStyle name="Percent 4 2 39 2" xfId="23043" xr:uid="{00000000-0005-0000-0000-00006F570000}"/>
    <cellStyle name="Percent 4 2 39 3" xfId="23044" xr:uid="{00000000-0005-0000-0000-000070570000}"/>
    <cellStyle name="Percent 4 2 39 4" xfId="23045" xr:uid="{00000000-0005-0000-0000-000071570000}"/>
    <cellStyle name="Percent 4 2 39 5" xfId="23046" xr:uid="{00000000-0005-0000-0000-000072570000}"/>
    <cellStyle name="Percent 4 2 39 6" xfId="23047" xr:uid="{00000000-0005-0000-0000-000073570000}"/>
    <cellStyle name="Percent 4 2 39 7" xfId="23048" xr:uid="{00000000-0005-0000-0000-000074570000}"/>
    <cellStyle name="Percent 4 2 39 8" xfId="23049" xr:uid="{00000000-0005-0000-0000-000075570000}"/>
    <cellStyle name="Percent 4 2 39 9" xfId="23050" xr:uid="{00000000-0005-0000-0000-000076570000}"/>
    <cellStyle name="Percent 4 2 4" xfId="23051" xr:uid="{00000000-0005-0000-0000-000077570000}"/>
    <cellStyle name="Percent 4 2 4 10" xfId="23052" xr:uid="{00000000-0005-0000-0000-000078570000}"/>
    <cellStyle name="Percent 4 2 4 11" xfId="23053" xr:uid="{00000000-0005-0000-0000-000079570000}"/>
    <cellStyle name="Percent 4 2 4 12" xfId="23054" xr:uid="{00000000-0005-0000-0000-00007A570000}"/>
    <cellStyle name="Percent 4 2 4 13" xfId="23055" xr:uid="{00000000-0005-0000-0000-00007B570000}"/>
    <cellStyle name="Percent 4 2 4 14" xfId="23056" xr:uid="{00000000-0005-0000-0000-00007C570000}"/>
    <cellStyle name="Percent 4 2 4 15" xfId="23057" xr:uid="{00000000-0005-0000-0000-00007D570000}"/>
    <cellStyle name="Percent 4 2 4 16" xfId="23058" xr:uid="{00000000-0005-0000-0000-00007E570000}"/>
    <cellStyle name="Percent 4 2 4 17" xfId="23059" xr:uid="{00000000-0005-0000-0000-00007F570000}"/>
    <cellStyle name="Percent 4 2 4 2" xfId="23060" xr:uid="{00000000-0005-0000-0000-000080570000}"/>
    <cellStyle name="Percent 4 2 4 3" xfId="23061" xr:uid="{00000000-0005-0000-0000-000081570000}"/>
    <cellStyle name="Percent 4 2 4 4" xfId="23062" xr:uid="{00000000-0005-0000-0000-000082570000}"/>
    <cellStyle name="Percent 4 2 4 5" xfId="23063" xr:uid="{00000000-0005-0000-0000-000083570000}"/>
    <cellStyle name="Percent 4 2 4 6" xfId="23064" xr:uid="{00000000-0005-0000-0000-000084570000}"/>
    <cellStyle name="Percent 4 2 4 7" xfId="23065" xr:uid="{00000000-0005-0000-0000-000085570000}"/>
    <cellStyle name="Percent 4 2 4 8" xfId="23066" xr:uid="{00000000-0005-0000-0000-000086570000}"/>
    <cellStyle name="Percent 4 2 4 9" xfId="23067" xr:uid="{00000000-0005-0000-0000-000087570000}"/>
    <cellStyle name="Percent 4 2 40" xfId="23068" xr:uid="{00000000-0005-0000-0000-000088570000}"/>
    <cellStyle name="Percent 4 2 40 10" xfId="23069" xr:uid="{00000000-0005-0000-0000-000089570000}"/>
    <cellStyle name="Percent 4 2 40 11" xfId="23070" xr:uid="{00000000-0005-0000-0000-00008A570000}"/>
    <cellStyle name="Percent 4 2 40 12" xfId="23071" xr:uid="{00000000-0005-0000-0000-00008B570000}"/>
    <cellStyle name="Percent 4 2 40 13" xfId="23072" xr:uid="{00000000-0005-0000-0000-00008C570000}"/>
    <cellStyle name="Percent 4 2 40 14" xfId="23073" xr:uid="{00000000-0005-0000-0000-00008D570000}"/>
    <cellStyle name="Percent 4 2 40 15" xfId="23074" xr:uid="{00000000-0005-0000-0000-00008E570000}"/>
    <cellStyle name="Percent 4 2 40 16" xfId="23075" xr:uid="{00000000-0005-0000-0000-00008F570000}"/>
    <cellStyle name="Percent 4 2 40 17" xfId="23076" xr:uid="{00000000-0005-0000-0000-000090570000}"/>
    <cellStyle name="Percent 4 2 40 2" xfId="23077" xr:uid="{00000000-0005-0000-0000-000091570000}"/>
    <cellStyle name="Percent 4 2 40 3" xfId="23078" xr:uid="{00000000-0005-0000-0000-000092570000}"/>
    <cellStyle name="Percent 4 2 40 4" xfId="23079" xr:uid="{00000000-0005-0000-0000-000093570000}"/>
    <cellStyle name="Percent 4 2 40 5" xfId="23080" xr:uid="{00000000-0005-0000-0000-000094570000}"/>
    <cellStyle name="Percent 4 2 40 6" xfId="23081" xr:uid="{00000000-0005-0000-0000-000095570000}"/>
    <cellStyle name="Percent 4 2 40 7" xfId="23082" xr:uid="{00000000-0005-0000-0000-000096570000}"/>
    <cellStyle name="Percent 4 2 40 8" xfId="23083" xr:uid="{00000000-0005-0000-0000-000097570000}"/>
    <cellStyle name="Percent 4 2 40 9" xfId="23084" xr:uid="{00000000-0005-0000-0000-000098570000}"/>
    <cellStyle name="Percent 4 2 41" xfId="23085" xr:uid="{00000000-0005-0000-0000-000099570000}"/>
    <cellStyle name="Percent 4 2 41 10" xfId="23086" xr:uid="{00000000-0005-0000-0000-00009A570000}"/>
    <cellStyle name="Percent 4 2 41 11" xfId="23087" xr:uid="{00000000-0005-0000-0000-00009B570000}"/>
    <cellStyle name="Percent 4 2 41 12" xfId="23088" xr:uid="{00000000-0005-0000-0000-00009C570000}"/>
    <cellStyle name="Percent 4 2 41 13" xfId="23089" xr:uid="{00000000-0005-0000-0000-00009D570000}"/>
    <cellStyle name="Percent 4 2 41 14" xfId="23090" xr:uid="{00000000-0005-0000-0000-00009E570000}"/>
    <cellStyle name="Percent 4 2 41 15" xfId="23091" xr:uid="{00000000-0005-0000-0000-00009F570000}"/>
    <cellStyle name="Percent 4 2 41 16" xfId="23092" xr:uid="{00000000-0005-0000-0000-0000A0570000}"/>
    <cellStyle name="Percent 4 2 41 17" xfId="23093" xr:uid="{00000000-0005-0000-0000-0000A1570000}"/>
    <cellStyle name="Percent 4 2 41 2" xfId="23094" xr:uid="{00000000-0005-0000-0000-0000A2570000}"/>
    <cellStyle name="Percent 4 2 41 3" xfId="23095" xr:uid="{00000000-0005-0000-0000-0000A3570000}"/>
    <cellStyle name="Percent 4 2 41 4" xfId="23096" xr:uid="{00000000-0005-0000-0000-0000A4570000}"/>
    <cellStyle name="Percent 4 2 41 5" xfId="23097" xr:uid="{00000000-0005-0000-0000-0000A5570000}"/>
    <cellStyle name="Percent 4 2 41 6" xfId="23098" xr:uid="{00000000-0005-0000-0000-0000A6570000}"/>
    <cellStyle name="Percent 4 2 41 7" xfId="23099" xr:uid="{00000000-0005-0000-0000-0000A7570000}"/>
    <cellStyle name="Percent 4 2 41 8" xfId="23100" xr:uid="{00000000-0005-0000-0000-0000A8570000}"/>
    <cellStyle name="Percent 4 2 41 9" xfId="23101" xr:uid="{00000000-0005-0000-0000-0000A9570000}"/>
    <cellStyle name="Percent 4 2 42" xfId="23102" xr:uid="{00000000-0005-0000-0000-0000AA570000}"/>
    <cellStyle name="Percent 4 2 42 10" xfId="23103" xr:uid="{00000000-0005-0000-0000-0000AB570000}"/>
    <cellStyle name="Percent 4 2 42 11" xfId="23104" xr:uid="{00000000-0005-0000-0000-0000AC570000}"/>
    <cellStyle name="Percent 4 2 42 12" xfId="23105" xr:uid="{00000000-0005-0000-0000-0000AD570000}"/>
    <cellStyle name="Percent 4 2 42 13" xfId="23106" xr:uid="{00000000-0005-0000-0000-0000AE570000}"/>
    <cellStyle name="Percent 4 2 42 14" xfId="23107" xr:uid="{00000000-0005-0000-0000-0000AF570000}"/>
    <cellStyle name="Percent 4 2 42 15" xfId="23108" xr:uid="{00000000-0005-0000-0000-0000B0570000}"/>
    <cellStyle name="Percent 4 2 42 16" xfId="23109" xr:uid="{00000000-0005-0000-0000-0000B1570000}"/>
    <cellStyle name="Percent 4 2 42 17" xfId="23110" xr:uid="{00000000-0005-0000-0000-0000B2570000}"/>
    <cellStyle name="Percent 4 2 42 2" xfId="23111" xr:uid="{00000000-0005-0000-0000-0000B3570000}"/>
    <cellStyle name="Percent 4 2 42 3" xfId="23112" xr:uid="{00000000-0005-0000-0000-0000B4570000}"/>
    <cellStyle name="Percent 4 2 42 4" xfId="23113" xr:uid="{00000000-0005-0000-0000-0000B5570000}"/>
    <cellStyle name="Percent 4 2 42 5" xfId="23114" xr:uid="{00000000-0005-0000-0000-0000B6570000}"/>
    <cellStyle name="Percent 4 2 42 6" xfId="23115" xr:uid="{00000000-0005-0000-0000-0000B7570000}"/>
    <cellStyle name="Percent 4 2 42 7" xfId="23116" xr:uid="{00000000-0005-0000-0000-0000B8570000}"/>
    <cellStyle name="Percent 4 2 42 8" xfId="23117" xr:uid="{00000000-0005-0000-0000-0000B9570000}"/>
    <cellStyle name="Percent 4 2 42 9" xfId="23118" xr:uid="{00000000-0005-0000-0000-0000BA570000}"/>
    <cellStyle name="Percent 4 2 43" xfId="23119" xr:uid="{00000000-0005-0000-0000-0000BB570000}"/>
    <cellStyle name="Percent 4 2 43 10" xfId="23120" xr:uid="{00000000-0005-0000-0000-0000BC570000}"/>
    <cellStyle name="Percent 4 2 43 11" xfId="23121" xr:uid="{00000000-0005-0000-0000-0000BD570000}"/>
    <cellStyle name="Percent 4 2 43 12" xfId="23122" xr:uid="{00000000-0005-0000-0000-0000BE570000}"/>
    <cellStyle name="Percent 4 2 43 13" xfId="23123" xr:uid="{00000000-0005-0000-0000-0000BF570000}"/>
    <cellStyle name="Percent 4 2 43 14" xfId="23124" xr:uid="{00000000-0005-0000-0000-0000C0570000}"/>
    <cellStyle name="Percent 4 2 43 15" xfId="23125" xr:uid="{00000000-0005-0000-0000-0000C1570000}"/>
    <cellStyle name="Percent 4 2 43 16" xfId="23126" xr:uid="{00000000-0005-0000-0000-0000C2570000}"/>
    <cellStyle name="Percent 4 2 43 17" xfId="23127" xr:uid="{00000000-0005-0000-0000-0000C3570000}"/>
    <cellStyle name="Percent 4 2 43 2" xfId="23128" xr:uid="{00000000-0005-0000-0000-0000C4570000}"/>
    <cellStyle name="Percent 4 2 43 3" xfId="23129" xr:uid="{00000000-0005-0000-0000-0000C5570000}"/>
    <cellStyle name="Percent 4 2 43 4" xfId="23130" xr:uid="{00000000-0005-0000-0000-0000C6570000}"/>
    <cellStyle name="Percent 4 2 43 5" xfId="23131" xr:uid="{00000000-0005-0000-0000-0000C7570000}"/>
    <cellStyle name="Percent 4 2 43 6" xfId="23132" xr:uid="{00000000-0005-0000-0000-0000C8570000}"/>
    <cellStyle name="Percent 4 2 43 7" xfId="23133" xr:uid="{00000000-0005-0000-0000-0000C9570000}"/>
    <cellStyle name="Percent 4 2 43 8" xfId="23134" xr:uid="{00000000-0005-0000-0000-0000CA570000}"/>
    <cellStyle name="Percent 4 2 43 9" xfId="23135" xr:uid="{00000000-0005-0000-0000-0000CB570000}"/>
    <cellStyle name="Percent 4 2 44" xfId="23136" xr:uid="{00000000-0005-0000-0000-0000CC570000}"/>
    <cellStyle name="Percent 4 2 44 10" xfId="23137" xr:uid="{00000000-0005-0000-0000-0000CD570000}"/>
    <cellStyle name="Percent 4 2 44 11" xfId="23138" xr:uid="{00000000-0005-0000-0000-0000CE570000}"/>
    <cellStyle name="Percent 4 2 44 12" xfId="23139" xr:uid="{00000000-0005-0000-0000-0000CF570000}"/>
    <cellStyle name="Percent 4 2 44 13" xfId="23140" xr:uid="{00000000-0005-0000-0000-0000D0570000}"/>
    <cellStyle name="Percent 4 2 44 14" xfId="23141" xr:uid="{00000000-0005-0000-0000-0000D1570000}"/>
    <cellStyle name="Percent 4 2 44 15" xfId="23142" xr:uid="{00000000-0005-0000-0000-0000D2570000}"/>
    <cellStyle name="Percent 4 2 44 16" xfId="23143" xr:uid="{00000000-0005-0000-0000-0000D3570000}"/>
    <cellStyle name="Percent 4 2 44 17" xfId="23144" xr:uid="{00000000-0005-0000-0000-0000D4570000}"/>
    <cellStyle name="Percent 4 2 44 2" xfId="23145" xr:uid="{00000000-0005-0000-0000-0000D5570000}"/>
    <cellStyle name="Percent 4 2 44 3" xfId="23146" xr:uid="{00000000-0005-0000-0000-0000D6570000}"/>
    <cellStyle name="Percent 4 2 44 4" xfId="23147" xr:uid="{00000000-0005-0000-0000-0000D7570000}"/>
    <cellStyle name="Percent 4 2 44 5" xfId="23148" xr:uid="{00000000-0005-0000-0000-0000D8570000}"/>
    <cellStyle name="Percent 4 2 44 6" xfId="23149" xr:uid="{00000000-0005-0000-0000-0000D9570000}"/>
    <cellStyle name="Percent 4 2 44 7" xfId="23150" xr:uid="{00000000-0005-0000-0000-0000DA570000}"/>
    <cellStyle name="Percent 4 2 44 8" xfId="23151" xr:uid="{00000000-0005-0000-0000-0000DB570000}"/>
    <cellStyle name="Percent 4 2 44 9" xfId="23152" xr:uid="{00000000-0005-0000-0000-0000DC570000}"/>
    <cellStyle name="Percent 4 2 45" xfId="23153" xr:uid="{00000000-0005-0000-0000-0000DD570000}"/>
    <cellStyle name="Percent 4 2 45 10" xfId="23154" xr:uid="{00000000-0005-0000-0000-0000DE570000}"/>
    <cellStyle name="Percent 4 2 45 11" xfId="23155" xr:uid="{00000000-0005-0000-0000-0000DF570000}"/>
    <cellStyle name="Percent 4 2 45 12" xfId="23156" xr:uid="{00000000-0005-0000-0000-0000E0570000}"/>
    <cellStyle name="Percent 4 2 45 13" xfId="23157" xr:uid="{00000000-0005-0000-0000-0000E1570000}"/>
    <cellStyle name="Percent 4 2 45 14" xfId="23158" xr:uid="{00000000-0005-0000-0000-0000E2570000}"/>
    <cellStyle name="Percent 4 2 45 15" xfId="23159" xr:uid="{00000000-0005-0000-0000-0000E3570000}"/>
    <cellStyle name="Percent 4 2 45 16" xfId="23160" xr:uid="{00000000-0005-0000-0000-0000E4570000}"/>
    <cellStyle name="Percent 4 2 45 17" xfId="23161" xr:uid="{00000000-0005-0000-0000-0000E5570000}"/>
    <cellStyle name="Percent 4 2 45 2" xfId="23162" xr:uid="{00000000-0005-0000-0000-0000E6570000}"/>
    <cellStyle name="Percent 4 2 45 3" xfId="23163" xr:uid="{00000000-0005-0000-0000-0000E7570000}"/>
    <cellStyle name="Percent 4 2 45 4" xfId="23164" xr:uid="{00000000-0005-0000-0000-0000E8570000}"/>
    <cellStyle name="Percent 4 2 45 5" xfId="23165" xr:uid="{00000000-0005-0000-0000-0000E9570000}"/>
    <cellStyle name="Percent 4 2 45 6" xfId="23166" xr:uid="{00000000-0005-0000-0000-0000EA570000}"/>
    <cellStyle name="Percent 4 2 45 7" xfId="23167" xr:uid="{00000000-0005-0000-0000-0000EB570000}"/>
    <cellStyle name="Percent 4 2 45 8" xfId="23168" xr:uid="{00000000-0005-0000-0000-0000EC570000}"/>
    <cellStyle name="Percent 4 2 45 9" xfId="23169" xr:uid="{00000000-0005-0000-0000-0000ED570000}"/>
    <cellStyle name="Percent 4 2 46" xfId="23170" xr:uid="{00000000-0005-0000-0000-0000EE570000}"/>
    <cellStyle name="Percent 4 2 46 10" xfId="23171" xr:uid="{00000000-0005-0000-0000-0000EF570000}"/>
    <cellStyle name="Percent 4 2 46 11" xfId="23172" xr:uid="{00000000-0005-0000-0000-0000F0570000}"/>
    <cellStyle name="Percent 4 2 46 12" xfId="23173" xr:uid="{00000000-0005-0000-0000-0000F1570000}"/>
    <cellStyle name="Percent 4 2 46 13" xfId="23174" xr:uid="{00000000-0005-0000-0000-0000F2570000}"/>
    <cellStyle name="Percent 4 2 46 14" xfId="23175" xr:uid="{00000000-0005-0000-0000-0000F3570000}"/>
    <cellStyle name="Percent 4 2 46 15" xfId="23176" xr:uid="{00000000-0005-0000-0000-0000F4570000}"/>
    <cellStyle name="Percent 4 2 46 16" xfId="23177" xr:uid="{00000000-0005-0000-0000-0000F5570000}"/>
    <cellStyle name="Percent 4 2 46 17" xfId="23178" xr:uid="{00000000-0005-0000-0000-0000F6570000}"/>
    <cellStyle name="Percent 4 2 46 2" xfId="23179" xr:uid="{00000000-0005-0000-0000-0000F7570000}"/>
    <cellStyle name="Percent 4 2 46 3" xfId="23180" xr:uid="{00000000-0005-0000-0000-0000F8570000}"/>
    <cellStyle name="Percent 4 2 46 4" xfId="23181" xr:uid="{00000000-0005-0000-0000-0000F9570000}"/>
    <cellStyle name="Percent 4 2 46 5" xfId="23182" xr:uid="{00000000-0005-0000-0000-0000FA570000}"/>
    <cellStyle name="Percent 4 2 46 6" xfId="23183" xr:uid="{00000000-0005-0000-0000-0000FB570000}"/>
    <cellStyle name="Percent 4 2 46 7" xfId="23184" xr:uid="{00000000-0005-0000-0000-0000FC570000}"/>
    <cellStyle name="Percent 4 2 46 8" xfId="23185" xr:uid="{00000000-0005-0000-0000-0000FD570000}"/>
    <cellStyle name="Percent 4 2 46 9" xfId="23186" xr:uid="{00000000-0005-0000-0000-0000FE570000}"/>
    <cellStyle name="Percent 4 2 47" xfId="23187" xr:uid="{00000000-0005-0000-0000-0000FF570000}"/>
    <cellStyle name="Percent 4 2 47 10" xfId="23188" xr:uid="{00000000-0005-0000-0000-000000580000}"/>
    <cellStyle name="Percent 4 2 47 11" xfId="23189" xr:uid="{00000000-0005-0000-0000-000001580000}"/>
    <cellStyle name="Percent 4 2 47 12" xfId="23190" xr:uid="{00000000-0005-0000-0000-000002580000}"/>
    <cellStyle name="Percent 4 2 47 13" xfId="23191" xr:uid="{00000000-0005-0000-0000-000003580000}"/>
    <cellStyle name="Percent 4 2 47 14" xfId="23192" xr:uid="{00000000-0005-0000-0000-000004580000}"/>
    <cellStyle name="Percent 4 2 47 15" xfId="23193" xr:uid="{00000000-0005-0000-0000-000005580000}"/>
    <cellStyle name="Percent 4 2 47 16" xfId="23194" xr:uid="{00000000-0005-0000-0000-000006580000}"/>
    <cellStyle name="Percent 4 2 47 17" xfId="23195" xr:uid="{00000000-0005-0000-0000-000007580000}"/>
    <cellStyle name="Percent 4 2 47 2" xfId="23196" xr:uid="{00000000-0005-0000-0000-000008580000}"/>
    <cellStyle name="Percent 4 2 47 3" xfId="23197" xr:uid="{00000000-0005-0000-0000-000009580000}"/>
    <cellStyle name="Percent 4 2 47 4" xfId="23198" xr:uid="{00000000-0005-0000-0000-00000A580000}"/>
    <cellStyle name="Percent 4 2 47 5" xfId="23199" xr:uid="{00000000-0005-0000-0000-00000B580000}"/>
    <cellStyle name="Percent 4 2 47 6" xfId="23200" xr:uid="{00000000-0005-0000-0000-00000C580000}"/>
    <cellStyle name="Percent 4 2 47 7" xfId="23201" xr:uid="{00000000-0005-0000-0000-00000D580000}"/>
    <cellStyle name="Percent 4 2 47 8" xfId="23202" xr:uid="{00000000-0005-0000-0000-00000E580000}"/>
    <cellStyle name="Percent 4 2 47 9" xfId="23203" xr:uid="{00000000-0005-0000-0000-00000F580000}"/>
    <cellStyle name="Percent 4 2 48" xfId="23204" xr:uid="{00000000-0005-0000-0000-000010580000}"/>
    <cellStyle name="Percent 4 2 49" xfId="23205" xr:uid="{00000000-0005-0000-0000-000011580000}"/>
    <cellStyle name="Percent 4 2 5" xfId="23206" xr:uid="{00000000-0005-0000-0000-000012580000}"/>
    <cellStyle name="Percent 4 2 5 10" xfId="23207" xr:uid="{00000000-0005-0000-0000-000013580000}"/>
    <cellStyle name="Percent 4 2 5 11" xfId="23208" xr:uid="{00000000-0005-0000-0000-000014580000}"/>
    <cellStyle name="Percent 4 2 5 12" xfId="23209" xr:uid="{00000000-0005-0000-0000-000015580000}"/>
    <cellStyle name="Percent 4 2 5 13" xfId="23210" xr:uid="{00000000-0005-0000-0000-000016580000}"/>
    <cellStyle name="Percent 4 2 5 14" xfId="23211" xr:uid="{00000000-0005-0000-0000-000017580000}"/>
    <cellStyle name="Percent 4 2 5 15" xfId="23212" xr:uid="{00000000-0005-0000-0000-000018580000}"/>
    <cellStyle name="Percent 4 2 5 16" xfId="23213" xr:uid="{00000000-0005-0000-0000-000019580000}"/>
    <cellStyle name="Percent 4 2 5 17" xfId="23214" xr:uid="{00000000-0005-0000-0000-00001A580000}"/>
    <cellStyle name="Percent 4 2 5 2" xfId="23215" xr:uid="{00000000-0005-0000-0000-00001B580000}"/>
    <cellStyle name="Percent 4 2 5 3" xfId="23216" xr:uid="{00000000-0005-0000-0000-00001C580000}"/>
    <cellStyle name="Percent 4 2 5 4" xfId="23217" xr:uid="{00000000-0005-0000-0000-00001D580000}"/>
    <cellStyle name="Percent 4 2 5 5" xfId="23218" xr:uid="{00000000-0005-0000-0000-00001E580000}"/>
    <cellStyle name="Percent 4 2 5 6" xfId="23219" xr:uid="{00000000-0005-0000-0000-00001F580000}"/>
    <cellStyle name="Percent 4 2 5 7" xfId="23220" xr:uid="{00000000-0005-0000-0000-000020580000}"/>
    <cellStyle name="Percent 4 2 5 8" xfId="23221" xr:uid="{00000000-0005-0000-0000-000021580000}"/>
    <cellStyle name="Percent 4 2 5 9" xfId="23222" xr:uid="{00000000-0005-0000-0000-000022580000}"/>
    <cellStyle name="Percent 4 2 50" xfId="23223" xr:uid="{00000000-0005-0000-0000-000023580000}"/>
    <cellStyle name="Percent 4 2 51" xfId="23224" xr:uid="{00000000-0005-0000-0000-000024580000}"/>
    <cellStyle name="Percent 4 2 52" xfId="23225" xr:uid="{00000000-0005-0000-0000-000025580000}"/>
    <cellStyle name="Percent 4 2 53" xfId="23226" xr:uid="{00000000-0005-0000-0000-000026580000}"/>
    <cellStyle name="Percent 4 2 54" xfId="23227" xr:uid="{00000000-0005-0000-0000-000027580000}"/>
    <cellStyle name="Percent 4 2 55" xfId="23228" xr:uid="{00000000-0005-0000-0000-000028580000}"/>
    <cellStyle name="Percent 4 2 56" xfId="23229" xr:uid="{00000000-0005-0000-0000-000029580000}"/>
    <cellStyle name="Percent 4 2 57" xfId="23230" xr:uid="{00000000-0005-0000-0000-00002A580000}"/>
    <cellStyle name="Percent 4 2 58" xfId="23231" xr:uid="{00000000-0005-0000-0000-00002B580000}"/>
    <cellStyle name="Percent 4 2 59" xfId="23232" xr:uid="{00000000-0005-0000-0000-00002C580000}"/>
    <cellStyle name="Percent 4 2 6" xfId="23233" xr:uid="{00000000-0005-0000-0000-00002D580000}"/>
    <cellStyle name="Percent 4 2 6 10" xfId="23234" xr:uid="{00000000-0005-0000-0000-00002E580000}"/>
    <cellStyle name="Percent 4 2 6 11" xfId="23235" xr:uid="{00000000-0005-0000-0000-00002F580000}"/>
    <cellStyle name="Percent 4 2 6 12" xfId="23236" xr:uid="{00000000-0005-0000-0000-000030580000}"/>
    <cellStyle name="Percent 4 2 6 13" xfId="23237" xr:uid="{00000000-0005-0000-0000-000031580000}"/>
    <cellStyle name="Percent 4 2 6 14" xfId="23238" xr:uid="{00000000-0005-0000-0000-000032580000}"/>
    <cellStyle name="Percent 4 2 6 15" xfId="23239" xr:uid="{00000000-0005-0000-0000-000033580000}"/>
    <cellStyle name="Percent 4 2 6 16" xfId="23240" xr:uid="{00000000-0005-0000-0000-000034580000}"/>
    <cellStyle name="Percent 4 2 6 17" xfId="23241" xr:uid="{00000000-0005-0000-0000-000035580000}"/>
    <cellStyle name="Percent 4 2 6 2" xfId="23242" xr:uid="{00000000-0005-0000-0000-000036580000}"/>
    <cellStyle name="Percent 4 2 6 3" xfId="23243" xr:uid="{00000000-0005-0000-0000-000037580000}"/>
    <cellStyle name="Percent 4 2 6 4" xfId="23244" xr:uid="{00000000-0005-0000-0000-000038580000}"/>
    <cellStyle name="Percent 4 2 6 5" xfId="23245" xr:uid="{00000000-0005-0000-0000-000039580000}"/>
    <cellStyle name="Percent 4 2 6 6" xfId="23246" xr:uid="{00000000-0005-0000-0000-00003A580000}"/>
    <cellStyle name="Percent 4 2 6 7" xfId="23247" xr:uid="{00000000-0005-0000-0000-00003B580000}"/>
    <cellStyle name="Percent 4 2 6 8" xfId="23248" xr:uid="{00000000-0005-0000-0000-00003C580000}"/>
    <cellStyle name="Percent 4 2 6 9" xfId="23249" xr:uid="{00000000-0005-0000-0000-00003D580000}"/>
    <cellStyle name="Percent 4 2 60" xfId="23250" xr:uid="{00000000-0005-0000-0000-00003E580000}"/>
    <cellStyle name="Percent 4 2 7" xfId="23251" xr:uid="{00000000-0005-0000-0000-00003F580000}"/>
    <cellStyle name="Percent 4 2 7 10" xfId="23252" xr:uid="{00000000-0005-0000-0000-000040580000}"/>
    <cellStyle name="Percent 4 2 7 11" xfId="23253" xr:uid="{00000000-0005-0000-0000-000041580000}"/>
    <cellStyle name="Percent 4 2 7 12" xfId="23254" xr:uid="{00000000-0005-0000-0000-000042580000}"/>
    <cellStyle name="Percent 4 2 7 13" xfId="23255" xr:uid="{00000000-0005-0000-0000-000043580000}"/>
    <cellStyle name="Percent 4 2 7 14" xfId="23256" xr:uid="{00000000-0005-0000-0000-000044580000}"/>
    <cellStyle name="Percent 4 2 7 15" xfId="23257" xr:uid="{00000000-0005-0000-0000-000045580000}"/>
    <cellStyle name="Percent 4 2 7 16" xfId="23258" xr:uid="{00000000-0005-0000-0000-000046580000}"/>
    <cellStyle name="Percent 4 2 7 17" xfId="23259" xr:uid="{00000000-0005-0000-0000-000047580000}"/>
    <cellStyle name="Percent 4 2 7 2" xfId="23260" xr:uid="{00000000-0005-0000-0000-000048580000}"/>
    <cellStyle name="Percent 4 2 7 3" xfId="23261" xr:uid="{00000000-0005-0000-0000-000049580000}"/>
    <cellStyle name="Percent 4 2 7 4" xfId="23262" xr:uid="{00000000-0005-0000-0000-00004A580000}"/>
    <cellStyle name="Percent 4 2 7 5" xfId="23263" xr:uid="{00000000-0005-0000-0000-00004B580000}"/>
    <cellStyle name="Percent 4 2 7 6" xfId="23264" xr:uid="{00000000-0005-0000-0000-00004C580000}"/>
    <cellStyle name="Percent 4 2 7 7" xfId="23265" xr:uid="{00000000-0005-0000-0000-00004D580000}"/>
    <cellStyle name="Percent 4 2 7 8" xfId="23266" xr:uid="{00000000-0005-0000-0000-00004E580000}"/>
    <cellStyle name="Percent 4 2 7 9" xfId="23267" xr:uid="{00000000-0005-0000-0000-00004F580000}"/>
    <cellStyle name="Percent 4 2 8" xfId="23268" xr:uid="{00000000-0005-0000-0000-000050580000}"/>
    <cellStyle name="Percent 4 2 8 10" xfId="23269" xr:uid="{00000000-0005-0000-0000-000051580000}"/>
    <cellStyle name="Percent 4 2 8 11" xfId="23270" xr:uid="{00000000-0005-0000-0000-000052580000}"/>
    <cellStyle name="Percent 4 2 8 12" xfId="23271" xr:uid="{00000000-0005-0000-0000-000053580000}"/>
    <cellStyle name="Percent 4 2 8 13" xfId="23272" xr:uid="{00000000-0005-0000-0000-000054580000}"/>
    <cellStyle name="Percent 4 2 8 14" xfId="23273" xr:uid="{00000000-0005-0000-0000-000055580000}"/>
    <cellStyle name="Percent 4 2 8 15" xfId="23274" xr:uid="{00000000-0005-0000-0000-000056580000}"/>
    <cellStyle name="Percent 4 2 8 16" xfId="23275" xr:uid="{00000000-0005-0000-0000-000057580000}"/>
    <cellStyle name="Percent 4 2 8 17" xfId="23276" xr:uid="{00000000-0005-0000-0000-000058580000}"/>
    <cellStyle name="Percent 4 2 8 2" xfId="23277" xr:uid="{00000000-0005-0000-0000-000059580000}"/>
    <cellStyle name="Percent 4 2 8 3" xfId="23278" xr:uid="{00000000-0005-0000-0000-00005A580000}"/>
    <cellStyle name="Percent 4 2 8 4" xfId="23279" xr:uid="{00000000-0005-0000-0000-00005B580000}"/>
    <cellStyle name="Percent 4 2 8 5" xfId="23280" xr:uid="{00000000-0005-0000-0000-00005C580000}"/>
    <cellStyle name="Percent 4 2 8 6" xfId="23281" xr:uid="{00000000-0005-0000-0000-00005D580000}"/>
    <cellStyle name="Percent 4 2 8 7" xfId="23282" xr:uid="{00000000-0005-0000-0000-00005E580000}"/>
    <cellStyle name="Percent 4 2 8 8" xfId="23283" xr:uid="{00000000-0005-0000-0000-00005F580000}"/>
    <cellStyle name="Percent 4 2 8 9" xfId="23284" xr:uid="{00000000-0005-0000-0000-000060580000}"/>
    <cellStyle name="Percent 4 2 9" xfId="23285" xr:uid="{00000000-0005-0000-0000-000061580000}"/>
    <cellStyle name="Percent 4 2 9 10" xfId="23286" xr:uid="{00000000-0005-0000-0000-000062580000}"/>
    <cellStyle name="Percent 4 2 9 11" xfId="23287" xr:uid="{00000000-0005-0000-0000-000063580000}"/>
    <cellStyle name="Percent 4 2 9 12" xfId="23288" xr:uid="{00000000-0005-0000-0000-000064580000}"/>
    <cellStyle name="Percent 4 2 9 13" xfId="23289" xr:uid="{00000000-0005-0000-0000-000065580000}"/>
    <cellStyle name="Percent 4 2 9 14" xfId="23290" xr:uid="{00000000-0005-0000-0000-000066580000}"/>
    <cellStyle name="Percent 4 2 9 15" xfId="23291" xr:uid="{00000000-0005-0000-0000-000067580000}"/>
    <cellStyle name="Percent 4 2 9 16" xfId="23292" xr:uid="{00000000-0005-0000-0000-000068580000}"/>
    <cellStyle name="Percent 4 2 9 17" xfId="23293" xr:uid="{00000000-0005-0000-0000-000069580000}"/>
    <cellStyle name="Percent 4 2 9 2" xfId="23294" xr:uid="{00000000-0005-0000-0000-00006A580000}"/>
    <cellStyle name="Percent 4 2 9 3" xfId="23295" xr:uid="{00000000-0005-0000-0000-00006B580000}"/>
    <cellStyle name="Percent 4 2 9 4" xfId="23296" xr:uid="{00000000-0005-0000-0000-00006C580000}"/>
    <cellStyle name="Percent 4 2 9 5" xfId="23297" xr:uid="{00000000-0005-0000-0000-00006D580000}"/>
    <cellStyle name="Percent 4 2 9 6" xfId="23298" xr:uid="{00000000-0005-0000-0000-00006E580000}"/>
    <cellStyle name="Percent 4 2 9 7" xfId="23299" xr:uid="{00000000-0005-0000-0000-00006F580000}"/>
    <cellStyle name="Percent 4 2 9 8" xfId="23300" xr:uid="{00000000-0005-0000-0000-000070580000}"/>
    <cellStyle name="Percent 4 2 9 9" xfId="23301" xr:uid="{00000000-0005-0000-0000-000071580000}"/>
    <cellStyle name="Percent 4 20" xfId="23302" xr:uid="{00000000-0005-0000-0000-000072580000}"/>
    <cellStyle name="Percent 4 20 10" xfId="23303" xr:uid="{00000000-0005-0000-0000-000073580000}"/>
    <cellStyle name="Percent 4 20 11" xfId="23304" xr:uid="{00000000-0005-0000-0000-000074580000}"/>
    <cellStyle name="Percent 4 20 12" xfId="23305" xr:uid="{00000000-0005-0000-0000-000075580000}"/>
    <cellStyle name="Percent 4 20 13" xfId="23306" xr:uid="{00000000-0005-0000-0000-000076580000}"/>
    <cellStyle name="Percent 4 20 14" xfId="23307" xr:uid="{00000000-0005-0000-0000-000077580000}"/>
    <cellStyle name="Percent 4 20 15" xfId="23308" xr:uid="{00000000-0005-0000-0000-000078580000}"/>
    <cellStyle name="Percent 4 20 16" xfId="23309" xr:uid="{00000000-0005-0000-0000-000079580000}"/>
    <cellStyle name="Percent 4 20 17" xfId="23310" xr:uid="{00000000-0005-0000-0000-00007A580000}"/>
    <cellStyle name="Percent 4 20 2" xfId="23311" xr:uid="{00000000-0005-0000-0000-00007B580000}"/>
    <cellStyle name="Percent 4 20 3" xfId="23312" xr:uid="{00000000-0005-0000-0000-00007C580000}"/>
    <cellStyle name="Percent 4 20 4" xfId="23313" xr:uid="{00000000-0005-0000-0000-00007D580000}"/>
    <cellStyle name="Percent 4 20 5" xfId="23314" xr:uid="{00000000-0005-0000-0000-00007E580000}"/>
    <cellStyle name="Percent 4 20 6" xfId="23315" xr:uid="{00000000-0005-0000-0000-00007F580000}"/>
    <cellStyle name="Percent 4 20 7" xfId="23316" xr:uid="{00000000-0005-0000-0000-000080580000}"/>
    <cellStyle name="Percent 4 20 8" xfId="23317" xr:uid="{00000000-0005-0000-0000-000081580000}"/>
    <cellStyle name="Percent 4 20 9" xfId="23318" xr:uid="{00000000-0005-0000-0000-000082580000}"/>
    <cellStyle name="Percent 4 21" xfId="23319" xr:uid="{00000000-0005-0000-0000-000083580000}"/>
    <cellStyle name="Percent 4 21 10" xfId="23320" xr:uid="{00000000-0005-0000-0000-000084580000}"/>
    <cellStyle name="Percent 4 21 11" xfId="23321" xr:uid="{00000000-0005-0000-0000-000085580000}"/>
    <cellStyle name="Percent 4 21 12" xfId="23322" xr:uid="{00000000-0005-0000-0000-000086580000}"/>
    <cellStyle name="Percent 4 21 13" xfId="23323" xr:uid="{00000000-0005-0000-0000-000087580000}"/>
    <cellStyle name="Percent 4 21 14" xfId="23324" xr:uid="{00000000-0005-0000-0000-000088580000}"/>
    <cellStyle name="Percent 4 21 15" xfId="23325" xr:uid="{00000000-0005-0000-0000-000089580000}"/>
    <cellStyle name="Percent 4 21 16" xfId="23326" xr:uid="{00000000-0005-0000-0000-00008A580000}"/>
    <cellStyle name="Percent 4 21 17" xfId="23327" xr:uid="{00000000-0005-0000-0000-00008B580000}"/>
    <cellStyle name="Percent 4 21 2" xfId="23328" xr:uid="{00000000-0005-0000-0000-00008C580000}"/>
    <cellStyle name="Percent 4 21 3" xfId="23329" xr:uid="{00000000-0005-0000-0000-00008D580000}"/>
    <cellStyle name="Percent 4 21 4" xfId="23330" xr:uid="{00000000-0005-0000-0000-00008E580000}"/>
    <cellStyle name="Percent 4 21 5" xfId="23331" xr:uid="{00000000-0005-0000-0000-00008F580000}"/>
    <cellStyle name="Percent 4 21 6" xfId="23332" xr:uid="{00000000-0005-0000-0000-000090580000}"/>
    <cellStyle name="Percent 4 21 7" xfId="23333" xr:uid="{00000000-0005-0000-0000-000091580000}"/>
    <cellStyle name="Percent 4 21 8" xfId="23334" xr:uid="{00000000-0005-0000-0000-000092580000}"/>
    <cellStyle name="Percent 4 21 9" xfId="23335" xr:uid="{00000000-0005-0000-0000-000093580000}"/>
    <cellStyle name="Percent 4 22" xfId="23336" xr:uid="{00000000-0005-0000-0000-000094580000}"/>
    <cellStyle name="Percent 4 22 10" xfId="23337" xr:uid="{00000000-0005-0000-0000-000095580000}"/>
    <cellStyle name="Percent 4 22 11" xfId="23338" xr:uid="{00000000-0005-0000-0000-000096580000}"/>
    <cellStyle name="Percent 4 22 12" xfId="23339" xr:uid="{00000000-0005-0000-0000-000097580000}"/>
    <cellStyle name="Percent 4 22 13" xfId="23340" xr:uid="{00000000-0005-0000-0000-000098580000}"/>
    <cellStyle name="Percent 4 22 14" xfId="23341" xr:uid="{00000000-0005-0000-0000-000099580000}"/>
    <cellStyle name="Percent 4 22 15" xfId="23342" xr:uid="{00000000-0005-0000-0000-00009A580000}"/>
    <cellStyle name="Percent 4 22 16" xfId="23343" xr:uid="{00000000-0005-0000-0000-00009B580000}"/>
    <cellStyle name="Percent 4 22 17" xfId="23344" xr:uid="{00000000-0005-0000-0000-00009C580000}"/>
    <cellStyle name="Percent 4 22 2" xfId="23345" xr:uid="{00000000-0005-0000-0000-00009D580000}"/>
    <cellStyle name="Percent 4 22 3" xfId="23346" xr:uid="{00000000-0005-0000-0000-00009E580000}"/>
    <cellStyle name="Percent 4 22 4" xfId="23347" xr:uid="{00000000-0005-0000-0000-00009F580000}"/>
    <cellStyle name="Percent 4 22 5" xfId="23348" xr:uid="{00000000-0005-0000-0000-0000A0580000}"/>
    <cellStyle name="Percent 4 22 6" xfId="23349" xr:uid="{00000000-0005-0000-0000-0000A1580000}"/>
    <cellStyle name="Percent 4 22 7" xfId="23350" xr:uid="{00000000-0005-0000-0000-0000A2580000}"/>
    <cellStyle name="Percent 4 22 8" xfId="23351" xr:uid="{00000000-0005-0000-0000-0000A3580000}"/>
    <cellStyle name="Percent 4 22 9" xfId="23352" xr:uid="{00000000-0005-0000-0000-0000A4580000}"/>
    <cellStyle name="Percent 4 23" xfId="23353" xr:uid="{00000000-0005-0000-0000-0000A5580000}"/>
    <cellStyle name="Percent 4 23 10" xfId="23354" xr:uid="{00000000-0005-0000-0000-0000A6580000}"/>
    <cellStyle name="Percent 4 23 11" xfId="23355" xr:uid="{00000000-0005-0000-0000-0000A7580000}"/>
    <cellStyle name="Percent 4 23 12" xfId="23356" xr:uid="{00000000-0005-0000-0000-0000A8580000}"/>
    <cellStyle name="Percent 4 23 13" xfId="23357" xr:uid="{00000000-0005-0000-0000-0000A9580000}"/>
    <cellStyle name="Percent 4 23 14" xfId="23358" xr:uid="{00000000-0005-0000-0000-0000AA580000}"/>
    <cellStyle name="Percent 4 23 15" xfId="23359" xr:uid="{00000000-0005-0000-0000-0000AB580000}"/>
    <cellStyle name="Percent 4 23 16" xfId="23360" xr:uid="{00000000-0005-0000-0000-0000AC580000}"/>
    <cellStyle name="Percent 4 23 17" xfId="23361" xr:uid="{00000000-0005-0000-0000-0000AD580000}"/>
    <cellStyle name="Percent 4 23 2" xfId="23362" xr:uid="{00000000-0005-0000-0000-0000AE580000}"/>
    <cellStyle name="Percent 4 23 3" xfId="23363" xr:uid="{00000000-0005-0000-0000-0000AF580000}"/>
    <cellStyle name="Percent 4 23 4" xfId="23364" xr:uid="{00000000-0005-0000-0000-0000B0580000}"/>
    <cellStyle name="Percent 4 23 5" xfId="23365" xr:uid="{00000000-0005-0000-0000-0000B1580000}"/>
    <cellStyle name="Percent 4 23 6" xfId="23366" xr:uid="{00000000-0005-0000-0000-0000B2580000}"/>
    <cellStyle name="Percent 4 23 7" xfId="23367" xr:uid="{00000000-0005-0000-0000-0000B3580000}"/>
    <cellStyle name="Percent 4 23 8" xfId="23368" xr:uid="{00000000-0005-0000-0000-0000B4580000}"/>
    <cellStyle name="Percent 4 23 9" xfId="23369" xr:uid="{00000000-0005-0000-0000-0000B5580000}"/>
    <cellStyle name="Percent 4 24" xfId="23370" xr:uid="{00000000-0005-0000-0000-0000B6580000}"/>
    <cellStyle name="Percent 4 24 10" xfId="23371" xr:uid="{00000000-0005-0000-0000-0000B7580000}"/>
    <cellStyle name="Percent 4 24 11" xfId="23372" xr:uid="{00000000-0005-0000-0000-0000B8580000}"/>
    <cellStyle name="Percent 4 24 12" xfId="23373" xr:uid="{00000000-0005-0000-0000-0000B9580000}"/>
    <cellStyle name="Percent 4 24 13" xfId="23374" xr:uid="{00000000-0005-0000-0000-0000BA580000}"/>
    <cellStyle name="Percent 4 24 14" xfId="23375" xr:uid="{00000000-0005-0000-0000-0000BB580000}"/>
    <cellStyle name="Percent 4 24 15" xfId="23376" xr:uid="{00000000-0005-0000-0000-0000BC580000}"/>
    <cellStyle name="Percent 4 24 16" xfId="23377" xr:uid="{00000000-0005-0000-0000-0000BD580000}"/>
    <cellStyle name="Percent 4 24 17" xfId="23378" xr:uid="{00000000-0005-0000-0000-0000BE580000}"/>
    <cellStyle name="Percent 4 24 2" xfId="23379" xr:uid="{00000000-0005-0000-0000-0000BF580000}"/>
    <cellStyle name="Percent 4 24 3" xfId="23380" xr:uid="{00000000-0005-0000-0000-0000C0580000}"/>
    <cellStyle name="Percent 4 24 4" xfId="23381" xr:uid="{00000000-0005-0000-0000-0000C1580000}"/>
    <cellStyle name="Percent 4 24 5" xfId="23382" xr:uid="{00000000-0005-0000-0000-0000C2580000}"/>
    <cellStyle name="Percent 4 24 6" xfId="23383" xr:uid="{00000000-0005-0000-0000-0000C3580000}"/>
    <cellStyle name="Percent 4 24 7" xfId="23384" xr:uid="{00000000-0005-0000-0000-0000C4580000}"/>
    <cellStyle name="Percent 4 24 8" xfId="23385" xr:uid="{00000000-0005-0000-0000-0000C5580000}"/>
    <cellStyle name="Percent 4 24 9" xfId="23386" xr:uid="{00000000-0005-0000-0000-0000C6580000}"/>
    <cellStyle name="Percent 4 25" xfId="23387" xr:uid="{00000000-0005-0000-0000-0000C7580000}"/>
    <cellStyle name="Percent 4 25 10" xfId="23388" xr:uid="{00000000-0005-0000-0000-0000C8580000}"/>
    <cellStyle name="Percent 4 25 11" xfId="23389" xr:uid="{00000000-0005-0000-0000-0000C9580000}"/>
    <cellStyle name="Percent 4 25 12" xfId="23390" xr:uid="{00000000-0005-0000-0000-0000CA580000}"/>
    <cellStyle name="Percent 4 25 13" xfId="23391" xr:uid="{00000000-0005-0000-0000-0000CB580000}"/>
    <cellStyle name="Percent 4 25 14" xfId="23392" xr:uid="{00000000-0005-0000-0000-0000CC580000}"/>
    <cellStyle name="Percent 4 25 15" xfId="23393" xr:uid="{00000000-0005-0000-0000-0000CD580000}"/>
    <cellStyle name="Percent 4 25 16" xfId="23394" xr:uid="{00000000-0005-0000-0000-0000CE580000}"/>
    <cellStyle name="Percent 4 25 17" xfId="23395" xr:uid="{00000000-0005-0000-0000-0000CF580000}"/>
    <cellStyle name="Percent 4 25 2" xfId="23396" xr:uid="{00000000-0005-0000-0000-0000D0580000}"/>
    <cellStyle name="Percent 4 25 3" xfId="23397" xr:uid="{00000000-0005-0000-0000-0000D1580000}"/>
    <cellStyle name="Percent 4 25 4" xfId="23398" xr:uid="{00000000-0005-0000-0000-0000D2580000}"/>
    <cellStyle name="Percent 4 25 5" xfId="23399" xr:uid="{00000000-0005-0000-0000-0000D3580000}"/>
    <cellStyle name="Percent 4 25 6" xfId="23400" xr:uid="{00000000-0005-0000-0000-0000D4580000}"/>
    <cellStyle name="Percent 4 25 7" xfId="23401" xr:uid="{00000000-0005-0000-0000-0000D5580000}"/>
    <cellStyle name="Percent 4 25 8" xfId="23402" xr:uid="{00000000-0005-0000-0000-0000D6580000}"/>
    <cellStyle name="Percent 4 25 9" xfId="23403" xr:uid="{00000000-0005-0000-0000-0000D7580000}"/>
    <cellStyle name="Percent 4 26" xfId="23404" xr:uid="{00000000-0005-0000-0000-0000D8580000}"/>
    <cellStyle name="Percent 4 26 10" xfId="23405" xr:uid="{00000000-0005-0000-0000-0000D9580000}"/>
    <cellStyle name="Percent 4 26 11" xfId="23406" xr:uid="{00000000-0005-0000-0000-0000DA580000}"/>
    <cellStyle name="Percent 4 26 12" xfId="23407" xr:uid="{00000000-0005-0000-0000-0000DB580000}"/>
    <cellStyle name="Percent 4 26 13" xfId="23408" xr:uid="{00000000-0005-0000-0000-0000DC580000}"/>
    <cellStyle name="Percent 4 26 14" xfId="23409" xr:uid="{00000000-0005-0000-0000-0000DD580000}"/>
    <cellStyle name="Percent 4 26 15" xfId="23410" xr:uid="{00000000-0005-0000-0000-0000DE580000}"/>
    <cellStyle name="Percent 4 26 16" xfId="23411" xr:uid="{00000000-0005-0000-0000-0000DF580000}"/>
    <cellStyle name="Percent 4 26 17" xfId="23412" xr:uid="{00000000-0005-0000-0000-0000E0580000}"/>
    <cellStyle name="Percent 4 26 2" xfId="23413" xr:uid="{00000000-0005-0000-0000-0000E1580000}"/>
    <cellStyle name="Percent 4 26 3" xfId="23414" xr:uid="{00000000-0005-0000-0000-0000E2580000}"/>
    <cellStyle name="Percent 4 26 4" xfId="23415" xr:uid="{00000000-0005-0000-0000-0000E3580000}"/>
    <cellStyle name="Percent 4 26 5" xfId="23416" xr:uid="{00000000-0005-0000-0000-0000E4580000}"/>
    <cellStyle name="Percent 4 26 6" xfId="23417" xr:uid="{00000000-0005-0000-0000-0000E5580000}"/>
    <cellStyle name="Percent 4 26 7" xfId="23418" xr:uid="{00000000-0005-0000-0000-0000E6580000}"/>
    <cellStyle name="Percent 4 26 8" xfId="23419" xr:uid="{00000000-0005-0000-0000-0000E7580000}"/>
    <cellStyle name="Percent 4 26 9" xfId="23420" xr:uid="{00000000-0005-0000-0000-0000E8580000}"/>
    <cellStyle name="Percent 4 27" xfId="23421" xr:uid="{00000000-0005-0000-0000-0000E9580000}"/>
    <cellStyle name="Percent 4 27 10" xfId="23422" xr:uid="{00000000-0005-0000-0000-0000EA580000}"/>
    <cellStyle name="Percent 4 27 11" xfId="23423" xr:uid="{00000000-0005-0000-0000-0000EB580000}"/>
    <cellStyle name="Percent 4 27 12" xfId="23424" xr:uid="{00000000-0005-0000-0000-0000EC580000}"/>
    <cellStyle name="Percent 4 27 13" xfId="23425" xr:uid="{00000000-0005-0000-0000-0000ED580000}"/>
    <cellStyle name="Percent 4 27 14" xfId="23426" xr:uid="{00000000-0005-0000-0000-0000EE580000}"/>
    <cellStyle name="Percent 4 27 15" xfId="23427" xr:uid="{00000000-0005-0000-0000-0000EF580000}"/>
    <cellStyle name="Percent 4 27 16" xfId="23428" xr:uid="{00000000-0005-0000-0000-0000F0580000}"/>
    <cellStyle name="Percent 4 27 17" xfId="23429" xr:uid="{00000000-0005-0000-0000-0000F1580000}"/>
    <cellStyle name="Percent 4 27 2" xfId="23430" xr:uid="{00000000-0005-0000-0000-0000F2580000}"/>
    <cellStyle name="Percent 4 27 3" xfId="23431" xr:uid="{00000000-0005-0000-0000-0000F3580000}"/>
    <cellStyle name="Percent 4 27 4" xfId="23432" xr:uid="{00000000-0005-0000-0000-0000F4580000}"/>
    <cellStyle name="Percent 4 27 5" xfId="23433" xr:uid="{00000000-0005-0000-0000-0000F5580000}"/>
    <cellStyle name="Percent 4 27 6" xfId="23434" xr:uid="{00000000-0005-0000-0000-0000F6580000}"/>
    <cellStyle name="Percent 4 27 7" xfId="23435" xr:uid="{00000000-0005-0000-0000-0000F7580000}"/>
    <cellStyle name="Percent 4 27 8" xfId="23436" xr:uid="{00000000-0005-0000-0000-0000F8580000}"/>
    <cellStyle name="Percent 4 27 9" xfId="23437" xr:uid="{00000000-0005-0000-0000-0000F9580000}"/>
    <cellStyle name="Percent 4 28" xfId="23438" xr:uid="{00000000-0005-0000-0000-0000FA580000}"/>
    <cellStyle name="Percent 4 28 10" xfId="23439" xr:uid="{00000000-0005-0000-0000-0000FB580000}"/>
    <cellStyle name="Percent 4 28 11" xfId="23440" xr:uid="{00000000-0005-0000-0000-0000FC580000}"/>
    <cellStyle name="Percent 4 28 12" xfId="23441" xr:uid="{00000000-0005-0000-0000-0000FD580000}"/>
    <cellStyle name="Percent 4 28 13" xfId="23442" xr:uid="{00000000-0005-0000-0000-0000FE580000}"/>
    <cellStyle name="Percent 4 28 14" xfId="23443" xr:uid="{00000000-0005-0000-0000-0000FF580000}"/>
    <cellStyle name="Percent 4 28 15" xfId="23444" xr:uid="{00000000-0005-0000-0000-000000590000}"/>
    <cellStyle name="Percent 4 28 16" xfId="23445" xr:uid="{00000000-0005-0000-0000-000001590000}"/>
    <cellStyle name="Percent 4 28 17" xfId="23446" xr:uid="{00000000-0005-0000-0000-000002590000}"/>
    <cellStyle name="Percent 4 28 2" xfId="23447" xr:uid="{00000000-0005-0000-0000-000003590000}"/>
    <cellStyle name="Percent 4 28 3" xfId="23448" xr:uid="{00000000-0005-0000-0000-000004590000}"/>
    <cellStyle name="Percent 4 28 4" xfId="23449" xr:uid="{00000000-0005-0000-0000-000005590000}"/>
    <cellStyle name="Percent 4 28 5" xfId="23450" xr:uid="{00000000-0005-0000-0000-000006590000}"/>
    <cellStyle name="Percent 4 28 6" xfId="23451" xr:uid="{00000000-0005-0000-0000-000007590000}"/>
    <cellStyle name="Percent 4 28 7" xfId="23452" xr:uid="{00000000-0005-0000-0000-000008590000}"/>
    <cellStyle name="Percent 4 28 8" xfId="23453" xr:uid="{00000000-0005-0000-0000-000009590000}"/>
    <cellStyle name="Percent 4 28 9" xfId="23454" xr:uid="{00000000-0005-0000-0000-00000A590000}"/>
    <cellStyle name="Percent 4 29" xfId="23455" xr:uid="{00000000-0005-0000-0000-00000B590000}"/>
    <cellStyle name="Percent 4 29 10" xfId="23456" xr:uid="{00000000-0005-0000-0000-00000C590000}"/>
    <cellStyle name="Percent 4 29 11" xfId="23457" xr:uid="{00000000-0005-0000-0000-00000D590000}"/>
    <cellStyle name="Percent 4 29 12" xfId="23458" xr:uid="{00000000-0005-0000-0000-00000E590000}"/>
    <cellStyle name="Percent 4 29 13" xfId="23459" xr:uid="{00000000-0005-0000-0000-00000F590000}"/>
    <cellStyle name="Percent 4 29 14" xfId="23460" xr:uid="{00000000-0005-0000-0000-000010590000}"/>
    <cellStyle name="Percent 4 29 15" xfId="23461" xr:uid="{00000000-0005-0000-0000-000011590000}"/>
    <cellStyle name="Percent 4 29 16" xfId="23462" xr:uid="{00000000-0005-0000-0000-000012590000}"/>
    <cellStyle name="Percent 4 29 17" xfId="23463" xr:uid="{00000000-0005-0000-0000-000013590000}"/>
    <cellStyle name="Percent 4 29 2" xfId="23464" xr:uid="{00000000-0005-0000-0000-000014590000}"/>
    <cellStyle name="Percent 4 29 3" xfId="23465" xr:uid="{00000000-0005-0000-0000-000015590000}"/>
    <cellStyle name="Percent 4 29 4" xfId="23466" xr:uid="{00000000-0005-0000-0000-000016590000}"/>
    <cellStyle name="Percent 4 29 5" xfId="23467" xr:uid="{00000000-0005-0000-0000-000017590000}"/>
    <cellStyle name="Percent 4 29 6" xfId="23468" xr:uid="{00000000-0005-0000-0000-000018590000}"/>
    <cellStyle name="Percent 4 29 7" xfId="23469" xr:uid="{00000000-0005-0000-0000-000019590000}"/>
    <cellStyle name="Percent 4 29 8" xfId="23470" xr:uid="{00000000-0005-0000-0000-00001A590000}"/>
    <cellStyle name="Percent 4 29 9" xfId="23471" xr:uid="{00000000-0005-0000-0000-00001B590000}"/>
    <cellStyle name="Percent 4 3" xfId="1230" xr:uid="{00000000-0005-0000-0000-00001C590000}"/>
    <cellStyle name="Percent 4 3 10" xfId="23472" xr:uid="{00000000-0005-0000-0000-00001D590000}"/>
    <cellStyle name="Percent 4 3 2" xfId="23473" xr:uid="{00000000-0005-0000-0000-00001E590000}"/>
    <cellStyle name="Percent 4 3 3" xfId="23474" xr:uid="{00000000-0005-0000-0000-00001F590000}"/>
    <cellStyle name="Percent 4 3 4" xfId="23475" xr:uid="{00000000-0005-0000-0000-000020590000}"/>
    <cellStyle name="Percent 4 3 5" xfId="23476" xr:uid="{00000000-0005-0000-0000-000021590000}"/>
    <cellStyle name="Percent 4 3 6" xfId="23477" xr:uid="{00000000-0005-0000-0000-000022590000}"/>
    <cellStyle name="Percent 4 3 7" xfId="23478" xr:uid="{00000000-0005-0000-0000-000023590000}"/>
    <cellStyle name="Percent 4 3 8" xfId="23479" xr:uid="{00000000-0005-0000-0000-000024590000}"/>
    <cellStyle name="Percent 4 3 9" xfId="23480" xr:uid="{00000000-0005-0000-0000-000025590000}"/>
    <cellStyle name="Percent 4 30" xfId="23481" xr:uid="{00000000-0005-0000-0000-000026590000}"/>
    <cellStyle name="Percent 4 30 10" xfId="23482" xr:uid="{00000000-0005-0000-0000-000027590000}"/>
    <cellStyle name="Percent 4 30 11" xfId="23483" xr:uid="{00000000-0005-0000-0000-000028590000}"/>
    <cellStyle name="Percent 4 30 12" xfId="23484" xr:uid="{00000000-0005-0000-0000-000029590000}"/>
    <cellStyle name="Percent 4 30 13" xfId="23485" xr:uid="{00000000-0005-0000-0000-00002A590000}"/>
    <cellStyle name="Percent 4 30 14" xfId="23486" xr:uid="{00000000-0005-0000-0000-00002B590000}"/>
    <cellStyle name="Percent 4 30 15" xfId="23487" xr:uid="{00000000-0005-0000-0000-00002C590000}"/>
    <cellStyle name="Percent 4 30 16" xfId="23488" xr:uid="{00000000-0005-0000-0000-00002D590000}"/>
    <cellStyle name="Percent 4 30 17" xfId="23489" xr:uid="{00000000-0005-0000-0000-00002E590000}"/>
    <cellStyle name="Percent 4 30 2" xfId="23490" xr:uid="{00000000-0005-0000-0000-00002F590000}"/>
    <cellStyle name="Percent 4 30 3" xfId="23491" xr:uid="{00000000-0005-0000-0000-000030590000}"/>
    <cellStyle name="Percent 4 30 4" xfId="23492" xr:uid="{00000000-0005-0000-0000-000031590000}"/>
    <cellStyle name="Percent 4 30 5" xfId="23493" xr:uid="{00000000-0005-0000-0000-000032590000}"/>
    <cellStyle name="Percent 4 30 6" xfId="23494" xr:uid="{00000000-0005-0000-0000-000033590000}"/>
    <cellStyle name="Percent 4 30 7" xfId="23495" xr:uid="{00000000-0005-0000-0000-000034590000}"/>
    <cellStyle name="Percent 4 30 8" xfId="23496" xr:uid="{00000000-0005-0000-0000-000035590000}"/>
    <cellStyle name="Percent 4 30 9" xfId="23497" xr:uid="{00000000-0005-0000-0000-000036590000}"/>
    <cellStyle name="Percent 4 31" xfId="23498" xr:uid="{00000000-0005-0000-0000-000037590000}"/>
    <cellStyle name="Percent 4 31 10" xfId="23499" xr:uid="{00000000-0005-0000-0000-000038590000}"/>
    <cellStyle name="Percent 4 31 11" xfId="23500" xr:uid="{00000000-0005-0000-0000-000039590000}"/>
    <cellStyle name="Percent 4 31 12" xfId="23501" xr:uid="{00000000-0005-0000-0000-00003A590000}"/>
    <cellStyle name="Percent 4 31 13" xfId="23502" xr:uid="{00000000-0005-0000-0000-00003B590000}"/>
    <cellStyle name="Percent 4 31 14" xfId="23503" xr:uid="{00000000-0005-0000-0000-00003C590000}"/>
    <cellStyle name="Percent 4 31 15" xfId="23504" xr:uid="{00000000-0005-0000-0000-00003D590000}"/>
    <cellStyle name="Percent 4 31 16" xfId="23505" xr:uid="{00000000-0005-0000-0000-00003E590000}"/>
    <cellStyle name="Percent 4 31 17" xfId="23506" xr:uid="{00000000-0005-0000-0000-00003F590000}"/>
    <cellStyle name="Percent 4 31 2" xfId="23507" xr:uid="{00000000-0005-0000-0000-000040590000}"/>
    <cellStyle name="Percent 4 31 3" xfId="23508" xr:uid="{00000000-0005-0000-0000-000041590000}"/>
    <cellStyle name="Percent 4 31 4" xfId="23509" xr:uid="{00000000-0005-0000-0000-000042590000}"/>
    <cellStyle name="Percent 4 31 5" xfId="23510" xr:uid="{00000000-0005-0000-0000-000043590000}"/>
    <cellStyle name="Percent 4 31 6" xfId="23511" xr:uid="{00000000-0005-0000-0000-000044590000}"/>
    <cellStyle name="Percent 4 31 7" xfId="23512" xr:uid="{00000000-0005-0000-0000-000045590000}"/>
    <cellStyle name="Percent 4 31 8" xfId="23513" xr:uid="{00000000-0005-0000-0000-000046590000}"/>
    <cellStyle name="Percent 4 31 9" xfId="23514" xr:uid="{00000000-0005-0000-0000-000047590000}"/>
    <cellStyle name="Percent 4 32" xfId="23515" xr:uid="{00000000-0005-0000-0000-000048590000}"/>
    <cellStyle name="Percent 4 32 10" xfId="23516" xr:uid="{00000000-0005-0000-0000-000049590000}"/>
    <cellStyle name="Percent 4 32 11" xfId="23517" xr:uid="{00000000-0005-0000-0000-00004A590000}"/>
    <cellStyle name="Percent 4 32 12" xfId="23518" xr:uid="{00000000-0005-0000-0000-00004B590000}"/>
    <cellStyle name="Percent 4 32 13" xfId="23519" xr:uid="{00000000-0005-0000-0000-00004C590000}"/>
    <cellStyle name="Percent 4 32 14" xfId="23520" xr:uid="{00000000-0005-0000-0000-00004D590000}"/>
    <cellStyle name="Percent 4 32 15" xfId="23521" xr:uid="{00000000-0005-0000-0000-00004E590000}"/>
    <cellStyle name="Percent 4 32 16" xfId="23522" xr:uid="{00000000-0005-0000-0000-00004F590000}"/>
    <cellStyle name="Percent 4 32 17" xfId="23523" xr:uid="{00000000-0005-0000-0000-000050590000}"/>
    <cellStyle name="Percent 4 32 2" xfId="23524" xr:uid="{00000000-0005-0000-0000-000051590000}"/>
    <cellStyle name="Percent 4 32 3" xfId="23525" xr:uid="{00000000-0005-0000-0000-000052590000}"/>
    <cellStyle name="Percent 4 32 4" xfId="23526" xr:uid="{00000000-0005-0000-0000-000053590000}"/>
    <cellStyle name="Percent 4 32 5" xfId="23527" xr:uid="{00000000-0005-0000-0000-000054590000}"/>
    <cellStyle name="Percent 4 32 6" xfId="23528" xr:uid="{00000000-0005-0000-0000-000055590000}"/>
    <cellStyle name="Percent 4 32 7" xfId="23529" xr:uid="{00000000-0005-0000-0000-000056590000}"/>
    <cellStyle name="Percent 4 32 8" xfId="23530" xr:uid="{00000000-0005-0000-0000-000057590000}"/>
    <cellStyle name="Percent 4 32 9" xfId="23531" xr:uid="{00000000-0005-0000-0000-000058590000}"/>
    <cellStyle name="Percent 4 33" xfId="23532" xr:uid="{00000000-0005-0000-0000-000059590000}"/>
    <cellStyle name="Percent 4 33 10" xfId="23533" xr:uid="{00000000-0005-0000-0000-00005A590000}"/>
    <cellStyle name="Percent 4 33 11" xfId="23534" xr:uid="{00000000-0005-0000-0000-00005B590000}"/>
    <cellStyle name="Percent 4 33 12" xfId="23535" xr:uid="{00000000-0005-0000-0000-00005C590000}"/>
    <cellStyle name="Percent 4 33 13" xfId="23536" xr:uid="{00000000-0005-0000-0000-00005D590000}"/>
    <cellStyle name="Percent 4 33 14" xfId="23537" xr:uid="{00000000-0005-0000-0000-00005E590000}"/>
    <cellStyle name="Percent 4 33 15" xfId="23538" xr:uid="{00000000-0005-0000-0000-00005F590000}"/>
    <cellStyle name="Percent 4 33 16" xfId="23539" xr:uid="{00000000-0005-0000-0000-000060590000}"/>
    <cellStyle name="Percent 4 33 17" xfId="23540" xr:uid="{00000000-0005-0000-0000-000061590000}"/>
    <cellStyle name="Percent 4 33 2" xfId="23541" xr:uid="{00000000-0005-0000-0000-000062590000}"/>
    <cellStyle name="Percent 4 33 3" xfId="23542" xr:uid="{00000000-0005-0000-0000-000063590000}"/>
    <cellStyle name="Percent 4 33 4" xfId="23543" xr:uid="{00000000-0005-0000-0000-000064590000}"/>
    <cellStyle name="Percent 4 33 5" xfId="23544" xr:uid="{00000000-0005-0000-0000-000065590000}"/>
    <cellStyle name="Percent 4 33 6" xfId="23545" xr:uid="{00000000-0005-0000-0000-000066590000}"/>
    <cellStyle name="Percent 4 33 7" xfId="23546" xr:uid="{00000000-0005-0000-0000-000067590000}"/>
    <cellStyle name="Percent 4 33 8" xfId="23547" xr:uid="{00000000-0005-0000-0000-000068590000}"/>
    <cellStyle name="Percent 4 33 9" xfId="23548" xr:uid="{00000000-0005-0000-0000-000069590000}"/>
    <cellStyle name="Percent 4 34" xfId="23549" xr:uid="{00000000-0005-0000-0000-00006A590000}"/>
    <cellStyle name="Percent 4 34 10" xfId="23550" xr:uid="{00000000-0005-0000-0000-00006B590000}"/>
    <cellStyle name="Percent 4 34 11" xfId="23551" xr:uid="{00000000-0005-0000-0000-00006C590000}"/>
    <cellStyle name="Percent 4 34 12" xfId="23552" xr:uid="{00000000-0005-0000-0000-00006D590000}"/>
    <cellStyle name="Percent 4 34 13" xfId="23553" xr:uid="{00000000-0005-0000-0000-00006E590000}"/>
    <cellStyle name="Percent 4 34 14" xfId="23554" xr:uid="{00000000-0005-0000-0000-00006F590000}"/>
    <cellStyle name="Percent 4 34 15" xfId="23555" xr:uid="{00000000-0005-0000-0000-000070590000}"/>
    <cellStyle name="Percent 4 34 16" xfId="23556" xr:uid="{00000000-0005-0000-0000-000071590000}"/>
    <cellStyle name="Percent 4 34 17" xfId="23557" xr:uid="{00000000-0005-0000-0000-000072590000}"/>
    <cellStyle name="Percent 4 34 2" xfId="23558" xr:uid="{00000000-0005-0000-0000-000073590000}"/>
    <cellStyle name="Percent 4 34 3" xfId="23559" xr:uid="{00000000-0005-0000-0000-000074590000}"/>
    <cellStyle name="Percent 4 34 4" xfId="23560" xr:uid="{00000000-0005-0000-0000-000075590000}"/>
    <cellStyle name="Percent 4 34 5" xfId="23561" xr:uid="{00000000-0005-0000-0000-000076590000}"/>
    <cellStyle name="Percent 4 34 6" xfId="23562" xr:uid="{00000000-0005-0000-0000-000077590000}"/>
    <cellStyle name="Percent 4 34 7" xfId="23563" xr:uid="{00000000-0005-0000-0000-000078590000}"/>
    <cellStyle name="Percent 4 34 8" xfId="23564" xr:uid="{00000000-0005-0000-0000-000079590000}"/>
    <cellStyle name="Percent 4 34 9" xfId="23565" xr:uid="{00000000-0005-0000-0000-00007A590000}"/>
    <cellStyle name="Percent 4 35" xfId="23566" xr:uid="{00000000-0005-0000-0000-00007B590000}"/>
    <cellStyle name="Percent 4 35 10" xfId="23567" xr:uid="{00000000-0005-0000-0000-00007C590000}"/>
    <cellStyle name="Percent 4 35 11" xfId="23568" xr:uid="{00000000-0005-0000-0000-00007D590000}"/>
    <cellStyle name="Percent 4 35 12" xfId="23569" xr:uid="{00000000-0005-0000-0000-00007E590000}"/>
    <cellStyle name="Percent 4 35 13" xfId="23570" xr:uid="{00000000-0005-0000-0000-00007F590000}"/>
    <cellStyle name="Percent 4 35 14" xfId="23571" xr:uid="{00000000-0005-0000-0000-000080590000}"/>
    <cellStyle name="Percent 4 35 15" xfId="23572" xr:uid="{00000000-0005-0000-0000-000081590000}"/>
    <cellStyle name="Percent 4 35 16" xfId="23573" xr:uid="{00000000-0005-0000-0000-000082590000}"/>
    <cellStyle name="Percent 4 35 17" xfId="23574" xr:uid="{00000000-0005-0000-0000-000083590000}"/>
    <cellStyle name="Percent 4 35 2" xfId="23575" xr:uid="{00000000-0005-0000-0000-000084590000}"/>
    <cellStyle name="Percent 4 35 3" xfId="23576" xr:uid="{00000000-0005-0000-0000-000085590000}"/>
    <cellStyle name="Percent 4 35 4" xfId="23577" xr:uid="{00000000-0005-0000-0000-000086590000}"/>
    <cellStyle name="Percent 4 35 5" xfId="23578" xr:uid="{00000000-0005-0000-0000-000087590000}"/>
    <cellStyle name="Percent 4 35 6" xfId="23579" xr:uid="{00000000-0005-0000-0000-000088590000}"/>
    <cellStyle name="Percent 4 35 7" xfId="23580" xr:uid="{00000000-0005-0000-0000-000089590000}"/>
    <cellStyle name="Percent 4 35 8" xfId="23581" xr:uid="{00000000-0005-0000-0000-00008A590000}"/>
    <cellStyle name="Percent 4 35 9" xfId="23582" xr:uid="{00000000-0005-0000-0000-00008B590000}"/>
    <cellStyle name="Percent 4 36" xfId="23583" xr:uid="{00000000-0005-0000-0000-00008C590000}"/>
    <cellStyle name="Percent 4 36 10" xfId="23584" xr:uid="{00000000-0005-0000-0000-00008D590000}"/>
    <cellStyle name="Percent 4 36 11" xfId="23585" xr:uid="{00000000-0005-0000-0000-00008E590000}"/>
    <cellStyle name="Percent 4 36 12" xfId="23586" xr:uid="{00000000-0005-0000-0000-00008F590000}"/>
    <cellStyle name="Percent 4 36 13" xfId="23587" xr:uid="{00000000-0005-0000-0000-000090590000}"/>
    <cellStyle name="Percent 4 36 14" xfId="23588" xr:uid="{00000000-0005-0000-0000-000091590000}"/>
    <cellStyle name="Percent 4 36 15" xfId="23589" xr:uid="{00000000-0005-0000-0000-000092590000}"/>
    <cellStyle name="Percent 4 36 16" xfId="23590" xr:uid="{00000000-0005-0000-0000-000093590000}"/>
    <cellStyle name="Percent 4 36 17" xfId="23591" xr:uid="{00000000-0005-0000-0000-000094590000}"/>
    <cellStyle name="Percent 4 36 2" xfId="23592" xr:uid="{00000000-0005-0000-0000-000095590000}"/>
    <cellStyle name="Percent 4 36 3" xfId="23593" xr:uid="{00000000-0005-0000-0000-000096590000}"/>
    <cellStyle name="Percent 4 36 4" xfId="23594" xr:uid="{00000000-0005-0000-0000-000097590000}"/>
    <cellStyle name="Percent 4 36 5" xfId="23595" xr:uid="{00000000-0005-0000-0000-000098590000}"/>
    <cellStyle name="Percent 4 36 6" xfId="23596" xr:uid="{00000000-0005-0000-0000-000099590000}"/>
    <cellStyle name="Percent 4 36 7" xfId="23597" xr:uid="{00000000-0005-0000-0000-00009A590000}"/>
    <cellStyle name="Percent 4 36 8" xfId="23598" xr:uid="{00000000-0005-0000-0000-00009B590000}"/>
    <cellStyle name="Percent 4 36 9" xfId="23599" xr:uid="{00000000-0005-0000-0000-00009C590000}"/>
    <cellStyle name="Percent 4 37" xfId="23600" xr:uid="{00000000-0005-0000-0000-00009D590000}"/>
    <cellStyle name="Percent 4 37 10" xfId="23601" xr:uid="{00000000-0005-0000-0000-00009E590000}"/>
    <cellStyle name="Percent 4 37 11" xfId="23602" xr:uid="{00000000-0005-0000-0000-00009F590000}"/>
    <cellStyle name="Percent 4 37 12" xfId="23603" xr:uid="{00000000-0005-0000-0000-0000A0590000}"/>
    <cellStyle name="Percent 4 37 13" xfId="23604" xr:uid="{00000000-0005-0000-0000-0000A1590000}"/>
    <cellStyle name="Percent 4 37 14" xfId="23605" xr:uid="{00000000-0005-0000-0000-0000A2590000}"/>
    <cellStyle name="Percent 4 37 15" xfId="23606" xr:uid="{00000000-0005-0000-0000-0000A3590000}"/>
    <cellStyle name="Percent 4 37 16" xfId="23607" xr:uid="{00000000-0005-0000-0000-0000A4590000}"/>
    <cellStyle name="Percent 4 37 17" xfId="23608" xr:uid="{00000000-0005-0000-0000-0000A5590000}"/>
    <cellStyle name="Percent 4 37 2" xfId="23609" xr:uid="{00000000-0005-0000-0000-0000A6590000}"/>
    <cellStyle name="Percent 4 37 3" xfId="23610" xr:uid="{00000000-0005-0000-0000-0000A7590000}"/>
    <cellStyle name="Percent 4 37 4" xfId="23611" xr:uid="{00000000-0005-0000-0000-0000A8590000}"/>
    <cellStyle name="Percent 4 37 5" xfId="23612" xr:uid="{00000000-0005-0000-0000-0000A9590000}"/>
    <cellStyle name="Percent 4 37 6" xfId="23613" xr:uid="{00000000-0005-0000-0000-0000AA590000}"/>
    <cellStyle name="Percent 4 37 7" xfId="23614" xr:uid="{00000000-0005-0000-0000-0000AB590000}"/>
    <cellStyle name="Percent 4 37 8" xfId="23615" xr:uid="{00000000-0005-0000-0000-0000AC590000}"/>
    <cellStyle name="Percent 4 37 9" xfId="23616" xr:uid="{00000000-0005-0000-0000-0000AD590000}"/>
    <cellStyle name="Percent 4 38" xfId="23617" xr:uid="{00000000-0005-0000-0000-0000AE590000}"/>
    <cellStyle name="Percent 4 38 10" xfId="23618" xr:uid="{00000000-0005-0000-0000-0000AF590000}"/>
    <cellStyle name="Percent 4 38 11" xfId="23619" xr:uid="{00000000-0005-0000-0000-0000B0590000}"/>
    <cellStyle name="Percent 4 38 12" xfId="23620" xr:uid="{00000000-0005-0000-0000-0000B1590000}"/>
    <cellStyle name="Percent 4 38 13" xfId="23621" xr:uid="{00000000-0005-0000-0000-0000B2590000}"/>
    <cellStyle name="Percent 4 38 14" xfId="23622" xr:uid="{00000000-0005-0000-0000-0000B3590000}"/>
    <cellStyle name="Percent 4 38 15" xfId="23623" xr:uid="{00000000-0005-0000-0000-0000B4590000}"/>
    <cellStyle name="Percent 4 38 16" xfId="23624" xr:uid="{00000000-0005-0000-0000-0000B5590000}"/>
    <cellStyle name="Percent 4 38 17" xfId="23625" xr:uid="{00000000-0005-0000-0000-0000B6590000}"/>
    <cellStyle name="Percent 4 38 2" xfId="23626" xr:uid="{00000000-0005-0000-0000-0000B7590000}"/>
    <cellStyle name="Percent 4 38 3" xfId="23627" xr:uid="{00000000-0005-0000-0000-0000B8590000}"/>
    <cellStyle name="Percent 4 38 4" xfId="23628" xr:uid="{00000000-0005-0000-0000-0000B9590000}"/>
    <cellStyle name="Percent 4 38 5" xfId="23629" xr:uid="{00000000-0005-0000-0000-0000BA590000}"/>
    <cellStyle name="Percent 4 38 6" xfId="23630" xr:uid="{00000000-0005-0000-0000-0000BB590000}"/>
    <cellStyle name="Percent 4 38 7" xfId="23631" xr:uid="{00000000-0005-0000-0000-0000BC590000}"/>
    <cellStyle name="Percent 4 38 8" xfId="23632" xr:uid="{00000000-0005-0000-0000-0000BD590000}"/>
    <cellStyle name="Percent 4 38 9" xfId="23633" xr:uid="{00000000-0005-0000-0000-0000BE590000}"/>
    <cellStyle name="Percent 4 39" xfId="23634" xr:uid="{00000000-0005-0000-0000-0000BF590000}"/>
    <cellStyle name="Percent 4 39 10" xfId="23635" xr:uid="{00000000-0005-0000-0000-0000C0590000}"/>
    <cellStyle name="Percent 4 39 11" xfId="23636" xr:uid="{00000000-0005-0000-0000-0000C1590000}"/>
    <cellStyle name="Percent 4 39 12" xfId="23637" xr:uid="{00000000-0005-0000-0000-0000C2590000}"/>
    <cellStyle name="Percent 4 39 13" xfId="23638" xr:uid="{00000000-0005-0000-0000-0000C3590000}"/>
    <cellStyle name="Percent 4 39 14" xfId="23639" xr:uid="{00000000-0005-0000-0000-0000C4590000}"/>
    <cellStyle name="Percent 4 39 15" xfId="23640" xr:uid="{00000000-0005-0000-0000-0000C5590000}"/>
    <cellStyle name="Percent 4 39 16" xfId="23641" xr:uid="{00000000-0005-0000-0000-0000C6590000}"/>
    <cellStyle name="Percent 4 39 17" xfId="23642" xr:uid="{00000000-0005-0000-0000-0000C7590000}"/>
    <cellStyle name="Percent 4 39 2" xfId="23643" xr:uid="{00000000-0005-0000-0000-0000C8590000}"/>
    <cellStyle name="Percent 4 39 3" xfId="23644" xr:uid="{00000000-0005-0000-0000-0000C9590000}"/>
    <cellStyle name="Percent 4 39 4" xfId="23645" xr:uid="{00000000-0005-0000-0000-0000CA590000}"/>
    <cellStyle name="Percent 4 39 5" xfId="23646" xr:uid="{00000000-0005-0000-0000-0000CB590000}"/>
    <cellStyle name="Percent 4 39 6" xfId="23647" xr:uid="{00000000-0005-0000-0000-0000CC590000}"/>
    <cellStyle name="Percent 4 39 7" xfId="23648" xr:uid="{00000000-0005-0000-0000-0000CD590000}"/>
    <cellStyle name="Percent 4 39 8" xfId="23649" xr:uid="{00000000-0005-0000-0000-0000CE590000}"/>
    <cellStyle name="Percent 4 39 9" xfId="23650" xr:uid="{00000000-0005-0000-0000-0000CF590000}"/>
    <cellStyle name="Percent 4 4" xfId="23651" xr:uid="{00000000-0005-0000-0000-0000D0590000}"/>
    <cellStyle name="Percent 4 4 10" xfId="23652" xr:uid="{00000000-0005-0000-0000-0000D1590000}"/>
    <cellStyle name="Percent 4 4 11" xfId="23653" xr:uid="{00000000-0005-0000-0000-0000D2590000}"/>
    <cellStyle name="Percent 4 4 12" xfId="23654" xr:uid="{00000000-0005-0000-0000-0000D3590000}"/>
    <cellStyle name="Percent 4 4 13" xfId="23655" xr:uid="{00000000-0005-0000-0000-0000D4590000}"/>
    <cellStyle name="Percent 4 4 14" xfId="23656" xr:uid="{00000000-0005-0000-0000-0000D5590000}"/>
    <cellStyle name="Percent 4 4 15" xfId="23657" xr:uid="{00000000-0005-0000-0000-0000D6590000}"/>
    <cellStyle name="Percent 4 4 16" xfId="23658" xr:uid="{00000000-0005-0000-0000-0000D7590000}"/>
    <cellStyle name="Percent 4 4 17" xfId="23659" xr:uid="{00000000-0005-0000-0000-0000D8590000}"/>
    <cellStyle name="Percent 4 4 2" xfId="23660" xr:uid="{00000000-0005-0000-0000-0000D9590000}"/>
    <cellStyle name="Percent 4 4 3" xfId="23661" xr:uid="{00000000-0005-0000-0000-0000DA590000}"/>
    <cellStyle name="Percent 4 4 4" xfId="23662" xr:uid="{00000000-0005-0000-0000-0000DB590000}"/>
    <cellStyle name="Percent 4 4 5" xfId="23663" xr:uid="{00000000-0005-0000-0000-0000DC590000}"/>
    <cellStyle name="Percent 4 4 6" xfId="23664" xr:uid="{00000000-0005-0000-0000-0000DD590000}"/>
    <cellStyle name="Percent 4 4 7" xfId="23665" xr:uid="{00000000-0005-0000-0000-0000DE590000}"/>
    <cellStyle name="Percent 4 4 8" xfId="23666" xr:uid="{00000000-0005-0000-0000-0000DF590000}"/>
    <cellStyle name="Percent 4 4 9" xfId="23667" xr:uid="{00000000-0005-0000-0000-0000E0590000}"/>
    <cellStyle name="Percent 4 40" xfId="23668" xr:uid="{00000000-0005-0000-0000-0000E1590000}"/>
    <cellStyle name="Percent 4 40 10" xfId="23669" xr:uid="{00000000-0005-0000-0000-0000E2590000}"/>
    <cellStyle name="Percent 4 40 11" xfId="23670" xr:uid="{00000000-0005-0000-0000-0000E3590000}"/>
    <cellStyle name="Percent 4 40 12" xfId="23671" xr:uid="{00000000-0005-0000-0000-0000E4590000}"/>
    <cellStyle name="Percent 4 40 13" xfId="23672" xr:uid="{00000000-0005-0000-0000-0000E5590000}"/>
    <cellStyle name="Percent 4 40 14" xfId="23673" xr:uid="{00000000-0005-0000-0000-0000E6590000}"/>
    <cellStyle name="Percent 4 40 15" xfId="23674" xr:uid="{00000000-0005-0000-0000-0000E7590000}"/>
    <cellStyle name="Percent 4 40 16" xfId="23675" xr:uid="{00000000-0005-0000-0000-0000E8590000}"/>
    <cellStyle name="Percent 4 40 17" xfId="23676" xr:uid="{00000000-0005-0000-0000-0000E9590000}"/>
    <cellStyle name="Percent 4 40 2" xfId="23677" xr:uid="{00000000-0005-0000-0000-0000EA590000}"/>
    <cellStyle name="Percent 4 40 3" xfId="23678" xr:uid="{00000000-0005-0000-0000-0000EB590000}"/>
    <cellStyle name="Percent 4 40 4" xfId="23679" xr:uid="{00000000-0005-0000-0000-0000EC590000}"/>
    <cellStyle name="Percent 4 40 5" xfId="23680" xr:uid="{00000000-0005-0000-0000-0000ED590000}"/>
    <cellStyle name="Percent 4 40 6" xfId="23681" xr:uid="{00000000-0005-0000-0000-0000EE590000}"/>
    <cellStyle name="Percent 4 40 7" xfId="23682" xr:uid="{00000000-0005-0000-0000-0000EF590000}"/>
    <cellStyle name="Percent 4 40 8" xfId="23683" xr:uid="{00000000-0005-0000-0000-0000F0590000}"/>
    <cellStyle name="Percent 4 40 9" xfId="23684" xr:uid="{00000000-0005-0000-0000-0000F1590000}"/>
    <cellStyle name="Percent 4 41" xfId="23685" xr:uid="{00000000-0005-0000-0000-0000F2590000}"/>
    <cellStyle name="Percent 4 41 10" xfId="23686" xr:uid="{00000000-0005-0000-0000-0000F3590000}"/>
    <cellStyle name="Percent 4 41 11" xfId="23687" xr:uid="{00000000-0005-0000-0000-0000F4590000}"/>
    <cellStyle name="Percent 4 41 12" xfId="23688" xr:uid="{00000000-0005-0000-0000-0000F5590000}"/>
    <cellStyle name="Percent 4 41 13" xfId="23689" xr:uid="{00000000-0005-0000-0000-0000F6590000}"/>
    <cellStyle name="Percent 4 41 14" xfId="23690" xr:uid="{00000000-0005-0000-0000-0000F7590000}"/>
    <cellStyle name="Percent 4 41 15" xfId="23691" xr:uid="{00000000-0005-0000-0000-0000F8590000}"/>
    <cellStyle name="Percent 4 41 16" xfId="23692" xr:uid="{00000000-0005-0000-0000-0000F9590000}"/>
    <cellStyle name="Percent 4 41 17" xfId="23693" xr:uid="{00000000-0005-0000-0000-0000FA590000}"/>
    <cellStyle name="Percent 4 41 2" xfId="23694" xr:uid="{00000000-0005-0000-0000-0000FB590000}"/>
    <cellStyle name="Percent 4 41 3" xfId="23695" xr:uid="{00000000-0005-0000-0000-0000FC590000}"/>
    <cellStyle name="Percent 4 41 4" xfId="23696" xr:uid="{00000000-0005-0000-0000-0000FD590000}"/>
    <cellStyle name="Percent 4 41 5" xfId="23697" xr:uid="{00000000-0005-0000-0000-0000FE590000}"/>
    <cellStyle name="Percent 4 41 6" xfId="23698" xr:uid="{00000000-0005-0000-0000-0000FF590000}"/>
    <cellStyle name="Percent 4 41 7" xfId="23699" xr:uid="{00000000-0005-0000-0000-0000005A0000}"/>
    <cellStyle name="Percent 4 41 8" xfId="23700" xr:uid="{00000000-0005-0000-0000-0000015A0000}"/>
    <cellStyle name="Percent 4 41 9" xfId="23701" xr:uid="{00000000-0005-0000-0000-0000025A0000}"/>
    <cellStyle name="Percent 4 42" xfId="23702" xr:uid="{00000000-0005-0000-0000-0000035A0000}"/>
    <cellStyle name="Percent 4 42 10" xfId="23703" xr:uid="{00000000-0005-0000-0000-0000045A0000}"/>
    <cellStyle name="Percent 4 42 11" xfId="23704" xr:uid="{00000000-0005-0000-0000-0000055A0000}"/>
    <cellStyle name="Percent 4 42 12" xfId="23705" xr:uid="{00000000-0005-0000-0000-0000065A0000}"/>
    <cellStyle name="Percent 4 42 13" xfId="23706" xr:uid="{00000000-0005-0000-0000-0000075A0000}"/>
    <cellStyle name="Percent 4 42 14" xfId="23707" xr:uid="{00000000-0005-0000-0000-0000085A0000}"/>
    <cellStyle name="Percent 4 42 15" xfId="23708" xr:uid="{00000000-0005-0000-0000-0000095A0000}"/>
    <cellStyle name="Percent 4 42 16" xfId="23709" xr:uid="{00000000-0005-0000-0000-00000A5A0000}"/>
    <cellStyle name="Percent 4 42 17" xfId="23710" xr:uid="{00000000-0005-0000-0000-00000B5A0000}"/>
    <cellStyle name="Percent 4 42 2" xfId="23711" xr:uid="{00000000-0005-0000-0000-00000C5A0000}"/>
    <cellStyle name="Percent 4 42 3" xfId="23712" xr:uid="{00000000-0005-0000-0000-00000D5A0000}"/>
    <cellStyle name="Percent 4 42 4" xfId="23713" xr:uid="{00000000-0005-0000-0000-00000E5A0000}"/>
    <cellStyle name="Percent 4 42 5" xfId="23714" xr:uid="{00000000-0005-0000-0000-00000F5A0000}"/>
    <cellStyle name="Percent 4 42 6" xfId="23715" xr:uid="{00000000-0005-0000-0000-0000105A0000}"/>
    <cellStyle name="Percent 4 42 7" xfId="23716" xr:uid="{00000000-0005-0000-0000-0000115A0000}"/>
    <cellStyle name="Percent 4 42 8" xfId="23717" xr:uid="{00000000-0005-0000-0000-0000125A0000}"/>
    <cellStyle name="Percent 4 42 9" xfId="23718" xr:uid="{00000000-0005-0000-0000-0000135A0000}"/>
    <cellStyle name="Percent 4 43" xfId="23719" xr:uid="{00000000-0005-0000-0000-0000145A0000}"/>
    <cellStyle name="Percent 4 43 10" xfId="23720" xr:uid="{00000000-0005-0000-0000-0000155A0000}"/>
    <cellStyle name="Percent 4 43 11" xfId="23721" xr:uid="{00000000-0005-0000-0000-0000165A0000}"/>
    <cellStyle name="Percent 4 43 12" xfId="23722" xr:uid="{00000000-0005-0000-0000-0000175A0000}"/>
    <cellStyle name="Percent 4 43 13" xfId="23723" xr:uid="{00000000-0005-0000-0000-0000185A0000}"/>
    <cellStyle name="Percent 4 43 14" xfId="23724" xr:uid="{00000000-0005-0000-0000-0000195A0000}"/>
    <cellStyle name="Percent 4 43 15" xfId="23725" xr:uid="{00000000-0005-0000-0000-00001A5A0000}"/>
    <cellStyle name="Percent 4 43 16" xfId="23726" xr:uid="{00000000-0005-0000-0000-00001B5A0000}"/>
    <cellStyle name="Percent 4 43 17" xfId="23727" xr:uid="{00000000-0005-0000-0000-00001C5A0000}"/>
    <cellStyle name="Percent 4 43 2" xfId="23728" xr:uid="{00000000-0005-0000-0000-00001D5A0000}"/>
    <cellStyle name="Percent 4 43 3" xfId="23729" xr:uid="{00000000-0005-0000-0000-00001E5A0000}"/>
    <cellStyle name="Percent 4 43 4" xfId="23730" xr:uid="{00000000-0005-0000-0000-00001F5A0000}"/>
    <cellStyle name="Percent 4 43 5" xfId="23731" xr:uid="{00000000-0005-0000-0000-0000205A0000}"/>
    <cellStyle name="Percent 4 43 6" xfId="23732" xr:uid="{00000000-0005-0000-0000-0000215A0000}"/>
    <cellStyle name="Percent 4 43 7" xfId="23733" xr:uid="{00000000-0005-0000-0000-0000225A0000}"/>
    <cellStyle name="Percent 4 43 8" xfId="23734" xr:uid="{00000000-0005-0000-0000-0000235A0000}"/>
    <cellStyle name="Percent 4 43 9" xfId="23735" xr:uid="{00000000-0005-0000-0000-0000245A0000}"/>
    <cellStyle name="Percent 4 44" xfId="23736" xr:uid="{00000000-0005-0000-0000-0000255A0000}"/>
    <cellStyle name="Percent 4 44 10" xfId="23737" xr:uid="{00000000-0005-0000-0000-0000265A0000}"/>
    <cellStyle name="Percent 4 44 11" xfId="23738" xr:uid="{00000000-0005-0000-0000-0000275A0000}"/>
    <cellStyle name="Percent 4 44 12" xfId="23739" xr:uid="{00000000-0005-0000-0000-0000285A0000}"/>
    <cellStyle name="Percent 4 44 13" xfId="23740" xr:uid="{00000000-0005-0000-0000-0000295A0000}"/>
    <cellStyle name="Percent 4 44 14" xfId="23741" xr:uid="{00000000-0005-0000-0000-00002A5A0000}"/>
    <cellStyle name="Percent 4 44 15" xfId="23742" xr:uid="{00000000-0005-0000-0000-00002B5A0000}"/>
    <cellStyle name="Percent 4 44 16" xfId="23743" xr:uid="{00000000-0005-0000-0000-00002C5A0000}"/>
    <cellStyle name="Percent 4 44 17" xfId="23744" xr:uid="{00000000-0005-0000-0000-00002D5A0000}"/>
    <cellStyle name="Percent 4 44 2" xfId="23745" xr:uid="{00000000-0005-0000-0000-00002E5A0000}"/>
    <cellStyle name="Percent 4 44 3" xfId="23746" xr:uid="{00000000-0005-0000-0000-00002F5A0000}"/>
    <cellStyle name="Percent 4 44 4" xfId="23747" xr:uid="{00000000-0005-0000-0000-0000305A0000}"/>
    <cellStyle name="Percent 4 44 5" xfId="23748" xr:uid="{00000000-0005-0000-0000-0000315A0000}"/>
    <cellStyle name="Percent 4 44 6" xfId="23749" xr:uid="{00000000-0005-0000-0000-0000325A0000}"/>
    <cellStyle name="Percent 4 44 7" xfId="23750" xr:uid="{00000000-0005-0000-0000-0000335A0000}"/>
    <cellStyle name="Percent 4 44 8" xfId="23751" xr:uid="{00000000-0005-0000-0000-0000345A0000}"/>
    <cellStyle name="Percent 4 44 9" xfId="23752" xr:uid="{00000000-0005-0000-0000-0000355A0000}"/>
    <cellStyle name="Percent 4 45" xfId="23753" xr:uid="{00000000-0005-0000-0000-0000365A0000}"/>
    <cellStyle name="Percent 4 45 10" xfId="23754" xr:uid="{00000000-0005-0000-0000-0000375A0000}"/>
    <cellStyle name="Percent 4 45 11" xfId="23755" xr:uid="{00000000-0005-0000-0000-0000385A0000}"/>
    <cellStyle name="Percent 4 45 12" xfId="23756" xr:uid="{00000000-0005-0000-0000-0000395A0000}"/>
    <cellStyle name="Percent 4 45 13" xfId="23757" xr:uid="{00000000-0005-0000-0000-00003A5A0000}"/>
    <cellStyle name="Percent 4 45 14" xfId="23758" xr:uid="{00000000-0005-0000-0000-00003B5A0000}"/>
    <cellStyle name="Percent 4 45 15" xfId="23759" xr:uid="{00000000-0005-0000-0000-00003C5A0000}"/>
    <cellStyle name="Percent 4 45 16" xfId="23760" xr:uid="{00000000-0005-0000-0000-00003D5A0000}"/>
    <cellStyle name="Percent 4 45 17" xfId="23761" xr:uid="{00000000-0005-0000-0000-00003E5A0000}"/>
    <cellStyle name="Percent 4 45 2" xfId="23762" xr:uid="{00000000-0005-0000-0000-00003F5A0000}"/>
    <cellStyle name="Percent 4 45 3" xfId="23763" xr:uid="{00000000-0005-0000-0000-0000405A0000}"/>
    <cellStyle name="Percent 4 45 4" xfId="23764" xr:uid="{00000000-0005-0000-0000-0000415A0000}"/>
    <cellStyle name="Percent 4 45 5" xfId="23765" xr:uid="{00000000-0005-0000-0000-0000425A0000}"/>
    <cellStyle name="Percent 4 45 6" xfId="23766" xr:uid="{00000000-0005-0000-0000-0000435A0000}"/>
    <cellStyle name="Percent 4 45 7" xfId="23767" xr:uid="{00000000-0005-0000-0000-0000445A0000}"/>
    <cellStyle name="Percent 4 45 8" xfId="23768" xr:uid="{00000000-0005-0000-0000-0000455A0000}"/>
    <cellStyle name="Percent 4 45 9" xfId="23769" xr:uid="{00000000-0005-0000-0000-0000465A0000}"/>
    <cellStyle name="Percent 4 46" xfId="23770" xr:uid="{00000000-0005-0000-0000-0000475A0000}"/>
    <cellStyle name="Percent 4 46 10" xfId="23771" xr:uid="{00000000-0005-0000-0000-0000485A0000}"/>
    <cellStyle name="Percent 4 46 11" xfId="23772" xr:uid="{00000000-0005-0000-0000-0000495A0000}"/>
    <cellStyle name="Percent 4 46 12" xfId="23773" xr:uid="{00000000-0005-0000-0000-00004A5A0000}"/>
    <cellStyle name="Percent 4 46 13" xfId="23774" xr:uid="{00000000-0005-0000-0000-00004B5A0000}"/>
    <cellStyle name="Percent 4 46 14" xfId="23775" xr:uid="{00000000-0005-0000-0000-00004C5A0000}"/>
    <cellStyle name="Percent 4 46 15" xfId="23776" xr:uid="{00000000-0005-0000-0000-00004D5A0000}"/>
    <cellStyle name="Percent 4 46 16" xfId="23777" xr:uid="{00000000-0005-0000-0000-00004E5A0000}"/>
    <cellStyle name="Percent 4 46 17" xfId="23778" xr:uid="{00000000-0005-0000-0000-00004F5A0000}"/>
    <cellStyle name="Percent 4 46 2" xfId="23779" xr:uid="{00000000-0005-0000-0000-0000505A0000}"/>
    <cellStyle name="Percent 4 46 3" xfId="23780" xr:uid="{00000000-0005-0000-0000-0000515A0000}"/>
    <cellStyle name="Percent 4 46 4" xfId="23781" xr:uid="{00000000-0005-0000-0000-0000525A0000}"/>
    <cellStyle name="Percent 4 46 5" xfId="23782" xr:uid="{00000000-0005-0000-0000-0000535A0000}"/>
    <cellStyle name="Percent 4 46 6" xfId="23783" xr:uid="{00000000-0005-0000-0000-0000545A0000}"/>
    <cellStyle name="Percent 4 46 7" xfId="23784" xr:uid="{00000000-0005-0000-0000-0000555A0000}"/>
    <cellStyle name="Percent 4 46 8" xfId="23785" xr:uid="{00000000-0005-0000-0000-0000565A0000}"/>
    <cellStyle name="Percent 4 46 9" xfId="23786" xr:uid="{00000000-0005-0000-0000-0000575A0000}"/>
    <cellStyle name="Percent 4 47" xfId="23787" xr:uid="{00000000-0005-0000-0000-0000585A0000}"/>
    <cellStyle name="Percent 4 47 10" xfId="23788" xr:uid="{00000000-0005-0000-0000-0000595A0000}"/>
    <cellStyle name="Percent 4 47 11" xfId="23789" xr:uid="{00000000-0005-0000-0000-00005A5A0000}"/>
    <cellStyle name="Percent 4 47 12" xfId="23790" xr:uid="{00000000-0005-0000-0000-00005B5A0000}"/>
    <cellStyle name="Percent 4 47 13" xfId="23791" xr:uid="{00000000-0005-0000-0000-00005C5A0000}"/>
    <cellStyle name="Percent 4 47 14" xfId="23792" xr:uid="{00000000-0005-0000-0000-00005D5A0000}"/>
    <cellStyle name="Percent 4 47 15" xfId="23793" xr:uid="{00000000-0005-0000-0000-00005E5A0000}"/>
    <cellStyle name="Percent 4 47 16" xfId="23794" xr:uid="{00000000-0005-0000-0000-00005F5A0000}"/>
    <cellStyle name="Percent 4 47 17" xfId="23795" xr:uid="{00000000-0005-0000-0000-0000605A0000}"/>
    <cellStyle name="Percent 4 47 2" xfId="23796" xr:uid="{00000000-0005-0000-0000-0000615A0000}"/>
    <cellStyle name="Percent 4 47 3" xfId="23797" xr:uid="{00000000-0005-0000-0000-0000625A0000}"/>
    <cellStyle name="Percent 4 47 4" xfId="23798" xr:uid="{00000000-0005-0000-0000-0000635A0000}"/>
    <cellStyle name="Percent 4 47 5" xfId="23799" xr:uid="{00000000-0005-0000-0000-0000645A0000}"/>
    <cellStyle name="Percent 4 47 6" xfId="23800" xr:uid="{00000000-0005-0000-0000-0000655A0000}"/>
    <cellStyle name="Percent 4 47 7" xfId="23801" xr:uid="{00000000-0005-0000-0000-0000665A0000}"/>
    <cellStyle name="Percent 4 47 8" xfId="23802" xr:uid="{00000000-0005-0000-0000-0000675A0000}"/>
    <cellStyle name="Percent 4 47 9" xfId="23803" xr:uid="{00000000-0005-0000-0000-0000685A0000}"/>
    <cellStyle name="Percent 4 48" xfId="23804" xr:uid="{00000000-0005-0000-0000-0000695A0000}"/>
    <cellStyle name="Percent 4 48 10" xfId="23805" xr:uid="{00000000-0005-0000-0000-00006A5A0000}"/>
    <cellStyle name="Percent 4 48 11" xfId="23806" xr:uid="{00000000-0005-0000-0000-00006B5A0000}"/>
    <cellStyle name="Percent 4 48 12" xfId="23807" xr:uid="{00000000-0005-0000-0000-00006C5A0000}"/>
    <cellStyle name="Percent 4 48 13" xfId="23808" xr:uid="{00000000-0005-0000-0000-00006D5A0000}"/>
    <cellStyle name="Percent 4 48 14" xfId="23809" xr:uid="{00000000-0005-0000-0000-00006E5A0000}"/>
    <cellStyle name="Percent 4 48 15" xfId="23810" xr:uid="{00000000-0005-0000-0000-00006F5A0000}"/>
    <cellStyle name="Percent 4 48 16" xfId="23811" xr:uid="{00000000-0005-0000-0000-0000705A0000}"/>
    <cellStyle name="Percent 4 48 17" xfId="23812" xr:uid="{00000000-0005-0000-0000-0000715A0000}"/>
    <cellStyle name="Percent 4 48 2" xfId="23813" xr:uid="{00000000-0005-0000-0000-0000725A0000}"/>
    <cellStyle name="Percent 4 48 3" xfId="23814" xr:uid="{00000000-0005-0000-0000-0000735A0000}"/>
    <cellStyle name="Percent 4 48 4" xfId="23815" xr:uid="{00000000-0005-0000-0000-0000745A0000}"/>
    <cellStyle name="Percent 4 48 5" xfId="23816" xr:uid="{00000000-0005-0000-0000-0000755A0000}"/>
    <cellStyle name="Percent 4 48 6" xfId="23817" xr:uid="{00000000-0005-0000-0000-0000765A0000}"/>
    <cellStyle name="Percent 4 48 7" xfId="23818" xr:uid="{00000000-0005-0000-0000-0000775A0000}"/>
    <cellStyle name="Percent 4 48 8" xfId="23819" xr:uid="{00000000-0005-0000-0000-0000785A0000}"/>
    <cellStyle name="Percent 4 48 9" xfId="23820" xr:uid="{00000000-0005-0000-0000-0000795A0000}"/>
    <cellStyle name="Percent 4 49" xfId="23821" xr:uid="{00000000-0005-0000-0000-00007A5A0000}"/>
    <cellStyle name="Percent 4 5" xfId="23822" xr:uid="{00000000-0005-0000-0000-00007B5A0000}"/>
    <cellStyle name="Percent 4 5 10" xfId="23823" xr:uid="{00000000-0005-0000-0000-00007C5A0000}"/>
    <cellStyle name="Percent 4 5 11" xfId="23824" xr:uid="{00000000-0005-0000-0000-00007D5A0000}"/>
    <cellStyle name="Percent 4 5 12" xfId="23825" xr:uid="{00000000-0005-0000-0000-00007E5A0000}"/>
    <cellStyle name="Percent 4 5 13" xfId="23826" xr:uid="{00000000-0005-0000-0000-00007F5A0000}"/>
    <cellStyle name="Percent 4 5 14" xfId="23827" xr:uid="{00000000-0005-0000-0000-0000805A0000}"/>
    <cellStyle name="Percent 4 5 15" xfId="23828" xr:uid="{00000000-0005-0000-0000-0000815A0000}"/>
    <cellStyle name="Percent 4 5 16" xfId="23829" xr:uid="{00000000-0005-0000-0000-0000825A0000}"/>
    <cellStyle name="Percent 4 5 17" xfId="23830" xr:uid="{00000000-0005-0000-0000-0000835A0000}"/>
    <cellStyle name="Percent 4 5 2" xfId="23831" xr:uid="{00000000-0005-0000-0000-0000845A0000}"/>
    <cellStyle name="Percent 4 5 3" xfId="23832" xr:uid="{00000000-0005-0000-0000-0000855A0000}"/>
    <cellStyle name="Percent 4 5 4" xfId="23833" xr:uid="{00000000-0005-0000-0000-0000865A0000}"/>
    <cellStyle name="Percent 4 5 5" xfId="23834" xr:uid="{00000000-0005-0000-0000-0000875A0000}"/>
    <cellStyle name="Percent 4 5 6" xfId="23835" xr:uid="{00000000-0005-0000-0000-0000885A0000}"/>
    <cellStyle name="Percent 4 5 7" xfId="23836" xr:uid="{00000000-0005-0000-0000-0000895A0000}"/>
    <cellStyle name="Percent 4 5 8" xfId="23837" xr:uid="{00000000-0005-0000-0000-00008A5A0000}"/>
    <cellStyle name="Percent 4 5 9" xfId="23838" xr:uid="{00000000-0005-0000-0000-00008B5A0000}"/>
    <cellStyle name="Percent 4 50" xfId="23839" xr:uid="{00000000-0005-0000-0000-00008C5A0000}"/>
    <cellStyle name="Percent 4 51" xfId="23840" xr:uid="{00000000-0005-0000-0000-00008D5A0000}"/>
    <cellStyle name="Percent 4 52" xfId="23841" xr:uid="{00000000-0005-0000-0000-00008E5A0000}"/>
    <cellStyle name="Percent 4 53" xfId="23842" xr:uid="{00000000-0005-0000-0000-00008F5A0000}"/>
    <cellStyle name="Percent 4 54" xfId="23843" xr:uid="{00000000-0005-0000-0000-0000905A0000}"/>
    <cellStyle name="Percent 4 55" xfId="23844" xr:uid="{00000000-0005-0000-0000-0000915A0000}"/>
    <cellStyle name="Percent 4 56" xfId="23845" xr:uid="{00000000-0005-0000-0000-0000925A0000}"/>
    <cellStyle name="Percent 4 57" xfId="23846" xr:uid="{00000000-0005-0000-0000-0000935A0000}"/>
    <cellStyle name="Percent 4 58" xfId="23847" xr:uid="{00000000-0005-0000-0000-0000945A0000}"/>
    <cellStyle name="Percent 4 59" xfId="23848" xr:uid="{00000000-0005-0000-0000-0000955A0000}"/>
    <cellStyle name="Percent 4 6" xfId="23849" xr:uid="{00000000-0005-0000-0000-0000965A0000}"/>
    <cellStyle name="Percent 4 6 10" xfId="23850" xr:uid="{00000000-0005-0000-0000-0000975A0000}"/>
    <cellStyle name="Percent 4 6 11" xfId="23851" xr:uid="{00000000-0005-0000-0000-0000985A0000}"/>
    <cellStyle name="Percent 4 6 12" xfId="23852" xr:uid="{00000000-0005-0000-0000-0000995A0000}"/>
    <cellStyle name="Percent 4 6 13" xfId="23853" xr:uid="{00000000-0005-0000-0000-00009A5A0000}"/>
    <cellStyle name="Percent 4 6 14" xfId="23854" xr:uid="{00000000-0005-0000-0000-00009B5A0000}"/>
    <cellStyle name="Percent 4 6 15" xfId="23855" xr:uid="{00000000-0005-0000-0000-00009C5A0000}"/>
    <cellStyle name="Percent 4 6 16" xfId="23856" xr:uid="{00000000-0005-0000-0000-00009D5A0000}"/>
    <cellStyle name="Percent 4 6 17" xfId="23857" xr:uid="{00000000-0005-0000-0000-00009E5A0000}"/>
    <cellStyle name="Percent 4 6 2" xfId="23858" xr:uid="{00000000-0005-0000-0000-00009F5A0000}"/>
    <cellStyle name="Percent 4 6 3" xfId="23859" xr:uid="{00000000-0005-0000-0000-0000A05A0000}"/>
    <cellStyle name="Percent 4 6 4" xfId="23860" xr:uid="{00000000-0005-0000-0000-0000A15A0000}"/>
    <cellStyle name="Percent 4 6 5" xfId="23861" xr:uid="{00000000-0005-0000-0000-0000A25A0000}"/>
    <cellStyle name="Percent 4 6 6" xfId="23862" xr:uid="{00000000-0005-0000-0000-0000A35A0000}"/>
    <cellStyle name="Percent 4 6 7" xfId="23863" xr:uid="{00000000-0005-0000-0000-0000A45A0000}"/>
    <cellStyle name="Percent 4 6 8" xfId="23864" xr:uid="{00000000-0005-0000-0000-0000A55A0000}"/>
    <cellStyle name="Percent 4 6 9" xfId="23865" xr:uid="{00000000-0005-0000-0000-0000A65A0000}"/>
    <cellStyle name="Percent 4 60" xfId="23866" xr:uid="{00000000-0005-0000-0000-0000A75A0000}"/>
    <cellStyle name="Percent 4 61" xfId="23867" xr:uid="{00000000-0005-0000-0000-0000A85A0000}"/>
    <cellStyle name="Percent 4 7" xfId="23868" xr:uid="{00000000-0005-0000-0000-0000A95A0000}"/>
    <cellStyle name="Percent 4 7 10" xfId="23869" xr:uid="{00000000-0005-0000-0000-0000AA5A0000}"/>
    <cellStyle name="Percent 4 7 11" xfId="23870" xr:uid="{00000000-0005-0000-0000-0000AB5A0000}"/>
    <cellStyle name="Percent 4 7 12" xfId="23871" xr:uid="{00000000-0005-0000-0000-0000AC5A0000}"/>
    <cellStyle name="Percent 4 7 13" xfId="23872" xr:uid="{00000000-0005-0000-0000-0000AD5A0000}"/>
    <cellStyle name="Percent 4 7 14" xfId="23873" xr:uid="{00000000-0005-0000-0000-0000AE5A0000}"/>
    <cellStyle name="Percent 4 7 15" xfId="23874" xr:uid="{00000000-0005-0000-0000-0000AF5A0000}"/>
    <cellStyle name="Percent 4 7 16" xfId="23875" xr:uid="{00000000-0005-0000-0000-0000B05A0000}"/>
    <cellStyle name="Percent 4 7 17" xfId="23876" xr:uid="{00000000-0005-0000-0000-0000B15A0000}"/>
    <cellStyle name="Percent 4 7 2" xfId="23877" xr:uid="{00000000-0005-0000-0000-0000B25A0000}"/>
    <cellStyle name="Percent 4 7 3" xfId="23878" xr:uid="{00000000-0005-0000-0000-0000B35A0000}"/>
    <cellStyle name="Percent 4 7 4" xfId="23879" xr:uid="{00000000-0005-0000-0000-0000B45A0000}"/>
    <cellStyle name="Percent 4 7 5" xfId="23880" xr:uid="{00000000-0005-0000-0000-0000B55A0000}"/>
    <cellStyle name="Percent 4 7 6" xfId="23881" xr:uid="{00000000-0005-0000-0000-0000B65A0000}"/>
    <cellStyle name="Percent 4 7 7" xfId="23882" xr:uid="{00000000-0005-0000-0000-0000B75A0000}"/>
    <cellStyle name="Percent 4 7 8" xfId="23883" xr:uid="{00000000-0005-0000-0000-0000B85A0000}"/>
    <cellStyle name="Percent 4 7 9" xfId="23884" xr:uid="{00000000-0005-0000-0000-0000B95A0000}"/>
    <cellStyle name="Percent 4 8" xfId="23885" xr:uid="{00000000-0005-0000-0000-0000BA5A0000}"/>
    <cellStyle name="Percent 4 8 10" xfId="23886" xr:uid="{00000000-0005-0000-0000-0000BB5A0000}"/>
    <cellStyle name="Percent 4 8 11" xfId="23887" xr:uid="{00000000-0005-0000-0000-0000BC5A0000}"/>
    <cellStyle name="Percent 4 8 12" xfId="23888" xr:uid="{00000000-0005-0000-0000-0000BD5A0000}"/>
    <cellStyle name="Percent 4 8 13" xfId="23889" xr:uid="{00000000-0005-0000-0000-0000BE5A0000}"/>
    <cellStyle name="Percent 4 8 14" xfId="23890" xr:uid="{00000000-0005-0000-0000-0000BF5A0000}"/>
    <cellStyle name="Percent 4 8 15" xfId="23891" xr:uid="{00000000-0005-0000-0000-0000C05A0000}"/>
    <cellStyle name="Percent 4 8 16" xfId="23892" xr:uid="{00000000-0005-0000-0000-0000C15A0000}"/>
    <cellStyle name="Percent 4 8 17" xfId="23893" xr:uid="{00000000-0005-0000-0000-0000C25A0000}"/>
    <cellStyle name="Percent 4 8 2" xfId="23894" xr:uid="{00000000-0005-0000-0000-0000C35A0000}"/>
    <cellStyle name="Percent 4 8 3" xfId="23895" xr:uid="{00000000-0005-0000-0000-0000C45A0000}"/>
    <cellStyle name="Percent 4 8 4" xfId="23896" xr:uid="{00000000-0005-0000-0000-0000C55A0000}"/>
    <cellStyle name="Percent 4 8 5" xfId="23897" xr:uid="{00000000-0005-0000-0000-0000C65A0000}"/>
    <cellStyle name="Percent 4 8 6" xfId="23898" xr:uid="{00000000-0005-0000-0000-0000C75A0000}"/>
    <cellStyle name="Percent 4 8 7" xfId="23899" xr:uid="{00000000-0005-0000-0000-0000C85A0000}"/>
    <cellStyle name="Percent 4 8 8" xfId="23900" xr:uid="{00000000-0005-0000-0000-0000C95A0000}"/>
    <cellStyle name="Percent 4 8 9" xfId="23901" xr:uid="{00000000-0005-0000-0000-0000CA5A0000}"/>
    <cellStyle name="Percent 4 9" xfId="23902" xr:uid="{00000000-0005-0000-0000-0000CB5A0000}"/>
    <cellStyle name="Percent 4 9 10" xfId="23903" xr:uid="{00000000-0005-0000-0000-0000CC5A0000}"/>
    <cellStyle name="Percent 4 9 11" xfId="23904" xr:uid="{00000000-0005-0000-0000-0000CD5A0000}"/>
    <cellStyle name="Percent 4 9 12" xfId="23905" xr:uid="{00000000-0005-0000-0000-0000CE5A0000}"/>
    <cellStyle name="Percent 4 9 13" xfId="23906" xr:uid="{00000000-0005-0000-0000-0000CF5A0000}"/>
    <cellStyle name="Percent 4 9 14" xfId="23907" xr:uid="{00000000-0005-0000-0000-0000D05A0000}"/>
    <cellStyle name="Percent 4 9 15" xfId="23908" xr:uid="{00000000-0005-0000-0000-0000D15A0000}"/>
    <cellStyle name="Percent 4 9 16" xfId="23909" xr:uid="{00000000-0005-0000-0000-0000D25A0000}"/>
    <cellStyle name="Percent 4 9 17" xfId="23910" xr:uid="{00000000-0005-0000-0000-0000D35A0000}"/>
    <cellStyle name="Percent 4 9 2" xfId="23911" xr:uid="{00000000-0005-0000-0000-0000D45A0000}"/>
    <cellStyle name="Percent 4 9 3" xfId="23912" xr:uid="{00000000-0005-0000-0000-0000D55A0000}"/>
    <cellStyle name="Percent 4 9 4" xfId="23913" xr:uid="{00000000-0005-0000-0000-0000D65A0000}"/>
    <cellStyle name="Percent 4 9 5" xfId="23914" xr:uid="{00000000-0005-0000-0000-0000D75A0000}"/>
    <cellStyle name="Percent 4 9 6" xfId="23915" xr:uid="{00000000-0005-0000-0000-0000D85A0000}"/>
    <cellStyle name="Percent 4 9 7" xfId="23916" xr:uid="{00000000-0005-0000-0000-0000D95A0000}"/>
    <cellStyle name="Percent 4 9 8" xfId="23917" xr:uid="{00000000-0005-0000-0000-0000DA5A0000}"/>
    <cellStyle name="Percent 4 9 9" xfId="23918" xr:uid="{00000000-0005-0000-0000-0000DB5A0000}"/>
    <cellStyle name="Percent 5" xfId="1231" xr:uid="{00000000-0005-0000-0000-0000DC5A0000}"/>
    <cellStyle name="Percent 5 2" xfId="23919" xr:uid="{00000000-0005-0000-0000-0000DD5A0000}"/>
    <cellStyle name="Percent 6" xfId="1232" xr:uid="{00000000-0005-0000-0000-0000DE5A0000}"/>
    <cellStyle name="Percent 6 10" xfId="23920" xr:uid="{00000000-0005-0000-0000-0000DF5A0000}"/>
    <cellStyle name="Percent 6 10 10" xfId="23921" xr:uid="{00000000-0005-0000-0000-0000E05A0000}"/>
    <cellStyle name="Percent 6 10 11" xfId="23922" xr:uid="{00000000-0005-0000-0000-0000E15A0000}"/>
    <cellStyle name="Percent 6 10 12" xfId="23923" xr:uid="{00000000-0005-0000-0000-0000E25A0000}"/>
    <cellStyle name="Percent 6 10 13" xfId="23924" xr:uid="{00000000-0005-0000-0000-0000E35A0000}"/>
    <cellStyle name="Percent 6 10 14" xfId="23925" xr:uid="{00000000-0005-0000-0000-0000E45A0000}"/>
    <cellStyle name="Percent 6 10 15" xfId="23926" xr:uid="{00000000-0005-0000-0000-0000E55A0000}"/>
    <cellStyle name="Percent 6 10 16" xfId="23927" xr:uid="{00000000-0005-0000-0000-0000E65A0000}"/>
    <cellStyle name="Percent 6 10 17" xfId="23928" xr:uid="{00000000-0005-0000-0000-0000E75A0000}"/>
    <cellStyle name="Percent 6 10 2" xfId="23929" xr:uid="{00000000-0005-0000-0000-0000E85A0000}"/>
    <cellStyle name="Percent 6 10 3" xfId="23930" xr:uid="{00000000-0005-0000-0000-0000E95A0000}"/>
    <cellStyle name="Percent 6 10 4" xfId="23931" xr:uid="{00000000-0005-0000-0000-0000EA5A0000}"/>
    <cellStyle name="Percent 6 10 5" xfId="23932" xr:uid="{00000000-0005-0000-0000-0000EB5A0000}"/>
    <cellStyle name="Percent 6 10 6" xfId="23933" xr:uid="{00000000-0005-0000-0000-0000EC5A0000}"/>
    <cellStyle name="Percent 6 10 7" xfId="23934" xr:uid="{00000000-0005-0000-0000-0000ED5A0000}"/>
    <cellStyle name="Percent 6 10 8" xfId="23935" xr:uid="{00000000-0005-0000-0000-0000EE5A0000}"/>
    <cellStyle name="Percent 6 10 9" xfId="23936" xr:uid="{00000000-0005-0000-0000-0000EF5A0000}"/>
    <cellStyle name="Percent 6 11" xfId="23937" xr:uid="{00000000-0005-0000-0000-0000F05A0000}"/>
    <cellStyle name="Percent 6 11 10" xfId="23938" xr:uid="{00000000-0005-0000-0000-0000F15A0000}"/>
    <cellStyle name="Percent 6 11 11" xfId="23939" xr:uid="{00000000-0005-0000-0000-0000F25A0000}"/>
    <cellStyle name="Percent 6 11 12" xfId="23940" xr:uid="{00000000-0005-0000-0000-0000F35A0000}"/>
    <cellStyle name="Percent 6 11 13" xfId="23941" xr:uid="{00000000-0005-0000-0000-0000F45A0000}"/>
    <cellStyle name="Percent 6 11 14" xfId="23942" xr:uid="{00000000-0005-0000-0000-0000F55A0000}"/>
    <cellStyle name="Percent 6 11 15" xfId="23943" xr:uid="{00000000-0005-0000-0000-0000F65A0000}"/>
    <cellStyle name="Percent 6 11 16" xfId="23944" xr:uid="{00000000-0005-0000-0000-0000F75A0000}"/>
    <cellStyle name="Percent 6 11 17" xfId="23945" xr:uid="{00000000-0005-0000-0000-0000F85A0000}"/>
    <cellStyle name="Percent 6 11 2" xfId="23946" xr:uid="{00000000-0005-0000-0000-0000F95A0000}"/>
    <cellStyle name="Percent 6 11 3" xfId="23947" xr:uid="{00000000-0005-0000-0000-0000FA5A0000}"/>
    <cellStyle name="Percent 6 11 4" xfId="23948" xr:uid="{00000000-0005-0000-0000-0000FB5A0000}"/>
    <cellStyle name="Percent 6 11 5" xfId="23949" xr:uid="{00000000-0005-0000-0000-0000FC5A0000}"/>
    <cellStyle name="Percent 6 11 6" xfId="23950" xr:uid="{00000000-0005-0000-0000-0000FD5A0000}"/>
    <cellStyle name="Percent 6 11 7" xfId="23951" xr:uid="{00000000-0005-0000-0000-0000FE5A0000}"/>
    <cellStyle name="Percent 6 11 8" xfId="23952" xr:uid="{00000000-0005-0000-0000-0000FF5A0000}"/>
    <cellStyle name="Percent 6 11 9" xfId="23953" xr:uid="{00000000-0005-0000-0000-0000005B0000}"/>
    <cellStyle name="Percent 6 12" xfId="23954" xr:uid="{00000000-0005-0000-0000-0000015B0000}"/>
    <cellStyle name="Percent 6 12 10" xfId="23955" xr:uid="{00000000-0005-0000-0000-0000025B0000}"/>
    <cellStyle name="Percent 6 12 11" xfId="23956" xr:uid="{00000000-0005-0000-0000-0000035B0000}"/>
    <cellStyle name="Percent 6 12 12" xfId="23957" xr:uid="{00000000-0005-0000-0000-0000045B0000}"/>
    <cellStyle name="Percent 6 12 13" xfId="23958" xr:uid="{00000000-0005-0000-0000-0000055B0000}"/>
    <cellStyle name="Percent 6 12 14" xfId="23959" xr:uid="{00000000-0005-0000-0000-0000065B0000}"/>
    <cellStyle name="Percent 6 12 15" xfId="23960" xr:uid="{00000000-0005-0000-0000-0000075B0000}"/>
    <cellStyle name="Percent 6 12 16" xfId="23961" xr:uid="{00000000-0005-0000-0000-0000085B0000}"/>
    <cellStyle name="Percent 6 12 17" xfId="23962" xr:uid="{00000000-0005-0000-0000-0000095B0000}"/>
    <cellStyle name="Percent 6 12 2" xfId="23963" xr:uid="{00000000-0005-0000-0000-00000A5B0000}"/>
    <cellStyle name="Percent 6 12 3" xfId="23964" xr:uid="{00000000-0005-0000-0000-00000B5B0000}"/>
    <cellStyle name="Percent 6 12 4" xfId="23965" xr:uid="{00000000-0005-0000-0000-00000C5B0000}"/>
    <cellStyle name="Percent 6 12 5" xfId="23966" xr:uid="{00000000-0005-0000-0000-00000D5B0000}"/>
    <cellStyle name="Percent 6 12 6" xfId="23967" xr:uid="{00000000-0005-0000-0000-00000E5B0000}"/>
    <cellStyle name="Percent 6 12 7" xfId="23968" xr:uid="{00000000-0005-0000-0000-00000F5B0000}"/>
    <cellStyle name="Percent 6 12 8" xfId="23969" xr:uid="{00000000-0005-0000-0000-0000105B0000}"/>
    <cellStyle name="Percent 6 12 9" xfId="23970" xr:uid="{00000000-0005-0000-0000-0000115B0000}"/>
    <cellStyle name="Percent 6 13" xfId="23971" xr:uid="{00000000-0005-0000-0000-0000125B0000}"/>
    <cellStyle name="Percent 6 13 10" xfId="23972" xr:uid="{00000000-0005-0000-0000-0000135B0000}"/>
    <cellStyle name="Percent 6 13 11" xfId="23973" xr:uid="{00000000-0005-0000-0000-0000145B0000}"/>
    <cellStyle name="Percent 6 13 12" xfId="23974" xr:uid="{00000000-0005-0000-0000-0000155B0000}"/>
    <cellStyle name="Percent 6 13 13" xfId="23975" xr:uid="{00000000-0005-0000-0000-0000165B0000}"/>
    <cellStyle name="Percent 6 13 14" xfId="23976" xr:uid="{00000000-0005-0000-0000-0000175B0000}"/>
    <cellStyle name="Percent 6 13 15" xfId="23977" xr:uid="{00000000-0005-0000-0000-0000185B0000}"/>
    <cellStyle name="Percent 6 13 16" xfId="23978" xr:uid="{00000000-0005-0000-0000-0000195B0000}"/>
    <cellStyle name="Percent 6 13 17" xfId="23979" xr:uid="{00000000-0005-0000-0000-00001A5B0000}"/>
    <cellStyle name="Percent 6 13 2" xfId="23980" xr:uid="{00000000-0005-0000-0000-00001B5B0000}"/>
    <cellStyle name="Percent 6 13 3" xfId="23981" xr:uid="{00000000-0005-0000-0000-00001C5B0000}"/>
    <cellStyle name="Percent 6 13 4" xfId="23982" xr:uid="{00000000-0005-0000-0000-00001D5B0000}"/>
    <cellStyle name="Percent 6 13 5" xfId="23983" xr:uid="{00000000-0005-0000-0000-00001E5B0000}"/>
    <cellStyle name="Percent 6 13 6" xfId="23984" xr:uid="{00000000-0005-0000-0000-00001F5B0000}"/>
    <cellStyle name="Percent 6 13 7" xfId="23985" xr:uid="{00000000-0005-0000-0000-0000205B0000}"/>
    <cellStyle name="Percent 6 13 8" xfId="23986" xr:uid="{00000000-0005-0000-0000-0000215B0000}"/>
    <cellStyle name="Percent 6 13 9" xfId="23987" xr:uid="{00000000-0005-0000-0000-0000225B0000}"/>
    <cellStyle name="Percent 6 14" xfId="23988" xr:uid="{00000000-0005-0000-0000-0000235B0000}"/>
    <cellStyle name="Percent 6 14 10" xfId="23989" xr:uid="{00000000-0005-0000-0000-0000245B0000}"/>
    <cellStyle name="Percent 6 14 11" xfId="23990" xr:uid="{00000000-0005-0000-0000-0000255B0000}"/>
    <cellStyle name="Percent 6 14 12" xfId="23991" xr:uid="{00000000-0005-0000-0000-0000265B0000}"/>
    <cellStyle name="Percent 6 14 13" xfId="23992" xr:uid="{00000000-0005-0000-0000-0000275B0000}"/>
    <cellStyle name="Percent 6 14 14" xfId="23993" xr:uid="{00000000-0005-0000-0000-0000285B0000}"/>
    <cellStyle name="Percent 6 14 15" xfId="23994" xr:uid="{00000000-0005-0000-0000-0000295B0000}"/>
    <cellStyle name="Percent 6 14 16" xfId="23995" xr:uid="{00000000-0005-0000-0000-00002A5B0000}"/>
    <cellStyle name="Percent 6 14 17" xfId="23996" xr:uid="{00000000-0005-0000-0000-00002B5B0000}"/>
    <cellStyle name="Percent 6 14 2" xfId="23997" xr:uid="{00000000-0005-0000-0000-00002C5B0000}"/>
    <cellStyle name="Percent 6 14 3" xfId="23998" xr:uid="{00000000-0005-0000-0000-00002D5B0000}"/>
    <cellStyle name="Percent 6 14 4" xfId="23999" xr:uid="{00000000-0005-0000-0000-00002E5B0000}"/>
    <cellStyle name="Percent 6 14 5" xfId="24000" xr:uid="{00000000-0005-0000-0000-00002F5B0000}"/>
    <cellStyle name="Percent 6 14 6" xfId="24001" xr:uid="{00000000-0005-0000-0000-0000305B0000}"/>
    <cellStyle name="Percent 6 14 7" xfId="24002" xr:uid="{00000000-0005-0000-0000-0000315B0000}"/>
    <cellStyle name="Percent 6 14 8" xfId="24003" xr:uid="{00000000-0005-0000-0000-0000325B0000}"/>
    <cellStyle name="Percent 6 14 9" xfId="24004" xr:uid="{00000000-0005-0000-0000-0000335B0000}"/>
    <cellStyle name="Percent 6 15" xfId="24005" xr:uid="{00000000-0005-0000-0000-0000345B0000}"/>
    <cellStyle name="Percent 6 15 10" xfId="24006" xr:uid="{00000000-0005-0000-0000-0000355B0000}"/>
    <cellStyle name="Percent 6 15 11" xfId="24007" xr:uid="{00000000-0005-0000-0000-0000365B0000}"/>
    <cellStyle name="Percent 6 15 12" xfId="24008" xr:uid="{00000000-0005-0000-0000-0000375B0000}"/>
    <cellStyle name="Percent 6 15 13" xfId="24009" xr:uid="{00000000-0005-0000-0000-0000385B0000}"/>
    <cellStyle name="Percent 6 15 14" xfId="24010" xr:uid="{00000000-0005-0000-0000-0000395B0000}"/>
    <cellStyle name="Percent 6 15 15" xfId="24011" xr:uid="{00000000-0005-0000-0000-00003A5B0000}"/>
    <cellStyle name="Percent 6 15 16" xfId="24012" xr:uid="{00000000-0005-0000-0000-00003B5B0000}"/>
    <cellStyle name="Percent 6 15 17" xfId="24013" xr:uid="{00000000-0005-0000-0000-00003C5B0000}"/>
    <cellStyle name="Percent 6 15 2" xfId="24014" xr:uid="{00000000-0005-0000-0000-00003D5B0000}"/>
    <cellStyle name="Percent 6 15 3" xfId="24015" xr:uid="{00000000-0005-0000-0000-00003E5B0000}"/>
    <cellStyle name="Percent 6 15 4" xfId="24016" xr:uid="{00000000-0005-0000-0000-00003F5B0000}"/>
    <cellStyle name="Percent 6 15 5" xfId="24017" xr:uid="{00000000-0005-0000-0000-0000405B0000}"/>
    <cellStyle name="Percent 6 15 6" xfId="24018" xr:uid="{00000000-0005-0000-0000-0000415B0000}"/>
    <cellStyle name="Percent 6 15 7" xfId="24019" xr:uid="{00000000-0005-0000-0000-0000425B0000}"/>
    <cellStyle name="Percent 6 15 8" xfId="24020" xr:uid="{00000000-0005-0000-0000-0000435B0000}"/>
    <cellStyle name="Percent 6 15 9" xfId="24021" xr:uid="{00000000-0005-0000-0000-0000445B0000}"/>
    <cellStyle name="Percent 6 16" xfId="24022" xr:uid="{00000000-0005-0000-0000-0000455B0000}"/>
    <cellStyle name="Percent 6 16 10" xfId="24023" xr:uid="{00000000-0005-0000-0000-0000465B0000}"/>
    <cellStyle name="Percent 6 16 11" xfId="24024" xr:uid="{00000000-0005-0000-0000-0000475B0000}"/>
    <cellStyle name="Percent 6 16 12" xfId="24025" xr:uid="{00000000-0005-0000-0000-0000485B0000}"/>
    <cellStyle name="Percent 6 16 13" xfId="24026" xr:uid="{00000000-0005-0000-0000-0000495B0000}"/>
    <cellStyle name="Percent 6 16 14" xfId="24027" xr:uid="{00000000-0005-0000-0000-00004A5B0000}"/>
    <cellStyle name="Percent 6 16 15" xfId="24028" xr:uid="{00000000-0005-0000-0000-00004B5B0000}"/>
    <cellStyle name="Percent 6 16 16" xfId="24029" xr:uid="{00000000-0005-0000-0000-00004C5B0000}"/>
    <cellStyle name="Percent 6 16 17" xfId="24030" xr:uid="{00000000-0005-0000-0000-00004D5B0000}"/>
    <cellStyle name="Percent 6 16 2" xfId="24031" xr:uid="{00000000-0005-0000-0000-00004E5B0000}"/>
    <cellStyle name="Percent 6 16 3" xfId="24032" xr:uid="{00000000-0005-0000-0000-00004F5B0000}"/>
    <cellStyle name="Percent 6 16 4" xfId="24033" xr:uid="{00000000-0005-0000-0000-0000505B0000}"/>
    <cellStyle name="Percent 6 16 5" xfId="24034" xr:uid="{00000000-0005-0000-0000-0000515B0000}"/>
    <cellStyle name="Percent 6 16 6" xfId="24035" xr:uid="{00000000-0005-0000-0000-0000525B0000}"/>
    <cellStyle name="Percent 6 16 7" xfId="24036" xr:uid="{00000000-0005-0000-0000-0000535B0000}"/>
    <cellStyle name="Percent 6 16 8" xfId="24037" xr:uid="{00000000-0005-0000-0000-0000545B0000}"/>
    <cellStyle name="Percent 6 16 9" xfId="24038" xr:uid="{00000000-0005-0000-0000-0000555B0000}"/>
    <cellStyle name="Percent 6 17" xfId="24039" xr:uid="{00000000-0005-0000-0000-0000565B0000}"/>
    <cellStyle name="Percent 6 17 10" xfId="24040" xr:uid="{00000000-0005-0000-0000-0000575B0000}"/>
    <cellStyle name="Percent 6 17 11" xfId="24041" xr:uid="{00000000-0005-0000-0000-0000585B0000}"/>
    <cellStyle name="Percent 6 17 12" xfId="24042" xr:uid="{00000000-0005-0000-0000-0000595B0000}"/>
    <cellStyle name="Percent 6 17 13" xfId="24043" xr:uid="{00000000-0005-0000-0000-00005A5B0000}"/>
    <cellStyle name="Percent 6 17 14" xfId="24044" xr:uid="{00000000-0005-0000-0000-00005B5B0000}"/>
    <cellStyle name="Percent 6 17 15" xfId="24045" xr:uid="{00000000-0005-0000-0000-00005C5B0000}"/>
    <cellStyle name="Percent 6 17 16" xfId="24046" xr:uid="{00000000-0005-0000-0000-00005D5B0000}"/>
    <cellStyle name="Percent 6 17 17" xfId="24047" xr:uid="{00000000-0005-0000-0000-00005E5B0000}"/>
    <cellStyle name="Percent 6 17 2" xfId="24048" xr:uid="{00000000-0005-0000-0000-00005F5B0000}"/>
    <cellStyle name="Percent 6 17 3" xfId="24049" xr:uid="{00000000-0005-0000-0000-0000605B0000}"/>
    <cellStyle name="Percent 6 17 4" xfId="24050" xr:uid="{00000000-0005-0000-0000-0000615B0000}"/>
    <cellStyle name="Percent 6 17 5" xfId="24051" xr:uid="{00000000-0005-0000-0000-0000625B0000}"/>
    <cellStyle name="Percent 6 17 6" xfId="24052" xr:uid="{00000000-0005-0000-0000-0000635B0000}"/>
    <cellStyle name="Percent 6 17 7" xfId="24053" xr:uid="{00000000-0005-0000-0000-0000645B0000}"/>
    <cellStyle name="Percent 6 17 8" xfId="24054" xr:uid="{00000000-0005-0000-0000-0000655B0000}"/>
    <cellStyle name="Percent 6 17 9" xfId="24055" xr:uid="{00000000-0005-0000-0000-0000665B0000}"/>
    <cellStyle name="Percent 6 18" xfId="24056" xr:uid="{00000000-0005-0000-0000-0000675B0000}"/>
    <cellStyle name="Percent 6 18 10" xfId="24057" xr:uid="{00000000-0005-0000-0000-0000685B0000}"/>
    <cellStyle name="Percent 6 18 11" xfId="24058" xr:uid="{00000000-0005-0000-0000-0000695B0000}"/>
    <cellStyle name="Percent 6 18 12" xfId="24059" xr:uid="{00000000-0005-0000-0000-00006A5B0000}"/>
    <cellStyle name="Percent 6 18 13" xfId="24060" xr:uid="{00000000-0005-0000-0000-00006B5B0000}"/>
    <cellStyle name="Percent 6 18 14" xfId="24061" xr:uid="{00000000-0005-0000-0000-00006C5B0000}"/>
    <cellStyle name="Percent 6 18 15" xfId="24062" xr:uid="{00000000-0005-0000-0000-00006D5B0000}"/>
    <cellStyle name="Percent 6 18 16" xfId="24063" xr:uid="{00000000-0005-0000-0000-00006E5B0000}"/>
    <cellStyle name="Percent 6 18 17" xfId="24064" xr:uid="{00000000-0005-0000-0000-00006F5B0000}"/>
    <cellStyle name="Percent 6 18 2" xfId="24065" xr:uid="{00000000-0005-0000-0000-0000705B0000}"/>
    <cellStyle name="Percent 6 18 3" xfId="24066" xr:uid="{00000000-0005-0000-0000-0000715B0000}"/>
    <cellStyle name="Percent 6 18 4" xfId="24067" xr:uid="{00000000-0005-0000-0000-0000725B0000}"/>
    <cellStyle name="Percent 6 18 5" xfId="24068" xr:uid="{00000000-0005-0000-0000-0000735B0000}"/>
    <cellStyle name="Percent 6 18 6" xfId="24069" xr:uid="{00000000-0005-0000-0000-0000745B0000}"/>
    <cellStyle name="Percent 6 18 7" xfId="24070" xr:uid="{00000000-0005-0000-0000-0000755B0000}"/>
    <cellStyle name="Percent 6 18 8" xfId="24071" xr:uid="{00000000-0005-0000-0000-0000765B0000}"/>
    <cellStyle name="Percent 6 18 9" xfId="24072" xr:uid="{00000000-0005-0000-0000-0000775B0000}"/>
    <cellStyle name="Percent 6 19" xfId="24073" xr:uid="{00000000-0005-0000-0000-0000785B0000}"/>
    <cellStyle name="Percent 6 19 10" xfId="24074" xr:uid="{00000000-0005-0000-0000-0000795B0000}"/>
    <cellStyle name="Percent 6 19 11" xfId="24075" xr:uid="{00000000-0005-0000-0000-00007A5B0000}"/>
    <cellStyle name="Percent 6 19 12" xfId="24076" xr:uid="{00000000-0005-0000-0000-00007B5B0000}"/>
    <cellStyle name="Percent 6 19 13" xfId="24077" xr:uid="{00000000-0005-0000-0000-00007C5B0000}"/>
    <cellStyle name="Percent 6 19 14" xfId="24078" xr:uid="{00000000-0005-0000-0000-00007D5B0000}"/>
    <cellStyle name="Percent 6 19 15" xfId="24079" xr:uid="{00000000-0005-0000-0000-00007E5B0000}"/>
    <cellStyle name="Percent 6 19 16" xfId="24080" xr:uid="{00000000-0005-0000-0000-00007F5B0000}"/>
    <cellStyle name="Percent 6 19 17" xfId="24081" xr:uid="{00000000-0005-0000-0000-0000805B0000}"/>
    <cellStyle name="Percent 6 19 2" xfId="24082" xr:uid="{00000000-0005-0000-0000-0000815B0000}"/>
    <cellStyle name="Percent 6 19 3" xfId="24083" xr:uid="{00000000-0005-0000-0000-0000825B0000}"/>
    <cellStyle name="Percent 6 19 4" xfId="24084" xr:uid="{00000000-0005-0000-0000-0000835B0000}"/>
    <cellStyle name="Percent 6 19 5" xfId="24085" xr:uid="{00000000-0005-0000-0000-0000845B0000}"/>
    <cellStyle name="Percent 6 19 6" xfId="24086" xr:uid="{00000000-0005-0000-0000-0000855B0000}"/>
    <cellStyle name="Percent 6 19 7" xfId="24087" xr:uid="{00000000-0005-0000-0000-0000865B0000}"/>
    <cellStyle name="Percent 6 19 8" xfId="24088" xr:uid="{00000000-0005-0000-0000-0000875B0000}"/>
    <cellStyle name="Percent 6 19 9" xfId="24089" xr:uid="{00000000-0005-0000-0000-0000885B0000}"/>
    <cellStyle name="Percent 6 2" xfId="1233" xr:uid="{00000000-0005-0000-0000-0000895B0000}"/>
    <cellStyle name="Percent 6 20" xfId="24090" xr:uid="{00000000-0005-0000-0000-00008A5B0000}"/>
    <cellStyle name="Percent 6 20 10" xfId="24091" xr:uid="{00000000-0005-0000-0000-00008B5B0000}"/>
    <cellStyle name="Percent 6 20 11" xfId="24092" xr:uid="{00000000-0005-0000-0000-00008C5B0000}"/>
    <cellStyle name="Percent 6 20 12" xfId="24093" xr:uid="{00000000-0005-0000-0000-00008D5B0000}"/>
    <cellStyle name="Percent 6 20 13" xfId="24094" xr:uid="{00000000-0005-0000-0000-00008E5B0000}"/>
    <cellStyle name="Percent 6 20 14" xfId="24095" xr:uid="{00000000-0005-0000-0000-00008F5B0000}"/>
    <cellStyle name="Percent 6 20 15" xfId="24096" xr:uid="{00000000-0005-0000-0000-0000905B0000}"/>
    <cellStyle name="Percent 6 20 16" xfId="24097" xr:uid="{00000000-0005-0000-0000-0000915B0000}"/>
    <cellStyle name="Percent 6 20 17" xfId="24098" xr:uid="{00000000-0005-0000-0000-0000925B0000}"/>
    <cellStyle name="Percent 6 20 2" xfId="24099" xr:uid="{00000000-0005-0000-0000-0000935B0000}"/>
    <cellStyle name="Percent 6 20 3" xfId="24100" xr:uid="{00000000-0005-0000-0000-0000945B0000}"/>
    <cellStyle name="Percent 6 20 4" xfId="24101" xr:uid="{00000000-0005-0000-0000-0000955B0000}"/>
    <cellStyle name="Percent 6 20 5" xfId="24102" xr:uid="{00000000-0005-0000-0000-0000965B0000}"/>
    <cellStyle name="Percent 6 20 6" xfId="24103" xr:uid="{00000000-0005-0000-0000-0000975B0000}"/>
    <cellStyle name="Percent 6 20 7" xfId="24104" xr:uid="{00000000-0005-0000-0000-0000985B0000}"/>
    <cellStyle name="Percent 6 20 8" xfId="24105" xr:uid="{00000000-0005-0000-0000-0000995B0000}"/>
    <cellStyle name="Percent 6 20 9" xfId="24106" xr:uid="{00000000-0005-0000-0000-00009A5B0000}"/>
    <cellStyle name="Percent 6 21" xfId="24107" xr:uid="{00000000-0005-0000-0000-00009B5B0000}"/>
    <cellStyle name="Percent 6 21 10" xfId="24108" xr:uid="{00000000-0005-0000-0000-00009C5B0000}"/>
    <cellStyle name="Percent 6 21 11" xfId="24109" xr:uid="{00000000-0005-0000-0000-00009D5B0000}"/>
    <cellStyle name="Percent 6 21 12" xfId="24110" xr:uid="{00000000-0005-0000-0000-00009E5B0000}"/>
    <cellStyle name="Percent 6 21 13" xfId="24111" xr:uid="{00000000-0005-0000-0000-00009F5B0000}"/>
    <cellStyle name="Percent 6 21 14" xfId="24112" xr:uid="{00000000-0005-0000-0000-0000A05B0000}"/>
    <cellStyle name="Percent 6 21 15" xfId="24113" xr:uid="{00000000-0005-0000-0000-0000A15B0000}"/>
    <cellStyle name="Percent 6 21 16" xfId="24114" xr:uid="{00000000-0005-0000-0000-0000A25B0000}"/>
    <cellStyle name="Percent 6 21 17" xfId="24115" xr:uid="{00000000-0005-0000-0000-0000A35B0000}"/>
    <cellStyle name="Percent 6 21 2" xfId="24116" xr:uid="{00000000-0005-0000-0000-0000A45B0000}"/>
    <cellStyle name="Percent 6 21 3" xfId="24117" xr:uid="{00000000-0005-0000-0000-0000A55B0000}"/>
    <cellStyle name="Percent 6 21 4" xfId="24118" xr:uid="{00000000-0005-0000-0000-0000A65B0000}"/>
    <cellStyle name="Percent 6 21 5" xfId="24119" xr:uid="{00000000-0005-0000-0000-0000A75B0000}"/>
    <cellStyle name="Percent 6 21 6" xfId="24120" xr:uid="{00000000-0005-0000-0000-0000A85B0000}"/>
    <cellStyle name="Percent 6 21 7" xfId="24121" xr:uid="{00000000-0005-0000-0000-0000A95B0000}"/>
    <cellStyle name="Percent 6 21 8" xfId="24122" xr:uid="{00000000-0005-0000-0000-0000AA5B0000}"/>
    <cellStyle name="Percent 6 21 9" xfId="24123" xr:uid="{00000000-0005-0000-0000-0000AB5B0000}"/>
    <cellStyle name="Percent 6 22" xfId="24124" xr:uid="{00000000-0005-0000-0000-0000AC5B0000}"/>
    <cellStyle name="Percent 6 22 10" xfId="24125" xr:uid="{00000000-0005-0000-0000-0000AD5B0000}"/>
    <cellStyle name="Percent 6 22 11" xfId="24126" xr:uid="{00000000-0005-0000-0000-0000AE5B0000}"/>
    <cellStyle name="Percent 6 22 12" xfId="24127" xr:uid="{00000000-0005-0000-0000-0000AF5B0000}"/>
    <cellStyle name="Percent 6 22 13" xfId="24128" xr:uid="{00000000-0005-0000-0000-0000B05B0000}"/>
    <cellStyle name="Percent 6 22 14" xfId="24129" xr:uid="{00000000-0005-0000-0000-0000B15B0000}"/>
    <cellStyle name="Percent 6 22 15" xfId="24130" xr:uid="{00000000-0005-0000-0000-0000B25B0000}"/>
    <cellStyle name="Percent 6 22 16" xfId="24131" xr:uid="{00000000-0005-0000-0000-0000B35B0000}"/>
    <cellStyle name="Percent 6 22 17" xfId="24132" xr:uid="{00000000-0005-0000-0000-0000B45B0000}"/>
    <cellStyle name="Percent 6 22 2" xfId="24133" xr:uid="{00000000-0005-0000-0000-0000B55B0000}"/>
    <cellStyle name="Percent 6 22 3" xfId="24134" xr:uid="{00000000-0005-0000-0000-0000B65B0000}"/>
    <cellStyle name="Percent 6 22 4" xfId="24135" xr:uid="{00000000-0005-0000-0000-0000B75B0000}"/>
    <cellStyle name="Percent 6 22 5" xfId="24136" xr:uid="{00000000-0005-0000-0000-0000B85B0000}"/>
    <cellStyle name="Percent 6 22 6" xfId="24137" xr:uid="{00000000-0005-0000-0000-0000B95B0000}"/>
    <cellStyle name="Percent 6 22 7" xfId="24138" xr:uid="{00000000-0005-0000-0000-0000BA5B0000}"/>
    <cellStyle name="Percent 6 22 8" xfId="24139" xr:uid="{00000000-0005-0000-0000-0000BB5B0000}"/>
    <cellStyle name="Percent 6 22 9" xfId="24140" xr:uid="{00000000-0005-0000-0000-0000BC5B0000}"/>
    <cellStyle name="Percent 6 23" xfId="24141" xr:uid="{00000000-0005-0000-0000-0000BD5B0000}"/>
    <cellStyle name="Percent 6 23 10" xfId="24142" xr:uid="{00000000-0005-0000-0000-0000BE5B0000}"/>
    <cellStyle name="Percent 6 23 11" xfId="24143" xr:uid="{00000000-0005-0000-0000-0000BF5B0000}"/>
    <cellStyle name="Percent 6 23 12" xfId="24144" xr:uid="{00000000-0005-0000-0000-0000C05B0000}"/>
    <cellStyle name="Percent 6 23 13" xfId="24145" xr:uid="{00000000-0005-0000-0000-0000C15B0000}"/>
    <cellStyle name="Percent 6 23 14" xfId="24146" xr:uid="{00000000-0005-0000-0000-0000C25B0000}"/>
    <cellStyle name="Percent 6 23 15" xfId="24147" xr:uid="{00000000-0005-0000-0000-0000C35B0000}"/>
    <cellStyle name="Percent 6 23 16" xfId="24148" xr:uid="{00000000-0005-0000-0000-0000C45B0000}"/>
    <cellStyle name="Percent 6 23 17" xfId="24149" xr:uid="{00000000-0005-0000-0000-0000C55B0000}"/>
    <cellStyle name="Percent 6 23 2" xfId="24150" xr:uid="{00000000-0005-0000-0000-0000C65B0000}"/>
    <cellStyle name="Percent 6 23 3" xfId="24151" xr:uid="{00000000-0005-0000-0000-0000C75B0000}"/>
    <cellStyle name="Percent 6 23 4" xfId="24152" xr:uid="{00000000-0005-0000-0000-0000C85B0000}"/>
    <cellStyle name="Percent 6 23 5" xfId="24153" xr:uid="{00000000-0005-0000-0000-0000C95B0000}"/>
    <cellStyle name="Percent 6 23 6" xfId="24154" xr:uid="{00000000-0005-0000-0000-0000CA5B0000}"/>
    <cellStyle name="Percent 6 23 7" xfId="24155" xr:uid="{00000000-0005-0000-0000-0000CB5B0000}"/>
    <cellStyle name="Percent 6 23 8" xfId="24156" xr:uid="{00000000-0005-0000-0000-0000CC5B0000}"/>
    <cellStyle name="Percent 6 23 9" xfId="24157" xr:uid="{00000000-0005-0000-0000-0000CD5B0000}"/>
    <cellStyle name="Percent 6 24" xfId="24158" xr:uid="{00000000-0005-0000-0000-0000CE5B0000}"/>
    <cellStyle name="Percent 6 24 10" xfId="24159" xr:uid="{00000000-0005-0000-0000-0000CF5B0000}"/>
    <cellStyle name="Percent 6 24 11" xfId="24160" xr:uid="{00000000-0005-0000-0000-0000D05B0000}"/>
    <cellStyle name="Percent 6 24 12" xfId="24161" xr:uid="{00000000-0005-0000-0000-0000D15B0000}"/>
    <cellStyle name="Percent 6 24 13" xfId="24162" xr:uid="{00000000-0005-0000-0000-0000D25B0000}"/>
    <cellStyle name="Percent 6 24 14" xfId="24163" xr:uid="{00000000-0005-0000-0000-0000D35B0000}"/>
    <cellStyle name="Percent 6 24 15" xfId="24164" xr:uid="{00000000-0005-0000-0000-0000D45B0000}"/>
    <cellStyle name="Percent 6 24 16" xfId="24165" xr:uid="{00000000-0005-0000-0000-0000D55B0000}"/>
    <cellStyle name="Percent 6 24 17" xfId="24166" xr:uid="{00000000-0005-0000-0000-0000D65B0000}"/>
    <cellStyle name="Percent 6 24 2" xfId="24167" xr:uid="{00000000-0005-0000-0000-0000D75B0000}"/>
    <cellStyle name="Percent 6 24 3" xfId="24168" xr:uid="{00000000-0005-0000-0000-0000D85B0000}"/>
    <cellStyle name="Percent 6 24 4" xfId="24169" xr:uid="{00000000-0005-0000-0000-0000D95B0000}"/>
    <cellStyle name="Percent 6 24 5" xfId="24170" xr:uid="{00000000-0005-0000-0000-0000DA5B0000}"/>
    <cellStyle name="Percent 6 24 6" xfId="24171" xr:uid="{00000000-0005-0000-0000-0000DB5B0000}"/>
    <cellStyle name="Percent 6 24 7" xfId="24172" xr:uid="{00000000-0005-0000-0000-0000DC5B0000}"/>
    <cellStyle name="Percent 6 24 8" xfId="24173" xr:uid="{00000000-0005-0000-0000-0000DD5B0000}"/>
    <cellStyle name="Percent 6 24 9" xfId="24174" xr:uid="{00000000-0005-0000-0000-0000DE5B0000}"/>
    <cellStyle name="Percent 6 25" xfId="24175" xr:uid="{00000000-0005-0000-0000-0000DF5B0000}"/>
    <cellStyle name="Percent 6 25 10" xfId="24176" xr:uid="{00000000-0005-0000-0000-0000E05B0000}"/>
    <cellStyle name="Percent 6 25 11" xfId="24177" xr:uid="{00000000-0005-0000-0000-0000E15B0000}"/>
    <cellStyle name="Percent 6 25 12" xfId="24178" xr:uid="{00000000-0005-0000-0000-0000E25B0000}"/>
    <cellStyle name="Percent 6 25 13" xfId="24179" xr:uid="{00000000-0005-0000-0000-0000E35B0000}"/>
    <cellStyle name="Percent 6 25 14" xfId="24180" xr:uid="{00000000-0005-0000-0000-0000E45B0000}"/>
    <cellStyle name="Percent 6 25 15" xfId="24181" xr:uid="{00000000-0005-0000-0000-0000E55B0000}"/>
    <cellStyle name="Percent 6 25 16" xfId="24182" xr:uid="{00000000-0005-0000-0000-0000E65B0000}"/>
    <cellStyle name="Percent 6 25 17" xfId="24183" xr:uid="{00000000-0005-0000-0000-0000E75B0000}"/>
    <cellStyle name="Percent 6 25 2" xfId="24184" xr:uid="{00000000-0005-0000-0000-0000E85B0000}"/>
    <cellStyle name="Percent 6 25 3" xfId="24185" xr:uid="{00000000-0005-0000-0000-0000E95B0000}"/>
    <cellStyle name="Percent 6 25 4" xfId="24186" xr:uid="{00000000-0005-0000-0000-0000EA5B0000}"/>
    <cellStyle name="Percent 6 25 5" xfId="24187" xr:uid="{00000000-0005-0000-0000-0000EB5B0000}"/>
    <cellStyle name="Percent 6 25 6" xfId="24188" xr:uid="{00000000-0005-0000-0000-0000EC5B0000}"/>
    <cellStyle name="Percent 6 25 7" xfId="24189" xr:uid="{00000000-0005-0000-0000-0000ED5B0000}"/>
    <cellStyle name="Percent 6 25 8" xfId="24190" xr:uid="{00000000-0005-0000-0000-0000EE5B0000}"/>
    <cellStyle name="Percent 6 25 9" xfId="24191" xr:uid="{00000000-0005-0000-0000-0000EF5B0000}"/>
    <cellStyle name="Percent 6 26" xfId="24192" xr:uid="{00000000-0005-0000-0000-0000F05B0000}"/>
    <cellStyle name="Percent 6 26 10" xfId="24193" xr:uid="{00000000-0005-0000-0000-0000F15B0000}"/>
    <cellStyle name="Percent 6 26 11" xfId="24194" xr:uid="{00000000-0005-0000-0000-0000F25B0000}"/>
    <cellStyle name="Percent 6 26 12" xfId="24195" xr:uid="{00000000-0005-0000-0000-0000F35B0000}"/>
    <cellStyle name="Percent 6 26 13" xfId="24196" xr:uid="{00000000-0005-0000-0000-0000F45B0000}"/>
    <cellStyle name="Percent 6 26 14" xfId="24197" xr:uid="{00000000-0005-0000-0000-0000F55B0000}"/>
    <cellStyle name="Percent 6 26 15" xfId="24198" xr:uid="{00000000-0005-0000-0000-0000F65B0000}"/>
    <cellStyle name="Percent 6 26 16" xfId="24199" xr:uid="{00000000-0005-0000-0000-0000F75B0000}"/>
    <cellStyle name="Percent 6 26 17" xfId="24200" xr:uid="{00000000-0005-0000-0000-0000F85B0000}"/>
    <cellStyle name="Percent 6 26 2" xfId="24201" xr:uid="{00000000-0005-0000-0000-0000F95B0000}"/>
    <cellStyle name="Percent 6 26 3" xfId="24202" xr:uid="{00000000-0005-0000-0000-0000FA5B0000}"/>
    <cellStyle name="Percent 6 26 4" xfId="24203" xr:uid="{00000000-0005-0000-0000-0000FB5B0000}"/>
    <cellStyle name="Percent 6 26 5" xfId="24204" xr:uid="{00000000-0005-0000-0000-0000FC5B0000}"/>
    <cellStyle name="Percent 6 26 6" xfId="24205" xr:uid="{00000000-0005-0000-0000-0000FD5B0000}"/>
    <cellStyle name="Percent 6 26 7" xfId="24206" xr:uid="{00000000-0005-0000-0000-0000FE5B0000}"/>
    <cellStyle name="Percent 6 26 8" xfId="24207" xr:uid="{00000000-0005-0000-0000-0000FF5B0000}"/>
    <cellStyle name="Percent 6 26 9" xfId="24208" xr:uid="{00000000-0005-0000-0000-0000005C0000}"/>
    <cellStyle name="Percent 6 27" xfId="24209" xr:uid="{00000000-0005-0000-0000-0000015C0000}"/>
    <cellStyle name="Percent 6 27 10" xfId="24210" xr:uid="{00000000-0005-0000-0000-0000025C0000}"/>
    <cellStyle name="Percent 6 27 11" xfId="24211" xr:uid="{00000000-0005-0000-0000-0000035C0000}"/>
    <cellStyle name="Percent 6 27 12" xfId="24212" xr:uid="{00000000-0005-0000-0000-0000045C0000}"/>
    <cellStyle name="Percent 6 27 13" xfId="24213" xr:uid="{00000000-0005-0000-0000-0000055C0000}"/>
    <cellStyle name="Percent 6 27 14" xfId="24214" xr:uid="{00000000-0005-0000-0000-0000065C0000}"/>
    <cellStyle name="Percent 6 27 15" xfId="24215" xr:uid="{00000000-0005-0000-0000-0000075C0000}"/>
    <cellStyle name="Percent 6 27 16" xfId="24216" xr:uid="{00000000-0005-0000-0000-0000085C0000}"/>
    <cellStyle name="Percent 6 27 17" xfId="24217" xr:uid="{00000000-0005-0000-0000-0000095C0000}"/>
    <cellStyle name="Percent 6 27 2" xfId="24218" xr:uid="{00000000-0005-0000-0000-00000A5C0000}"/>
    <cellStyle name="Percent 6 27 3" xfId="24219" xr:uid="{00000000-0005-0000-0000-00000B5C0000}"/>
    <cellStyle name="Percent 6 27 4" xfId="24220" xr:uid="{00000000-0005-0000-0000-00000C5C0000}"/>
    <cellStyle name="Percent 6 27 5" xfId="24221" xr:uid="{00000000-0005-0000-0000-00000D5C0000}"/>
    <cellStyle name="Percent 6 27 6" xfId="24222" xr:uid="{00000000-0005-0000-0000-00000E5C0000}"/>
    <cellStyle name="Percent 6 27 7" xfId="24223" xr:uid="{00000000-0005-0000-0000-00000F5C0000}"/>
    <cellStyle name="Percent 6 27 8" xfId="24224" xr:uid="{00000000-0005-0000-0000-0000105C0000}"/>
    <cellStyle name="Percent 6 27 9" xfId="24225" xr:uid="{00000000-0005-0000-0000-0000115C0000}"/>
    <cellStyle name="Percent 6 28" xfId="24226" xr:uid="{00000000-0005-0000-0000-0000125C0000}"/>
    <cellStyle name="Percent 6 28 10" xfId="24227" xr:uid="{00000000-0005-0000-0000-0000135C0000}"/>
    <cellStyle name="Percent 6 28 11" xfId="24228" xr:uid="{00000000-0005-0000-0000-0000145C0000}"/>
    <cellStyle name="Percent 6 28 12" xfId="24229" xr:uid="{00000000-0005-0000-0000-0000155C0000}"/>
    <cellStyle name="Percent 6 28 13" xfId="24230" xr:uid="{00000000-0005-0000-0000-0000165C0000}"/>
    <cellStyle name="Percent 6 28 14" xfId="24231" xr:uid="{00000000-0005-0000-0000-0000175C0000}"/>
    <cellStyle name="Percent 6 28 15" xfId="24232" xr:uid="{00000000-0005-0000-0000-0000185C0000}"/>
    <cellStyle name="Percent 6 28 16" xfId="24233" xr:uid="{00000000-0005-0000-0000-0000195C0000}"/>
    <cellStyle name="Percent 6 28 17" xfId="24234" xr:uid="{00000000-0005-0000-0000-00001A5C0000}"/>
    <cellStyle name="Percent 6 28 2" xfId="24235" xr:uid="{00000000-0005-0000-0000-00001B5C0000}"/>
    <cellStyle name="Percent 6 28 3" xfId="24236" xr:uid="{00000000-0005-0000-0000-00001C5C0000}"/>
    <cellStyle name="Percent 6 28 4" xfId="24237" xr:uid="{00000000-0005-0000-0000-00001D5C0000}"/>
    <cellStyle name="Percent 6 28 5" xfId="24238" xr:uid="{00000000-0005-0000-0000-00001E5C0000}"/>
    <cellStyle name="Percent 6 28 6" xfId="24239" xr:uid="{00000000-0005-0000-0000-00001F5C0000}"/>
    <cellStyle name="Percent 6 28 7" xfId="24240" xr:uid="{00000000-0005-0000-0000-0000205C0000}"/>
    <cellStyle name="Percent 6 28 8" xfId="24241" xr:uid="{00000000-0005-0000-0000-0000215C0000}"/>
    <cellStyle name="Percent 6 28 9" xfId="24242" xr:uid="{00000000-0005-0000-0000-0000225C0000}"/>
    <cellStyle name="Percent 6 29" xfId="24243" xr:uid="{00000000-0005-0000-0000-0000235C0000}"/>
    <cellStyle name="Percent 6 29 10" xfId="24244" xr:uid="{00000000-0005-0000-0000-0000245C0000}"/>
    <cellStyle name="Percent 6 29 11" xfId="24245" xr:uid="{00000000-0005-0000-0000-0000255C0000}"/>
    <cellStyle name="Percent 6 29 12" xfId="24246" xr:uid="{00000000-0005-0000-0000-0000265C0000}"/>
    <cellStyle name="Percent 6 29 13" xfId="24247" xr:uid="{00000000-0005-0000-0000-0000275C0000}"/>
    <cellStyle name="Percent 6 29 14" xfId="24248" xr:uid="{00000000-0005-0000-0000-0000285C0000}"/>
    <cellStyle name="Percent 6 29 15" xfId="24249" xr:uid="{00000000-0005-0000-0000-0000295C0000}"/>
    <cellStyle name="Percent 6 29 16" xfId="24250" xr:uid="{00000000-0005-0000-0000-00002A5C0000}"/>
    <cellStyle name="Percent 6 29 17" xfId="24251" xr:uid="{00000000-0005-0000-0000-00002B5C0000}"/>
    <cellStyle name="Percent 6 29 2" xfId="24252" xr:uid="{00000000-0005-0000-0000-00002C5C0000}"/>
    <cellStyle name="Percent 6 29 3" xfId="24253" xr:uid="{00000000-0005-0000-0000-00002D5C0000}"/>
    <cellStyle name="Percent 6 29 4" xfId="24254" xr:uid="{00000000-0005-0000-0000-00002E5C0000}"/>
    <cellStyle name="Percent 6 29 5" xfId="24255" xr:uid="{00000000-0005-0000-0000-00002F5C0000}"/>
    <cellStyle name="Percent 6 29 6" xfId="24256" xr:uid="{00000000-0005-0000-0000-0000305C0000}"/>
    <cellStyle name="Percent 6 29 7" xfId="24257" xr:uid="{00000000-0005-0000-0000-0000315C0000}"/>
    <cellStyle name="Percent 6 29 8" xfId="24258" xr:uid="{00000000-0005-0000-0000-0000325C0000}"/>
    <cellStyle name="Percent 6 29 9" xfId="24259" xr:uid="{00000000-0005-0000-0000-0000335C0000}"/>
    <cellStyle name="Percent 6 3" xfId="24260" xr:uid="{00000000-0005-0000-0000-0000345C0000}"/>
    <cellStyle name="Percent 6 3 10" xfId="24261" xr:uid="{00000000-0005-0000-0000-0000355C0000}"/>
    <cellStyle name="Percent 6 3 11" xfId="24262" xr:uid="{00000000-0005-0000-0000-0000365C0000}"/>
    <cellStyle name="Percent 6 3 12" xfId="24263" xr:uid="{00000000-0005-0000-0000-0000375C0000}"/>
    <cellStyle name="Percent 6 3 13" xfId="24264" xr:uid="{00000000-0005-0000-0000-0000385C0000}"/>
    <cellStyle name="Percent 6 3 14" xfId="24265" xr:uid="{00000000-0005-0000-0000-0000395C0000}"/>
    <cellStyle name="Percent 6 3 15" xfId="24266" xr:uid="{00000000-0005-0000-0000-00003A5C0000}"/>
    <cellStyle name="Percent 6 3 16" xfId="24267" xr:uid="{00000000-0005-0000-0000-00003B5C0000}"/>
    <cellStyle name="Percent 6 3 17" xfId="24268" xr:uid="{00000000-0005-0000-0000-00003C5C0000}"/>
    <cellStyle name="Percent 6 3 2" xfId="24269" xr:uid="{00000000-0005-0000-0000-00003D5C0000}"/>
    <cellStyle name="Percent 6 3 3" xfId="24270" xr:uid="{00000000-0005-0000-0000-00003E5C0000}"/>
    <cellStyle name="Percent 6 3 4" xfId="24271" xr:uid="{00000000-0005-0000-0000-00003F5C0000}"/>
    <cellStyle name="Percent 6 3 5" xfId="24272" xr:uid="{00000000-0005-0000-0000-0000405C0000}"/>
    <cellStyle name="Percent 6 3 6" xfId="24273" xr:uid="{00000000-0005-0000-0000-0000415C0000}"/>
    <cellStyle name="Percent 6 3 7" xfId="24274" xr:uid="{00000000-0005-0000-0000-0000425C0000}"/>
    <cellStyle name="Percent 6 3 8" xfId="24275" xr:uid="{00000000-0005-0000-0000-0000435C0000}"/>
    <cellStyle name="Percent 6 3 9" xfId="24276" xr:uid="{00000000-0005-0000-0000-0000445C0000}"/>
    <cellStyle name="Percent 6 30" xfId="24277" xr:uid="{00000000-0005-0000-0000-0000455C0000}"/>
    <cellStyle name="Percent 6 30 10" xfId="24278" xr:uid="{00000000-0005-0000-0000-0000465C0000}"/>
    <cellStyle name="Percent 6 30 11" xfId="24279" xr:uid="{00000000-0005-0000-0000-0000475C0000}"/>
    <cellStyle name="Percent 6 30 12" xfId="24280" xr:uid="{00000000-0005-0000-0000-0000485C0000}"/>
    <cellStyle name="Percent 6 30 13" xfId="24281" xr:uid="{00000000-0005-0000-0000-0000495C0000}"/>
    <cellStyle name="Percent 6 30 14" xfId="24282" xr:uid="{00000000-0005-0000-0000-00004A5C0000}"/>
    <cellStyle name="Percent 6 30 15" xfId="24283" xr:uid="{00000000-0005-0000-0000-00004B5C0000}"/>
    <cellStyle name="Percent 6 30 16" xfId="24284" xr:uid="{00000000-0005-0000-0000-00004C5C0000}"/>
    <cellStyle name="Percent 6 30 17" xfId="24285" xr:uid="{00000000-0005-0000-0000-00004D5C0000}"/>
    <cellStyle name="Percent 6 30 2" xfId="24286" xr:uid="{00000000-0005-0000-0000-00004E5C0000}"/>
    <cellStyle name="Percent 6 30 3" xfId="24287" xr:uid="{00000000-0005-0000-0000-00004F5C0000}"/>
    <cellStyle name="Percent 6 30 4" xfId="24288" xr:uid="{00000000-0005-0000-0000-0000505C0000}"/>
    <cellStyle name="Percent 6 30 5" xfId="24289" xr:uid="{00000000-0005-0000-0000-0000515C0000}"/>
    <cellStyle name="Percent 6 30 6" xfId="24290" xr:uid="{00000000-0005-0000-0000-0000525C0000}"/>
    <cellStyle name="Percent 6 30 7" xfId="24291" xr:uid="{00000000-0005-0000-0000-0000535C0000}"/>
    <cellStyle name="Percent 6 30 8" xfId="24292" xr:uid="{00000000-0005-0000-0000-0000545C0000}"/>
    <cellStyle name="Percent 6 30 9" xfId="24293" xr:uid="{00000000-0005-0000-0000-0000555C0000}"/>
    <cellStyle name="Percent 6 31" xfId="24294" xr:uid="{00000000-0005-0000-0000-0000565C0000}"/>
    <cellStyle name="Percent 6 31 10" xfId="24295" xr:uid="{00000000-0005-0000-0000-0000575C0000}"/>
    <cellStyle name="Percent 6 31 11" xfId="24296" xr:uid="{00000000-0005-0000-0000-0000585C0000}"/>
    <cellStyle name="Percent 6 31 12" xfId="24297" xr:uid="{00000000-0005-0000-0000-0000595C0000}"/>
    <cellStyle name="Percent 6 31 13" xfId="24298" xr:uid="{00000000-0005-0000-0000-00005A5C0000}"/>
    <cellStyle name="Percent 6 31 14" xfId="24299" xr:uid="{00000000-0005-0000-0000-00005B5C0000}"/>
    <cellStyle name="Percent 6 31 15" xfId="24300" xr:uid="{00000000-0005-0000-0000-00005C5C0000}"/>
    <cellStyle name="Percent 6 31 16" xfId="24301" xr:uid="{00000000-0005-0000-0000-00005D5C0000}"/>
    <cellStyle name="Percent 6 31 17" xfId="24302" xr:uid="{00000000-0005-0000-0000-00005E5C0000}"/>
    <cellStyle name="Percent 6 31 2" xfId="24303" xr:uid="{00000000-0005-0000-0000-00005F5C0000}"/>
    <cellStyle name="Percent 6 31 3" xfId="24304" xr:uid="{00000000-0005-0000-0000-0000605C0000}"/>
    <cellStyle name="Percent 6 31 4" xfId="24305" xr:uid="{00000000-0005-0000-0000-0000615C0000}"/>
    <cellStyle name="Percent 6 31 5" xfId="24306" xr:uid="{00000000-0005-0000-0000-0000625C0000}"/>
    <cellStyle name="Percent 6 31 6" xfId="24307" xr:uid="{00000000-0005-0000-0000-0000635C0000}"/>
    <cellStyle name="Percent 6 31 7" xfId="24308" xr:uid="{00000000-0005-0000-0000-0000645C0000}"/>
    <cellStyle name="Percent 6 31 8" xfId="24309" xr:uid="{00000000-0005-0000-0000-0000655C0000}"/>
    <cellStyle name="Percent 6 31 9" xfId="24310" xr:uid="{00000000-0005-0000-0000-0000665C0000}"/>
    <cellStyle name="Percent 6 32" xfId="24311" xr:uid="{00000000-0005-0000-0000-0000675C0000}"/>
    <cellStyle name="Percent 6 32 10" xfId="24312" xr:uid="{00000000-0005-0000-0000-0000685C0000}"/>
    <cellStyle name="Percent 6 32 11" xfId="24313" xr:uid="{00000000-0005-0000-0000-0000695C0000}"/>
    <cellStyle name="Percent 6 32 12" xfId="24314" xr:uid="{00000000-0005-0000-0000-00006A5C0000}"/>
    <cellStyle name="Percent 6 32 13" xfId="24315" xr:uid="{00000000-0005-0000-0000-00006B5C0000}"/>
    <cellStyle name="Percent 6 32 14" xfId="24316" xr:uid="{00000000-0005-0000-0000-00006C5C0000}"/>
    <cellStyle name="Percent 6 32 15" xfId="24317" xr:uid="{00000000-0005-0000-0000-00006D5C0000}"/>
    <cellStyle name="Percent 6 32 16" xfId="24318" xr:uid="{00000000-0005-0000-0000-00006E5C0000}"/>
    <cellStyle name="Percent 6 32 17" xfId="24319" xr:uid="{00000000-0005-0000-0000-00006F5C0000}"/>
    <cellStyle name="Percent 6 32 2" xfId="24320" xr:uid="{00000000-0005-0000-0000-0000705C0000}"/>
    <cellStyle name="Percent 6 32 3" xfId="24321" xr:uid="{00000000-0005-0000-0000-0000715C0000}"/>
    <cellStyle name="Percent 6 32 4" xfId="24322" xr:uid="{00000000-0005-0000-0000-0000725C0000}"/>
    <cellStyle name="Percent 6 32 5" xfId="24323" xr:uid="{00000000-0005-0000-0000-0000735C0000}"/>
    <cellStyle name="Percent 6 32 6" xfId="24324" xr:uid="{00000000-0005-0000-0000-0000745C0000}"/>
    <cellStyle name="Percent 6 32 7" xfId="24325" xr:uid="{00000000-0005-0000-0000-0000755C0000}"/>
    <cellStyle name="Percent 6 32 8" xfId="24326" xr:uid="{00000000-0005-0000-0000-0000765C0000}"/>
    <cellStyle name="Percent 6 32 9" xfId="24327" xr:uid="{00000000-0005-0000-0000-0000775C0000}"/>
    <cellStyle name="Percent 6 33" xfId="24328" xr:uid="{00000000-0005-0000-0000-0000785C0000}"/>
    <cellStyle name="Percent 6 33 10" xfId="24329" xr:uid="{00000000-0005-0000-0000-0000795C0000}"/>
    <cellStyle name="Percent 6 33 11" xfId="24330" xr:uid="{00000000-0005-0000-0000-00007A5C0000}"/>
    <cellStyle name="Percent 6 33 12" xfId="24331" xr:uid="{00000000-0005-0000-0000-00007B5C0000}"/>
    <cellStyle name="Percent 6 33 13" xfId="24332" xr:uid="{00000000-0005-0000-0000-00007C5C0000}"/>
    <cellStyle name="Percent 6 33 14" xfId="24333" xr:uid="{00000000-0005-0000-0000-00007D5C0000}"/>
    <cellStyle name="Percent 6 33 15" xfId="24334" xr:uid="{00000000-0005-0000-0000-00007E5C0000}"/>
    <cellStyle name="Percent 6 33 16" xfId="24335" xr:uid="{00000000-0005-0000-0000-00007F5C0000}"/>
    <cellStyle name="Percent 6 33 17" xfId="24336" xr:uid="{00000000-0005-0000-0000-0000805C0000}"/>
    <cellStyle name="Percent 6 33 2" xfId="24337" xr:uid="{00000000-0005-0000-0000-0000815C0000}"/>
    <cellStyle name="Percent 6 33 3" xfId="24338" xr:uid="{00000000-0005-0000-0000-0000825C0000}"/>
    <cellStyle name="Percent 6 33 4" xfId="24339" xr:uid="{00000000-0005-0000-0000-0000835C0000}"/>
    <cellStyle name="Percent 6 33 5" xfId="24340" xr:uid="{00000000-0005-0000-0000-0000845C0000}"/>
    <cellStyle name="Percent 6 33 6" xfId="24341" xr:uid="{00000000-0005-0000-0000-0000855C0000}"/>
    <cellStyle name="Percent 6 33 7" xfId="24342" xr:uid="{00000000-0005-0000-0000-0000865C0000}"/>
    <cellStyle name="Percent 6 33 8" xfId="24343" xr:uid="{00000000-0005-0000-0000-0000875C0000}"/>
    <cellStyle name="Percent 6 33 9" xfId="24344" xr:uid="{00000000-0005-0000-0000-0000885C0000}"/>
    <cellStyle name="Percent 6 34" xfId="24345" xr:uid="{00000000-0005-0000-0000-0000895C0000}"/>
    <cellStyle name="Percent 6 34 10" xfId="24346" xr:uid="{00000000-0005-0000-0000-00008A5C0000}"/>
    <cellStyle name="Percent 6 34 11" xfId="24347" xr:uid="{00000000-0005-0000-0000-00008B5C0000}"/>
    <cellStyle name="Percent 6 34 12" xfId="24348" xr:uid="{00000000-0005-0000-0000-00008C5C0000}"/>
    <cellStyle name="Percent 6 34 13" xfId="24349" xr:uid="{00000000-0005-0000-0000-00008D5C0000}"/>
    <cellStyle name="Percent 6 34 14" xfId="24350" xr:uid="{00000000-0005-0000-0000-00008E5C0000}"/>
    <cellStyle name="Percent 6 34 15" xfId="24351" xr:uid="{00000000-0005-0000-0000-00008F5C0000}"/>
    <cellStyle name="Percent 6 34 16" xfId="24352" xr:uid="{00000000-0005-0000-0000-0000905C0000}"/>
    <cellStyle name="Percent 6 34 17" xfId="24353" xr:uid="{00000000-0005-0000-0000-0000915C0000}"/>
    <cellStyle name="Percent 6 34 2" xfId="24354" xr:uid="{00000000-0005-0000-0000-0000925C0000}"/>
    <cellStyle name="Percent 6 34 3" xfId="24355" xr:uid="{00000000-0005-0000-0000-0000935C0000}"/>
    <cellStyle name="Percent 6 34 4" xfId="24356" xr:uid="{00000000-0005-0000-0000-0000945C0000}"/>
    <cellStyle name="Percent 6 34 5" xfId="24357" xr:uid="{00000000-0005-0000-0000-0000955C0000}"/>
    <cellStyle name="Percent 6 34 6" xfId="24358" xr:uid="{00000000-0005-0000-0000-0000965C0000}"/>
    <cellStyle name="Percent 6 34 7" xfId="24359" xr:uid="{00000000-0005-0000-0000-0000975C0000}"/>
    <cellStyle name="Percent 6 34 8" xfId="24360" xr:uid="{00000000-0005-0000-0000-0000985C0000}"/>
    <cellStyle name="Percent 6 34 9" xfId="24361" xr:uid="{00000000-0005-0000-0000-0000995C0000}"/>
    <cellStyle name="Percent 6 35" xfId="24362" xr:uid="{00000000-0005-0000-0000-00009A5C0000}"/>
    <cellStyle name="Percent 6 35 10" xfId="24363" xr:uid="{00000000-0005-0000-0000-00009B5C0000}"/>
    <cellStyle name="Percent 6 35 11" xfId="24364" xr:uid="{00000000-0005-0000-0000-00009C5C0000}"/>
    <cellStyle name="Percent 6 35 12" xfId="24365" xr:uid="{00000000-0005-0000-0000-00009D5C0000}"/>
    <cellStyle name="Percent 6 35 13" xfId="24366" xr:uid="{00000000-0005-0000-0000-00009E5C0000}"/>
    <cellStyle name="Percent 6 35 14" xfId="24367" xr:uid="{00000000-0005-0000-0000-00009F5C0000}"/>
    <cellStyle name="Percent 6 35 15" xfId="24368" xr:uid="{00000000-0005-0000-0000-0000A05C0000}"/>
    <cellStyle name="Percent 6 35 16" xfId="24369" xr:uid="{00000000-0005-0000-0000-0000A15C0000}"/>
    <cellStyle name="Percent 6 35 17" xfId="24370" xr:uid="{00000000-0005-0000-0000-0000A25C0000}"/>
    <cellStyle name="Percent 6 35 2" xfId="24371" xr:uid="{00000000-0005-0000-0000-0000A35C0000}"/>
    <cellStyle name="Percent 6 35 3" xfId="24372" xr:uid="{00000000-0005-0000-0000-0000A45C0000}"/>
    <cellStyle name="Percent 6 35 4" xfId="24373" xr:uid="{00000000-0005-0000-0000-0000A55C0000}"/>
    <cellStyle name="Percent 6 35 5" xfId="24374" xr:uid="{00000000-0005-0000-0000-0000A65C0000}"/>
    <cellStyle name="Percent 6 35 6" xfId="24375" xr:uid="{00000000-0005-0000-0000-0000A75C0000}"/>
    <cellStyle name="Percent 6 35 7" xfId="24376" xr:uid="{00000000-0005-0000-0000-0000A85C0000}"/>
    <cellStyle name="Percent 6 35 8" xfId="24377" xr:uid="{00000000-0005-0000-0000-0000A95C0000}"/>
    <cellStyle name="Percent 6 35 9" xfId="24378" xr:uid="{00000000-0005-0000-0000-0000AA5C0000}"/>
    <cellStyle name="Percent 6 36" xfId="24379" xr:uid="{00000000-0005-0000-0000-0000AB5C0000}"/>
    <cellStyle name="Percent 6 36 10" xfId="24380" xr:uid="{00000000-0005-0000-0000-0000AC5C0000}"/>
    <cellStyle name="Percent 6 36 11" xfId="24381" xr:uid="{00000000-0005-0000-0000-0000AD5C0000}"/>
    <cellStyle name="Percent 6 36 12" xfId="24382" xr:uid="{00000000-0005-0000-0000-0000AE5C0000}"/>
    <cellStyle name="Percent 6 36 13" xfId="24383" xr:uid="{00000000-0005-0000-0000-0000AF5C0000}"/>
    <cellStyle name="Percent 6 36 14" xfId="24384" xr:uid="{00000000-0005-0000-0000-0000B05C0000}"/>
    <cellStyle name="Percent 6 36 15" xfId="24385" xr:uid="{00000000-0005-0000-0000-0000B15C0000}"/>
    <cellStyle name="Percent 6 36 16" xfId="24386" xr:uid="{00000000-0005-0000-0000-0000B25C0000}"/>
    <cellStyle name="Percent 6 36 17" xfId="24387" xr:uid="{00000000-0005-0000-0000-0000B35C0000}"/>
    <cellStyle name="Percent 6 36 2" xfId="24388" xr:uid="{00000000-0005-0000-0000-0000B45C0000}"/>
    <cellStyle name="Percent 6 36 3" xfId="24389" xr:uid="{00000000-0005-0000-0000-0000B55C0000}"/>
    <cellStyle name="Percent 6 36 4" xfId="24390" xr:uid="{00000000-0005-0000-0000-0000B65C0000}"/>
    <cellStyle name="Percent 6 36 5" xfId="24391" xr:uid="{00000000-0005-0000-0000-0000B75C0000}"/>
    <cellStyle name="Percent 6 36 6" xfId="24392" xr:uid="{00000000-0005-0000-0000-0000B85C0000}"/>
    <cellStyle name="Percent 6 36 7" xfId="24393" xr:uid="{00000000-0005-0000-0000-0000B95C0000}"/>
    <cellStyle name="Percent 6 36 8" xfId="24394" xr:uid="{00000000-0005-0000-0000-0000BA5C0000}"/>
    <cellStyle name="Percent 6 36 9" xfId="24395" xr:uid="{00000000-0005-0000-0000-0000BB5C0000}"/>
    <cellStyle name="Percent 6 37" xfId="24396" xr:uid="{00000000-0005-0000-0000-0000BC5C0000}"/>
    <cellStyle name="Percent 6 37 10" xfId="24397" xr:uid="{00000000-0005-0000-0000-0000BD5C0000}"/>
    <cellStyle name="Percent 6 37 11" xfId="24398" xr:uid="{00000000-0005-0000-0000-0000BE5C0000}"/>
    <cellStyle name="Percent 6 37 12" xfId="24399" xr:uid="{00000000-0005-0000-0000-0000BF5C0000}"/>
    <cellStyle name="Percent 6 37 13" xfId="24400" xr:uid="{00000000-0005-0000-0000-0000C05C0000}"/>
    <cellStyle name="Percent 6 37 14" xfId="24401" xr:uid="{00000000-0005-0000-0000-0000C15C0000}"/>
    <cellStyle name="Percent 6 37 15" xfId="24402" xr:uid="{00000000-0005-0000-0000-0000C25C0000}"/>
    <cellStyle name="Percent 6 37 16" xfId="24403" xr:uid="{00000000-0005-0000-0000-0000C35C0000}"/>
    <cellStyle name="Percent 6 37 17" xfId="24404" xr:uid="{00000000-0005-0000-0000-0000C45C0000}"/>
    <cellStyle name="Percent 6 37 2" xfId="24405" xr:uid="{00000000-0005-0000-0000-0000C55C0000}"/>
    <cellStyle name="Percent 6 37 3" xfId="24406" xr:uid="{00000000-0005-0000-0000-0000C65C0000}"/>
    <cellStyle name="Percent 6 37 4" xfId="24407" xr:uid="{00000000-0005-0000-0000-0000C75C0000}"/>
    <cellStyle name="Percent 6 37 5" xfId="24408" xr:uid="{00000000-0005-0000-0000-0000C85C0000}"/>
    <cellStyle name="Percent 6 37 6" xfId="24409" xr:uid="{00000000-0005-0000-0000-0000C95C0000}"/>
    <cellStyle name="Percent 6 37 7" xfId="24410" xr:uid="{00000000-0005-0000-0000-0000CA5C0000}"/>
    <cellStyle name="Percent 6 37 8" xfId="24411" xr:uid="{00000000-0005-0000-0000-0000CB5C0000}"/>
    <cellStyle name="Percent 6 37 9" xfId="24412" xr:uid="{00000000-0005-0000-0000-0000CC5C0000}"/>
    <cellStyle name="Percent 6 38" xfId="24413" xr:uid="{00000000-0005-0000-0000-0000CD5C0000}"/>
    <cellStyle name="Percent 6 38 10" xfId="24414" xr:uid="{00000000-0005-0000-0000-0000CE5C0000}"/>
    <cellStyle name="Percent 6 38 11" xfId="24415" xr:uid="{00000000-0005-0000-0000-0000CF5C0000}"/>
    <cellStyle name="Percent 6 38 12" xfId="24416" xr:uid="{00000000-0005-0000-0000-0000D05C0000}"/>
    <cellStyle name="Percent 6 38 13" xfId="24417" xr:uid="{00000000-0005-0000-0000-0000D15C0000}"/>
    <cellStyle name="Percent 6 38 14" xfId="24418" xr:uid="{00000000-0005-0000-0000-0000D25C0000}"/>
    <cellStyle name="Percent 6 38 15" xfId="24419" xr:uid="{00000000-0005-0000-0000-0000D35C0000}"/>
    <cellStyle name="Percent 6 38 16" xfId="24420" xr:uid="{00000000-0005-0000-0000-0000D45C0000}"/>
    <cellStyle name="Percent 6 38 17" xfId="24421" xr:uid="{00000000-0005-0000-0000-0000D55C0000}"/>
    <cellStyle name="Percent 6 38 2" xfId="24422" xr:uid="{00000000-0005-0000-0000-0000D65C0000}"/>
    <cellStyle name="Percent 6 38 3" xfId="24423" xr:uid="{00000000-0005-0000-0000-0000D75C0000}"/>
    <cellStyle name="Percent 6 38 4" xfId="24424" xr:uid="{00000000-0005-0000-0000-0000D85C0000}"/>
    <cellStyle name="Percent 6 38 5" xfId="24425" xr:uid="{00000000-0005-0000-0000-0000D95C0000}"/>
    <cellStyle name="Percent 6 38 6" xfId="24426" xr:uid="{00000000-0005-0000-0000-0000DA5C0000}"/>
    <cellStyle name="Percent 6 38 7" xfId="24427" xr:uid="{00000000-0005-0000-0000-0000DB5C0000}"/>
    <cellStyle name="Percent 6 38 8" xfId="24428" xr:uid="{00000000-0005-0000-0000-0000DC5C0000}"/>
    <cellStyle name="Percent 6 38 9" xfId="24429" xr:uid="{00000000-0005-0000-0000-0000DD5C0000}"/>
    <cellStyle name="Percent 6 39" xfId="24430" xr:uid="{00000000-0005-0000-0000-0000DE5C0000}"/>
    <cellStyle name="Percent 6 39 10" xfId="24431" xr:uid="{00000000-0005-0000-0000-0000DF5C0000}"/>
    <cellStyle name="Percent 6 39 11" xfId="24432" xr:uid="{00000000-0005-0000-0000-0000E05C0000}"/>
    <cellStyle name="Percent 6 39 12" xfId="24433" xr:uid="{00000000-0005-0000-0000-0000E15C0000}"/>
    <cellStyle name="Percent 6 39 13" xfId="24434" xr:uid="{00000000-0005-0000-0000-0000E25C0000}"/>
    <cellStyle name="Percent 6 39 14" xfId="24435" xr:uid="{00000000-0005-0000-0000-0000E35C0000}"/>
    <cellStyle name="Percent 6 39 15" xfId="24436" xr:uid="{00000000-0005-0000-0000-0000E45C0000}"/>
    <cellStyle name="Percent 6 39 16" xfId="24437" xr:uid="{00000000-0005-0000-0000-0000E55C0000}"/>
    <cellStyle name="Percent 6 39 17" xfId="24438" xr:uid="{00000000-0005-0000-0000-0000E65C0000}"/>
    <cellStyle name="Percent 6 39 2" xfId="24439" xr:uid="{00000000-0005-0000-0000-0000E75C0000}"/>
    <cellStyle name="Percent 6 39 3" xfId="24440" xr:uid="{00000000-0005-0000-0000-0000E85C0000}"/>
    <cellStyle name="Percent 6 39 4" xfId="24441" xr:uid="{00000000-0005-0000-0000-0000E95C0000}"/>
    <cellStyle name="Percent 6 39 5" xfId="24442" xr:uid="{00000000-0005-0000-0000-0000EA5C0000}"/>
    <cellStyle name="Percent 6 39 6" xfId="24443" xr:uid="{00000000-0005-0000-0000-0000EB5C0000}"/>
    <cellStyle name="Percent 6 39 7" xfId="24444" xr:uid="{00000000-0005-0000-0000-0000EC5C0000}"/>
    <cellStyle name="Percent 6 39 8" xfId="24445" xr:uid="{00000000-0005-0000-0000-0000ED5C0000}"/>
    <cellStyle name="Percent 6 39 9" xfId="24446" xr:uid="{00000000-0005-0000-0000-0000EE5C0000}"/>
    <cellStyle name="Percent 6 4" xfId="24447" xr:uid="{00000000-0005-0000-0000-0000EF5C0000}"/>
    <cellStyle name="Percent 6 4 10" xfId="24448" xr:uid="{00000000-0005-0000-0000-0000F05C0000}"/>
    <cellStyle name="Percent 6 4 11" xfId="24449" xr:uid="{00000000-0005-0000-0000-0000F15C0000}"/>
    <cellStyle name="Percent 6 4 12" xfId="24450" xr:uid="{00000000-0005-0000-0000-0000F25C0000}"/>
    <cellStyle name="Percent 6 4 13" xfId="24451" xr:uid="{00000000-0005-0000-0000-0000F35C0000}"/>
    <cellStyle name="Percent 6 4 14" xfId="24452" xr:uid="{00000000-0005-0000-0000-0000F45C0000}"/>
    <cellStyle name="Percent 6 4 15" xfId="24453" xr:uid="{00000000-0005-0000-0000-0000F55C0000}"/>
    <cellStyle name="Percent 6 4 16" xfId="24454" xr:uid="{00000000-0005-0000-0000-0000F65C0000}"/>
    <cellStyle name="Percent 6 4 17" xfId="24455" xr:uid="{00000000-0005-0000-0000-0000F75C0000}"/>
    <cellStyle name="Percent 6 4 2" xfId="24456" xr:uid="{00000000-0005-0000-0000-0000F85C0000}"/>
    <cellStyle name="Percent 6 4 3" xfId="24457" xr:uid="{00000000-0005-0000-0000-0000F95C0000}"/>
    <cellStyle name="Percent 6 4 4" xfId="24458" xr:uid="{00000000-0005-0000-0000-0000FA5C0000}"/>
    <cellStyle name="Percent 6 4 5" xfId="24459" xr:uid="{00000000-0005-0000-0000-0000FB5C0000}"/>
    <cellStyle name="Percent 6 4 6" xfId="24460" xr:uid="{00000000-0005-0000-0000-0000FC5C0000}"/>
    <cellStyle name="Percent 6 4 7" xfId="24461" xr:uid="{00000000-0005-0000-0000-0000FD5C0000}"/>
    <cellStyle name="Percent 6 4 8" xfId="24462" xr:uid="{00000000-0005-0000-0000-0000FE5C0000}"/>
    <cellStyle name="Percent 6 4 9" xfId="24463" xr:uid="{00000000-0005-0000-0000-0000FF5C0000}"/>
    <cellStyle name="Percent 6 40" xfId="24464" xr:uid="{00000000-0005-0000-0000-0000005D0000}"/>
    <cellStyle name="Percent 6 40 10" xfId="24465" xr:uid="{00000000-0005-0000-0000-0000015D0000}"/>
    <cellStyle name="Percent 6 40 11" xfId="24466" xr:uid="{00000000-0005-0000-0000-0000025D0000}"/>
    <cellStyle name="Percent 6 40 12" xfId="24467" xr:uid="{00000000-0005-0000-0000-0000035D0000}"/>
    <cellStyle name="Percent 6 40 13" xfId="24468" xr:uid="{00000000-0005-0000-0000-0000045D0000}"/>
    <cellStyle name="Percent 6 40 14" xfId="24469" xr:uid="{00000000-0005-0000-0000-0000055D0000}"/>
    <cellStyle name="Percent 6 40 15" xfId="24470" xr:uid="{00000000-0005-0000-0000-0000065D0000}"/>
    <cellStyle name="Percent 6 40 16" xfId="24471" xr:uid="{00000000-0005-0000-0000-0000075D0000}"/>
    <cellStyle name="Percent 6 40 17" xfId="24472" xr:uid="{00000000-0005-0000-0000-0000085D0000}"/>
    <cellStyle name="Percent 6 40 2" xfId="24473" xr:uid="{00000000-0005-0000-0000-0000095D0000}"/>
    <cellStyle name="Percent 6 40 3" xfId="24474" xr:uid="{00000000-0005-0000-0000-00000A5D0000}"/>
    <cellStyle name="Percent 6 40 4" xfId="24475" xr:uid="{00000000-0005-0000-0000-00000B5D0000}"/>
    <cellStyle name="Percent 6 40 5" xfId="24476" xr:uid="{00000000-0005-0000-0000-00000C5D0000}"/>
    <cellStyle name="Percent 6 40 6" xfId="24477" xr:uid="{00000000-0005-0000-0000-00000D5D0000}"/>
    <cellStyle name="Percent 6 40 7" xfId="24478" xr:uid="{00000000-0005-0000-0000-00000E5D0000}"/>
    <cellStyle name="Percent 6 40 8" xfId="24479" xr:uid="{00000000-0005-0000-0000-00000F5D0000}"/>
    <cellStyle name="Percent 6 40 9" xfId="24480" xr:uid="{00000000-0005-0000-0000-0000105D0000}"/>
    <cellStyle name="Percent 6 41" xfId="24481" xr:uid="{00000000-0005-0000-0000-0000115D0000}"/>
    <cellStyle name="Percent 6 41 10" xfId="24482" xr:uid="{00000000-0005-0000-0000-0000125D0000}"/>
    <cellStyle name="Percent 6 41 11" xfId="24483" xr:uid="{00000000-0005-0000-0000-0000135D0000}"/>
    <cellStyle name="Percent 6 41 12" xfId="24484" xr:uid="{00000000-0005-0000-0000-0000145D0000}"/>
    <cellStyle name="Percent 6 41 13" xfId="24485" xr:uid="{00000000-0005-0000-0000-0000155D0000}"/>
    <cellStyle name="Percent 6 41 14" xfId="24486" xr:uid="{00000000-0005-0000-0000-0000165D0000}"/>
    <cellStyle name="Percent 6 41 15" xfId="24487" xr:uid="{00000000-0005-0000-0000-0000175D0000}"/>
    <cellStyle name="Percent 6 41 16" xfId="24488" xr:uid="{00000000-0005-0000-0000-0000185D0000}"/>
    <cellStyle name="Percent 6 41 17" xfId="24489" xr:uid="{00000000-0005-0000-0000-0000195D0000}"/>
    <cellStyle name="Percent 6 41 2" xfId="24490" xr:uid="{00000000-0005-0000-0000-00001A5D0000}"/>
    <cellStyle name="Percent 6 41 3" xfId="24491" xr:uid="{00000000-0005-0000-0000-00001B5D0000}"/>
    <cellStyle name="Percent 6 41 4" xfId="24492" xr:uid="{00000000-0005-0000-0000-00001C5D0000}"/>
    <cellStyle name="Percent 6 41 5" xfId="24493" xr:uid="{00000000-0005-0000-0000-00001D5D0000}"/>
    <cellStyle name="Percent 6 41 6" xfId="24494" xr:uid="{00000000-0005-0000-0000-00001E5D0000}"/>
    <cellStyle name="Percent 6 41 7" xfId="24495" xr:uid="{00000000-0005-0000-0000-00001F5D0000}"/>
    <cellStyle name="Percent 6 41 8" xfId="24496" xr:uid="{00000000-0005-0000-0000-0000205D0000}"/>
    <cellStyle name="Percent 6 41 9" xfId="24497" xr:uid="{00000000-0005-0000-0000-0000215D0000}"/>
    <cellStyle name="Percent 6 42" xfId="24498" xr:uid="{00000000-0005-0000-0000-0000225D0000}"/>
    <cellStyle name="Percent 6 42 10" xfId="24499" xr:uid="{00000000-0005-0000-0000-0000235D0000}"/>
    <cellStyle name="Percent 6 42 11" xfId="24500" xr:uid="{00000000-0005-0000-0000-0000245D0000}"/>
    <cellStyle name="Percent 6 42 12" xfId="24501" xr:uid="{00000000-0005-0000-0000-0000255D0000}"/>
    <cellStyle name="Percent 6 42 13" xfId="24502" xr:uid="{00000000-0005-0000-0000-0000265D0000}"/>
    <cellStyle name="Percent 6 42 14" xfId="24503" xr:uid="{00000000-0005-0000-0000-0000275D0000}"/>
    <cellStyle name="Percent 6 42 15" xfId="24504" xr:uid="{00000000-0005-0000-0000-0000285D0000}"/>
    <cellStyle name="Percent 6 42 16" xfId="24505" xr:uid="{00000000-0005-0000-0000-0000295D0000}"/>
    <cellStyle name="Percent 6 42 17" xfId="24506" xr:uid="{00000000-0005-0000-0000-00002A5D0000}"/>
    <cellStyle name="Percent 6 42 2" xfId="24507" xr:uid="{00000000-0005-0000-0000-00002B5D0000}"/>
    <cellStyle name="Percent 6 42 3" xfId="24508" xr:uid="{00000000-0005-0000-0000-00002C5D0000}"/>
    <cellStyle name="Percent 6 42 4" xfId="24509" xr:uid="{00000000-0005-0000-0000-00002D5D0000}"/>
    <cellStyle name="Percent 6 42 5" xfId="24510" xr:uid="{00000000-0005-0000-0000-00002E5D0000}"/>
    <cellStyle name="Percent 6 42 6" xfId="24511" xr:uid="{00000000-0005-0000-0000-00002F5D0000}"/>
    <cellStyle name="Percent 6 42 7" xfId="24512" xr:uid="{00000000-0005-0000-0000-0000305D0000}"/>
    <cellStyle name="Percent 6 42 8" xfId="24513" xr:uid="{00000000-0005-0000-0000-0000315D0000}"/>
    <cellStyle name="Percent 6 42 9" xfId="24514" xr:uid="{00000000-0005-0000-0000-0000325D0000}"/>
    <cellStyle name="Percent 6 43" xfId="24515" xr:uid="{00000000-0005-0000-0000-0000335D0000}"/>
    <cellStyle name="Percent 6 43 10" xfId="24516" xr:uid="{00000000-0005-0000-0000-0000345D0000}"/>
    <cellStyle name="Percent 6 43 11" xfId="24517" xr:uid="{00000000-0005-0000-0000-0000355D0000}"/>
    <cellStyle name="Percent 6 43 12" xfId="24518" xr:uid="{00000000-0005-0000-0000-0000365D0000}"/>
    <cellStyle name="Percent 6 43 13" xfId="24519" xr:uid="{00000000-0005-0000-0000-0000375D0000}"/>
    <cellStyle name="Percent 6 43 14" xfId="24520" xr:uid="{00000000-0005-0000-0000-0000385D0000}"/>
    <cellStyle name="Percent 6 43 15" xfId="24521" xr:uid="{00000000-0005-0000-0000-0000395D0000}"/>
    <cellStyle name="Percent 6 43 16" xfId="24522" xr:uid="{00000000-0005-0000-0000-00003A5D0000}"/>
    <cellStyle name="Percent 6 43 17" xfId="24523" xr:uid="{00000000-0005-0000-0000-00003B5D0000}"/>
    <cellStyle name="Percent 6 43 2" xfId="24524" xr:uid="{00000000-0005-0000-0000-00003C5D0000}"/>
    <cellStyle name="Percent 6 43 3" xfId="24525" xr:uid="{00000000-0005-0000-0000-00003D5D0000}"/>
    <cellStyle name="Percent 6 43 4" xfId="24526" xr:uid="{00000000-0005-0000-0000-00003E5D0000}"/>
    <cellStyle name="Percent 6 43 5" xfId="24527" xr:uid="{00000000-0005-0000-0000-00003F5D0000}"/>
    <cellStyle name="Percent 6 43 6" xfId="24528" xr:uid="{00000000-0005-0000-0000-0000405D0000}"/>
    <cellStyle name="Percent 6 43 7" xfId="24529" xr:uid="{00000000-0005-0000-0000-0000415D0000}"/>
    <cellStyle name="Percent 6 43 8" xfId="24530" xr:uid="{00000000-0005-0000-0000-0000425D0000}"/>
    <cellStyle name="Percent 6 43 9" xfId="24531" xr:uid="{00000000-0005-0000-0000-0000435D0000}"/>
    <cellStyle name="Percent 6 44" xfId="24532" xr:uid="{00000000-0005-0000-0000-0000445D0000}"/>
    <cellStyle name="Percent 6 44 10" xfId="24533" xr:uid="{00000000-0005-0000-0000-0000455D0000}"/>
    <cellStyle name="Percent 6 44 11" xfId="24534" xr:uid="{00000000-0005-0000-0000-0000465D0000}"/>
    <cellStyle name="Percent 6 44 12" xfId="24535" xr:uid="{00000000-0005-0000-0000-0000475D0000}"/>
    <cellStyle name="Percent 6 44 13" xfId="24536" xr:uid="{00000000-0005-0000-0000-0000485D0000}"/>
    <cellStyle name="Percent 6 44 14" xfId="24537" xr:uid="{00000000-0005-0000-0000-0000495D0000}"/>
    <cellStyle name="Percent 6 44 15" xfId="24538" xr:uid="{00000000-0005-0000-0000-00004A5D0000}"/>
    <cellStyle name="Percent 6 44 16" xfId="24539" xr:uid="{00000000-0005-0000-0000-00004B5D0000}"/>
    <cellStyle name="Percent 6 44 17" xfId="24540" xr:uid="{00000000-0005-0000-0000-00004C5D0000}"/>
    <cellStyle name="Percent 6 44 2" xfId="24541" xr:uid="{00000000-0005-0000-0000-00004D5D0000}"/>
    <cellStyle name="Percent 6 44 3" xfId="24542" xr:uid="{00000000-0005-0000-0000-00004E5D0000}"/>
    <cellStyle name="Percent 6 44 4" xfId="24543" xr:uid="{00000000-0005-0000-0000-00004F5D0000}"/>
    <cellStyle name="Percent 6 44 5" xfId="24544" xr:uid="{00000000-0005-0000-0000-0000505D0000}"/>
    <cellStyle name="Percent 6 44 6" xfId="24545" xr:uid="{00000000-0005-0000-0000-0000515D0000}"/>
    <cellStyle name="Percent 6 44 7" xfId="24546" xr:uid="{00000000-0005-0000-0000-0000525D0000}"/>
    <cellStyle name="Percent 6 44 8" xfId="24547" xr:uid="{00000000-0005-0000-0000-0000535D0000}"/>
    <cellStyle name="Percent 6 44 9" xfId="24548" xr:uid="{00000000-0005-0000-0000-0000545D0000}"/>
    <cellStyle name="Percent 6 45" xfId="24549" xr:uid="{00000000-0005-0000-0000-0000555D0000}"/>
    <cellStyle name="Percent 6 45 10" xfId="24550" xr:uid="{00000000-0005-0000-0000-0000565D0000}"/>
    <cellStyle name="Percent 6 45 11" xfId="24551" xr:uid="{00000000-0005-0000-0000-0000575D0000}"/>
    <cellStyle name="Percent 6 45 12" xfId="24552" xr:uid="{00000000-0005-0000-0000-0000585D0000}"/>
    <cellStyle name="Percent 6 45 13" xfId="24553" xr:uid="{00000000-0005-0000-0000-0000595D0000}"/>
    <cellStyle name="Percent 6 45 14" xfId="24554" xr:uid="{00000000-0005-0000-0000-00005A5D0000}"/>
    <cellStyle name="Percent 6 45 15" xfId="24555" xr:uid="{00000000-0005-0000-0000-00005B5D0000}"/>
    <cellStyle name="Percent 6 45 16" xfId="24556" xr:uid="{00000000-0005-0000-0000-00005C5D0000}"/>
    <cellStyle name="Percent 6 45 17" xfId="24557" xr:uid="{00000000-0005-0000-0000-00005D5D0000}"/>
    <cellStyle name="Percent 6 45 2" xfId="24558" xr:uid="{00000000-0005-0000-0000-00005E5D0000}"/>
    <cellStyle name="Percent 6 45 3" xfId="24559" xr:uid="{00000000-0005-0000-0000-00005F5D0000}"/>
    <cellStyle name="Percent 6 45 4" xfId="24560" xr:uid="{00000000-0005-0000-0000-0000605D0000}"/>
    <cellStyle name="Percent 6 45 5" xfId="24561" xr:uid="{00000000-0005-0000-0000-0000615D0000}"/>
    <cellStyle name="Percent 6 45 6" xfId="24562" xr:uid="{00000000-0005-0000-0000-0000625D0000}"/>
    <cellStyle name="Percent 6 45 7" xfId="24563" xr:uid="{00000000-0005-0000-0000-0000635D0000}"/>
    <cellStyle name="Percent 6 45 8" xfId="24564" xr:uid="{00000000-0005-0000-0000-0000645D0000}"/>
    <cellStyle name="Percent 6 45 9" xfId="24565" xr:uid="{00000000-0005-0000-0000-0000655D0000}"/>
    <cellStyle name="Percent 6 46" xfId="24566" xr:uid="{00000000-0005-0000-0000-0000665D0000}"/>
    <cellStyle name="Percent 6 46 10" xfId="24567" xr:uid="{00000000-0005-0000-0000-0000675D0000}"/>
    <cellStyle name="Percent 6 46 11" xfId="24568" xr:uid="{00000000-0005-0000-0000-0000685D0000}"/>
    <cellStyle name="Percent 6 46 12" xfId="24569" xr:uid="{00000000-0005-0000-0000-0000695D0000}"/>
    <cellStyle name="Percent 6 46 13" xfId="24570" xr:uid="{00000000-0005-0000-0000-00006A5D0000}"/>
    <cellStyle name="Percent 6 46 14" xfId="24571" xr:uid="{00000000-0005-0000-0000-00006B5D0000}"/>
    <cellStyle name="Percent 6 46 15" xfId="24572" xr:uid="{00000000-0005-0000-0000-00006C5D0000}"/>
    <cellStyle name="Percent 6 46 16" xfId="24573" xr:uid="{00000000-0005-0000-0000-00006D5D0000}"/>
    <cellStyle name="Percent 6 46 17" xfId="24574" xr:uid="{00000000-0005-0000-0000-00006E5D0000}"/>
    <cellStyle name="Percent 6 46 2" xfId="24575" xr:uid="{00000000-0005-0000-0000-00006F5D0000}"/>
    <cellStyle name="Percent 6 46 3" xfId="24576" xr:uid="{00000000-0005-0000-0000-0000705D0000}"/>
    <cellStyle name="Percent 6 46 4" xfId="24577" xr:uid="{00000000-0005-0000-0000-0000715D0000}"/>
    <cellStyle name="Percent 6 46 5" xfId="24578" xr:uid="{00000000-0005-0000-0000-0000725D0000}"/>
    <cellStyle name="Percent 6 46 6" xfId="24579" xr:uid="{00000000-0005-0000-0000-0000735D0000}"/>
    <cellStyle name="Percent 6 46 7" xfId="24580" xr:uid="{00000000-0005-0000-0000-0000745D0000}"/>
    <cellStyle name="Percent 6 46 8" xfId="24581" xr:uid="{00000000-0005-0000-0000-0000755D0000}"/>
    <cellStyle name="Percent 6 46 9" xfId="24582" xr:uid="{00000000-0005-0000-0000-0000765D0000}"/>
    <cellStyle name="Percent 6 47" xfId="24583" xr:uid="{00000000-0005-0000-0000-0000775D0000}"/>
    <cellStyle name="Percent 6 47 10" xfId="24584" xr:uid="{00000000-0005-0000-0000-0000785D0000}"/>
    <cellStyle name="Percent 6 47 11" xfId="24585" xr:uid="{00000000-0005-0000-0000-0000795D0000}"/>
    <cellStyle name="Percent 6 47 12" xfId="24586" xr:uid="{00000000-0005-0000-0000-00007A5D0000}"/>
    <cellStyle name="Percent 6 47 13" xfId="24587" xr:uid="{00000000-0005-0000-0000-00007B5D0000}"/>
    <cellStyle name="Percent 6 47 14" xfId="24588" xr:uid="{00000000-0005-0000-0000-00007C5D0000}"/>
    <cellStyle name="Percent 6 47 15" xfId="24589" xr:uid="{00000000-0005-0000-0000-00007D5D0000}"/>
    <cellStyle name="Percent 6 47 16" xfId="24590" xr:uid="{00000000-0005-0000-0000-00007E5D0000}"/>
    <cellStyle name="Percent 6 47 17" xfId="24591" xr:uid="{00000000-0005-0000-0000-00007F5D0000}"/>
    <cellStyle name="Percent 6 47 2" xfId="24592" xr:uid="{00000000-0005-0000-0000-0000805D0000}"/>
    <cellStyle name="Percent 6 47 3" xfId="24593" xr:uid="{00000000-0005-0000-0000-0000815D0000}"/>
    <cellStyle name="Percent 6 47 4" xfId="24594" xr:uid="{00000000-0005-0000-0000-0000825D0000}"/>
    <cellStyle name="Percent 6 47 5" xfId="24595" xr:uid="{00000000-0005-0000-0000-0000835D0000}"/>
    <cellStyle name="Percent 6 47 6" xfId="24596" xr:uid="{00000000-0005-0000-0000-0000845D0000}"/>
    <cellStyle name="Percent 6 47 7" xfId="24597" xr:uid="{00000000-0005-0000-0000-0000855D0000}"/>
    <cellStyle name="Percent 6 47 8" xfId="24598" xr:uid="{00000000-0005-0000-0000-0000865D0000}"/>
    <cellStyle name="Percent 6 47 9" xfId="24599" xr:uid="{00000000-0005-0000-0000-0000875D0000}"/>
    <cellStyle name="Percent 6 48" xfId="24600" xr:uid="{00000000-0005-0000-0000-0000885D0000}"/>
    <cellStyle name="Percent 6 49" xfId="24601" xr:uid="{00000000-0005-0000-0000-0000895D0000}"/>
    <cellStyle name="Percent 6 5" xfId="24602" xr:uid="{00000000-0005-0000-0000-00008A5D0000}"/>
    <cellStyle name="Percent 6 5 10" xfId="24603" xr:uid="{00000000-0005-0000-0000-00008B5D0000}"/>
    <cellStyle name="Percent 6 5 11" xfId="24604" xr:uid="{00000000-0005-0000-0000-00008C5D0000}"/>
    <cellStyle name="Percent 6 5 12" xfId="24605" xr:uid="{00000000-0005-0000-0000-00008D5D0000}"/>
    <cellStyle name="Percent 6 5 13" xfId="24606" xr:uid="{00000000-0005-0000-0000-00008E5D0000}"/>
    <cellStyle name="Percent 6 5 14" xfId="24607" xr:uid="{00000000-0005-0000-0000-00008F5D0000}"/>
    <cellStyle name="Percent 6 5 15" xfId="24608" xr:uid="{00000000-0005-0000-0000-0000905D0000}"/>
    <cellStyle name="Percent 6 5 16" xfId="24609" xr:uid="{00000000-0005-0000-0000-0000915D0000}"/>
    <cellStyle name="Percent 6 5 17" xfId="24610" xr:uid="{00000000-0005-0000-0000-0000925D0000}"/>
    <cellStyle name="Percent 6 5 2" xfId="24611" xr:uid="{00000000-0005-0000-0000-0000935D0000}"/>
    <cellStyle name="Percent 6 5 3" xfId="24612" xr:uid="{00000000-0005-0000-0000-0000945D0000}"/>
    <cellStyle name="Percent 6 5 4" xfId="24613" xr:uid="{00000000-0005-0000-0000-0000955D0000}"/>
    <cellStyle name="Percent 6 5 5" xfId="24614" xr:uid="{00000000-0005-0000-0000-0000965D0000}"/>
    <cellStyle name="Percent 6 5 6" xfId="24615" xr:uid="{00000000-0005-0000-0000-0000975D0000}"/>
    <cellStyle name="Percent 6 5 7" xfId="24616" xr:uid="{00000000-0005-0000-0000-0000985D0000}"/>
    <cellStyle name="Percent 6 5 8" xfId="24617" xr:uid="{00000000-0005-0000-0000-0000995D0000}"/>
    <cellStyle name="Percent 6 5 9" xfId="24618" xr:uid="{00000000-0005-0000-0000-00009A5D0000}"/>
    <cellStyle name="Percent 6 50" xfId="24619" xr:uid="{00000000-0005-0000-0000-00009B5D0000}"/>
    <cellStyle name="Percent 6 51" xfId="24620" xr:uid="{00000000-0005-0000-0000-00009C5D0000}"/>
    <cellStyle name="Percent 6 52" xfId="24621" xr:uid="{00000000-0005-0000-0000-00009D5D0000}"/>
    <cellStyle name="Percent 6 53" xfId="24622" xr:uid="{00000000-0005-0000-0000-00009E5D0000}"/>
    <cellStyle name="Percent 6 54" xfId="24623" xr:uid="{00000000-0005-0000-0000-00009F5D0000}"/>
    <cellStyle name="Percent 6 55" xfId="24624" xr:uid="{00000000-0005-0000-0000-0000A05D0000}"/>
    <cellStyle name="Percent 6 56" xfId="24625" xr:uid="{00000000-0005-0000-0000-0000A15D0000}"/>
    <cellStyle name="Percent 6 57" xfId="24626" xr:uid="{00000000-0005-0000-0000-0000A25D0000}"/>
    <cellStyle name="Percent 6 58" xfId="24627" xr:uid="{00000000-0005-0000-0000-0000A35D0000}"/>
    <cellStyle name="Percent 6 59" xfId="24628" xr:uid="{00000000-0005-0000-0000-0000A45D0000}"/>
    <cellStyle name="Percent 6 6" xfId="24629" xr:uid="{00000000-0005-0000-0000-0000A55D0000}"/>
    <cellStyle name="Percent 6 6 10" xfId="24630" xr:uid="{00000000-0005-0000-0000-0000A65D0000}"/>
    <cellStyle name="Percent 6 6 11" xfId="24631" xr:uid="{00000000-0005-0000-0000-0000A75D0000}"/>
    <cellStyle name="Percent 6 6 12" xfId="24632" xr:uid="{00000000-0005-0000-0000-0000A85D0000}"/>
    <cellStyle name="Percent 6 6 13" xfId="24633" xr:uid="{00000000-0005-0000-0000-0000A95D0000}"/>
    <cellStyle name="Percent 6 6 14" xfId="24634" xr:uid="{00000000-0005-0000-0000-0000AA5D0000}"/>
    <cellStyle name="Percent 6 6 15" xfId="24635" xr:uid="{00000000-0005-0000-0000-0000AB5D0000}"/>
    <cellStyle name="Percent 6 6 16" xfId="24636" xr:uid="{00000000-0005-0000-0000-0000AC5D0000}"/>
    <cellStyle name="Percent 6 6 17" xfId="24637" xr:uid="{00000000-0005-0000-0000-0000AD5D0000}"/>
    <cellStyle name="Percent 6 6 2" xfId="24638" xr:uid="{00000000-0005-0000-0000-0000AE5D0000}"/>
    <cellStyle name="Percent 6 6 3" xfId="24639" xr:uid="{00000000-0005-0000-0000-0000AF5D0000}"/>
    <cellStyle name="Percent 6 6 4" xfId="24640" xr:uid="{00000000-0005-0000-0000-0000B05D0000}"/>
    <cellStyle name="Percent 6 6 5" xfId="24641" xr:uid="{00000000-0005-0000-0000-0000B15D0000}"/>
    <cellStyle name="Percent 6 6 6" xfId="24642" xr:uid="{00000000-0005-0000-0000-0000B25D0000}"/>
    <cellStyle name="Percent 6 6 7" xfId="24643" xr:uid="{00000000-0005-0000-0000-0000B35D0000}"/>
    <cellStyle name="Percent 6 6 8" xfId="24644" xr:uid="{00000000-0005-0000-0000-0000B45D0000}"/>
    <cellStyle name="Percent 6 6 9" xfId="24645" xr:uid="{00000000-0005-0000-0000-0000B55D0000}"/>
    <cellStyle name="Percent 6 60" xfId="24646" xr:uid="{00000000-0005-0000-0000-0000B65D0000}"/>
    <cellStyle name="Percent 6 7" xfId="24647" xr:uid="{00000000-0005-0000-0000-0000B75D0000}"/>
    <cellStyle name="Percent 6 7 10" xfId="24648" xr:uid="{00000000-0005-0000-0000-0000B85D0000}"/>
    <cellStyle name="Percent 6 7 11" xfId="24649" xr:uid="{00000000-0005-0000-0000-0000B95D0000}"/>
    <cellStyle name="Percent 6 7 12" xfId="24650" xr:uid="{00000000-0005-0000-0000-0000BA5D0000}"/>
    <cellStyle name="Percent 6 7 13" xfId="24651" xr:uid="{00000000-0005-0000-0000-0000BB5D0000}"/>
    <cellStyle name="Percent 6 7 14" xfId="24652" xr:uid="{00000000-0005-0000-0000-0000BC5D0000}"/>
    <cellStyle name="Percent 6 7 15" xfId="24653" xr:uid="{00000000-0005-0000-0000-0000BD5D0000}"/>
    <cellStyle name="Percent 6 7 16" xfId="24654" xr:uid="{00000000-0005-0000-0000-0000BE5D0000}"/>
    <cellStyle name="Percent 6 7 17" xfId="24655" xr:uid="{00000000-0005-0000-0000-0000BF5D0000}"/>
    <cellStyle name="Percent 6 7 2" xfId="24656" xr:uid="{00000000-0005-0000-0000-0000C05D0000}"/>
    <cellStyle name="Percent 6 7 3" xfId="24657" xr:uid="{00000000-0005-0000-0000-0000C15D0000}"/>
    <cellStyle name="Percent 6 7 4" xfId="24658" xr:uid="{00000000-0005-0000-0000-0000C25D0000}"/>
    <cellStyle name="Percent 6 7 5" xfId="24659" xr:uid="{00000000-0005-0000-0000-0000C35D0000}"/>
    <cellStyle name="Percent 6 7 6" xfId="24660" xr:uid="{00000000-0005-0000-0000-0000C45D0000}"/>
    <cellStyle name="Percent 6 7 7" xfId="24661" xr:uid="{00000000-0005-0000-0000-0000C55D0000}"/>
    <cellStyle name="Percent 6 7 8" xfId="24662" xr:uid="{00000000-0005-0000-0000-0000C65D0000}"/>
    <cellStyle name="Percent 6 7 9" xfId="24663" xr:uid="{00000000-0005-0000-0000-0000C75D0000}"/>
    <cellStyle name="Percent 6 8" xfId="24664" xr:uid="{00000000-0005-0000-0000-0000C85D0000}"/>
    <cellStyle name="Percent 6 8 10" xfId="24665" xr:uid="{00000000-0005-0000-0000-0000C95D0000}"/>
    <cellStyle name="Percent 6 8 11" xfId="24666" xr:uid="{00000000-0005-0000-0000-0000CA5D0000}"/>
    <cellStyle name="Percent 6 8 12" xfId="24667" xr:uid="{00000000-0005-0000-0000-0000CB5D0000}"/>
    <cellStyle name="Percent 6 8 13" xfId="24668" xr:uid="{00000000-0005-0000-0000-0000CC5D0000}"/>
    <cellStyle name="Percent 6 8 14" xfId="24669" xr:uid="{00000000-0005-0000-0000-0000CD5D0000}"/>
    <cellStyle name="Percent 6 8 15" xfId="24670" xr:uid="{00000000-0005-0000-0000-0000CE5D0000}"/>
    <cellStyle name="Percent 6 8 16" xfId="24671" xr:uid="{00000000-0005-0000-0000-0000CF5D0000}"/>
    <cellStyle name="Percent 6 8 17" xfId="24672" xr:uid="{00000000-0005-0000-0000-0000D05D0000}"/>
    <cellStyle name="Percent 6 8 2" xfId="24673" xr:uid="{00000000-0005-0000-0000-0000D15D0000}"/>
    <cellStyle name="Percent 6 8 3" xfId="24674" xr:uid="{00000000-0005-0000-0000-0000D25D0000}"/>
    <cellStyle name="Percent 6 8 4" xfId="24675" xr:uid="{00000000-0005-0000-0000-0000D35D0000}"/>
    <cellStyle name="Percent 6 8 5" xfId="24676" xr:uid="{00000000-0005-0000-0000-0000D45D0000}"/>
    <cellStyle name="Percent 6 8 6" xfId="24677" xr:uid="{00000000-0005-0000-0000-0000D55D0000}"/>
    <cellStyle name="Percent 6 8 7" xfId="24678" xr:uid="{00000000-0005-0000-0000-0000D65D0000}"/>
    <cellStyle name="Percent 6 8 8" xfId="24679" xr:uid="{00000000-0005-0000-0000-0000D75D0000}"/>
    <cellStyle name="Percent 6 8 9" xfId="24680" xr:uid="{00000000-0005-0000-0000-0000D85D0000}"/>
    <cellStyle name="Percent 6 9" xfId="24681" xr:uid="{00000000-0005-0000-0000-0000D95D0000}"/>
    <cellStyle name="Percent 6 9 10" xfId="24682" xr:uid="{00000000-0005-0000-0000-0000DA5D0000}"/>
    <cellStyle name="Percent 6 9 11" xfId="24683" xr:uid="{00000000-0005-0000-0000-0000DB5D0000}"/>
    <cellStyle name="Percent 6 9 12" xfId="24684" xr:uid="{00000000-0005-0000-0000-0000DC5D0000}"/>
    <cellStyle name="Percent 6 9 13" xfId="24685" xr:uid="{00000000-0005-0000-0000-0000DD5D0000}"/>
    <cellStyle name="Percent 6 9 14" xfId="24686" xr:uid="{00000000-0005-0000-0000-0000DE5D0000}"/>
    <cellStyle name="Percent 6 9 15" xfId="24687" xr:uid="{00000000-0005-0000-0000-0000DF5D0000}"/>
    <cellStyle name="Percent 6 9 16" xfId="24688" xr:uid="{00000000-0005-0000-0000-0000E05D0000}"/>
    <cellStyle name="Percent 6 9 17" xfId="24689" xr:uid="{00000000-0005-0000-0000-0000E15D0000}"/>
    <cellStyle name="Percent 6 9 2" xfId="24690" xr:uid="{00000000-0005-0000-0000-0000E25D0000}"/>
    <cellStyle name="Percent 6 9 3" xfId="24691" xr:uid="{00000000-0005-0000-0000-0000E35D0000}"/>
    <cellStyle name="Percent 6 9 4" xfId="24692" xr:uid="{00000000-0005-0000-0000-0000E45D0000}"/>
    <cellStyle name="Percent 6 9 5" xfId="24693" xr:uid="{00000000-0005-0000-0000-0000E55D0000}"/>
    <cellStyle name="Percent 6 9 6" xfId="24694" xr:uid="{00000000-0005-0000-0000-0000E65D0000}"/>
    <cellStyle name="Percent 6 9 7" xfId="24695" xr:uid="{00000000-0005-0000-0000-0000E75D0000}"/>
    <cellStyle name="Percent 6 9 8" xfId="24696" xr:uid="{00000000-0005-0000-0000-0000E85D0000}"/>
    <cellStyle name="Percent 6 9 9" xfId="24697" xr:uid="{00000000-0005-0000-0000-0000E95D0000}"/>
    <cellStyle name="Percent 7" xfId="1234" xr:uid="{00000000-0005-0000-0000-0000EA5D0000}"/>
    <cellStyle name="Percent 7 2" xfId="24698" xr:uid="{00000000-0005-0000-0000-0000EB5D0000}"/>
    <cellStyle name="Percent 7 2 10" xfId="24699" xr:uid="{00000000-0005-0000-0000-0000EC5D0000}"/>
    <cellStyle name="Percent 7 2 11" xfId="24700" xr:uid="{00000000-0005-0000-0000-0000ED5D0000}"/>
    <cellStyle name="Percent 7 2 12" xfId="24701" xr:uid="{00000000-0005-0000-0000-0000EE5D0000}"/>
    <cellStyle name="Percent 7 2 13" xfId="24702" xr:uid="{00000000-0005-0000-0000-0000EF5D0000}"/>
    <cellStyle name="Percent 7 2 14" xfId="24703" xr:uid="{00000000-0005-0000-0000-0000F05D0000}"/>
    <cellStyle name="Percent 7 2 15" xfId="24704" xr:uid="{00000000-0005-0000-0000-0000F15D0000}"/>
    <cellStyle name="Percent 7 2 16" xfId="24705" xr:uid="{00000000-0005-0000-0000-0000F25D0000}"/>
    <cellStyle name="Percent 7 2 17" xfId="24706" xr:uid="{00000000-0005-0000-0000-0000F35D0000}"/>
    <cellStyle name="Percent 7 2 2" xfId="24707" xr:uid="{00000000-0005-0000-0000-0000F45D0000}"/>
    <cellStyle name="Percent 7 2 3" xfId="24708" xr:uid="{00000000-0005-0000-0000-0000F55D0000}"/>
    <cellStyle name="Percent 7 2 4" xfId="24709" xr:uid="{00000000-0005-0000-0000-0000F65D0000}"/>
    <cellStyle name="Percent 7 2 5" xfId="24710" xr:uid="{00000000-0005-0000-0000-0000F75D0000}"/>
    <cellStyle name="Percent 7 2 6" xfId="24711" xr:uid="{00000000-0005-0000-0000-0000F85D0000}"/>
    <cellStyle name="Percent 7 2 7" xfId="24712" xr:uid="{00000000-0005-0000-0000-0000F95D0000}"/>
    <cellStyle name="Percent 7 2 8" xfId="24713" xr:uid="{00000000-0005-0000-0000-0000FA5D0000}"/>
    <cellStyle name="Percent 7 2 9" xfId="24714" xr:uid="{00000000-0005-0000-0000-0000FB5D0000}"/>
    <cellStyle name="Percent 7 3" xfId="24715" xr:uid="{00000000-0005-0000-0000-0000FC5D0000}"/>
    <cellStyle name="Percent 7 4" xfId="24716" xr:uid="{00000000-0005-0000-0000-0000FD5D0000}"/>
    <cellStyle name="Percent 7 5" xfId="24717" xr:uid="{00000000-0005-0000-0000-0000FE5D0000}"/>
    <cellStyle name="Percent 7 6" xfId="24718" xr:uid="{00000000-0005-0000-0000-0000FF5D0000}"/>
    <cellStyle name="Percent 7 7" xfId="24719" xr:uid="{00000000-0005-0000-0000-0000005E0000}"/>
    <cellStyle name="Percent 7 8" xfId="24720" xr:uid="{00000000-0005-0000-0000-0000015E0000}"/>
    <cellStyle name="Percent 7 9" xfId="24721" xr:uid="{00000000-0005-0000-0000-0000025E0000}"/>
    <cellStyle name="Percent 8" xfId="1235" xr:uid="{00000000-0005-0000-0000-0000035E0000}"/>
    <cellStyle name="Percent 8 10" xfId="24722" xr:uid="{00000000-0005-0000-0000-0000045E0000}"/>
    <cellStyle name="Percent 8 10 10" xfId="24723" xr:uid="{00000000-0005-0000-0000-0000055E0000}"/>
    <cellStyle name="Percent 8 10 11" xfId="24724" xr:uid="{00000000-0005-0000-0000-0000065E0000}"/>
    <cellStyle name="Percent 8 10 12" xfId="24725" xr:uid="{00000000-0005-0000-0000-0000075E0000}"/>
    <cellStyle name="Percent 8 10 13" xfId="24726" xr:uid="{00000000-0005-0000-0000-0000085E0000}"/>
    <cellStyle name="Percent 8 10 14" xfId="24727" xr:uid="{00000000-0005-0000-0000-0000095E0000}"/>
    <cellStyle name="Percent 8 10 15" xfId="24728" xr:uid="{00000000-0005-0000-0000-00000A5E0000}"/>
    <cellStyle name="Percent 8 10 16" xfId="24729" xr:uid="{00000000-0005-0000-0000-00000B5E0000}"/>
    <cellStyle name="Percent 8 10 17" xfId="24730" xr:uid="{00000000-0005-0000-0000-00000C5E0000}"/>
    <cellStyle name="Percent 8 10 2" xfId="24731" xr:uid="{00000000-0005-0000-0000-00000D5E0000}"/>
    <cellStyle name="Percent 8 10 3" xfId="24732" xr:uid="{00000000-0005-0000-0000-00000E5E0000}"/>
    <cellStyle name="Percent 8 10 4" xfId="24733" xr:uid="{00000000-0005-0000-0000-00000F5E0000}"/>
    <cellStyle name="Percent 8 10 5" xfId="24734" xr:uid="{00000000-0005-0000-0000-0000105E0000}"/>
    <cellStyle name="Percent 8 10 6" xfId="24735" xr:uid="{00000000-0005-0000-0000-0000115E0000}"/>
    <cellStyle name="Percent 8 10 7" xfId="24736" xr:uid="{00000000-0005-0000-0000-0000125E0000}"/>
    <cellStyle name="Percent 8 10 8" xfId="24737" xr:uid="{00000000-0005-0000-0000-0000135E0000}"/>
    <cellStyle name="Percent 8 10 9" xfId="24738" xr:uid="{00000000-0005-0000-0000-0000145E0000}"/>
    <cellStyle name="Percent 8 11" xfId="24739" xr:uid="{00000000-0005-0000-0000-0000155E0000}"/>
    <cellStyle name="Percent 8 11 10" xfId="24740" xr:uid="{00000000-0005-0000-0000-0000165E0000}"/>
    <cellStyle name="Percent 8 11 11" xfId="24741" xr:uid="{00000000-0005-0000-0000-0000175E0000}"/>
    <cellStyle name="Percent 8 11 12" xfId="24742" xr:uid="{00000000-0005-0000-0000-0000185E0000}"/>
    <cellStyle name="Percent 8 11 13" xfId="24743" xr:uid="{00000000-0005-0000-0000-0000195E0000}"/>
    <cellStyle name="Percent 8 11 14" xfId="24744" xr:uid="{00000000-0005-0000-0000-00001A5E0000}"/>
    <cellStyle name="Percent 8 11 15" xfId="24745" xr:uid="{00000000-0005-0000-0000-00001B5E0000}"/>
    <cellStyle name="Percent 8 11 16" xfId="24746" xr:uid="{00000000-0005-0000-0000-00001C5E0000}"/>
    <cellStyle name="Percent 8 11 17" xfId="24747" xr:uid="{00000000-0005-0000-0000-00001D5E0000}"/>
    <cellStyle name="Percent 8 11 2" xfId="24748" xr:uid="{00000000-0005-0000-0000-00001E5E0000}"/>
    <cellStyle name="Percent 8 11 3" xfId="24749" xr:uid="{00000000-0005-0000-0000-00001F5E0000}"/>
    <cellStyle name="Percent 8 11 4" xfId="24750" xr:uid="{00000000-0005-0000-0000-0000205E0000}"/>
    <cellStyle name="Percent 8 11 5" xfId="24751" xr:uid="{00000000-0005-0000-0000-0000215E0000}"/>
    <cellStyle name="Percent 8 11 6" xfId="24752" xr:uid="{00000000-0005-0000-0000-0000225E0000}"/>
    <cellStyle name="Percent 8 11 7" xfId="24753" xr:uid="{00000000-0005-0000-0000-0000235E0000}"/>
    <cellStyle name="Percent 8 11 8" xfId="24754" xr:uid="{00000000-0005-0000-0000-0000245E0000}"/>
    <cellStyle name="Percent 8 11 9" xfId="24755" xr:uid="{00000000-0005-0000-0000-0000255E0000}"/>
    <cellStyle name="Percent 8 12" xfId="24756" xr:uid="{00000000-0005-0000-0000-0000265E0000}"/>
    <cellStyle name="Percent 8 12 10" xfId="24757" xr:uid="{00000000-0005-0000-0000-0000275E0000}"/>
    <cellStyle name="Percent 8 12 11" xfId="24758" xr:uid="{00000000-0005-0000-0000-0000285E0000}"/>
    <cellStyle name="Percent 8 12 12" xfId="24759" xr:uid="{00000000-0005-0000-0000-0000295E0000}"/>
    <cellStyle name="Percent 8 12 13" xfId="24760" xr:uid="{00000000-0005-0000-0000-00002A5E0000}"/>
    <cellStyle name="Percent 8 12 14" xfId="24761" xr:uid="{00000000-0005-0000-0000-00002B5E0000}"/>
    <cellStyle name="Percent 8 12 15" xfId="24762" xr:uid="{00000000-0005-0000-0000-00002C5E0000}"/>
    <cellStyle name="Percent 8 12 16" xfId="24763" xr:uid="{00000000-0005-0000-0000-00002D5E0000}"/>
    <cellStyle name="Percent 8 12 17" xfId="24764" xr:uid="{00000000-0005-0000-0000-00002E5E0000}"/>
    <cellStyle name="Percent 8 12 2" xfId="24765" xr:uid="{00000000-0005-0000-0000-00002F5E0000}"/>
    <cellStyle name="Percent 8 12 3" xfId="24766" xr:uid="{00000000-0005-0000-0000-0000305E0000}"/>
    <cellStyle name="Percent 8 12 4" xfId="24767" xr:uid="{00000000-0005-0000-0000-0000315E0000}"/>
    <cellStyle name="Percent 8 12 5" xfId="24768" xr:uid="{00000000-0005-0000-0000-0000325E0000}"/>
    <cellStyle name="Percent 8 12 6" xfId="24769" xr:uid="{00000000-0005-0000-0000-0000335E0000}"/>
    <cellStyle name="Percent 8 12 7" xfId="24770" xr:uid="{00000000-0005-0000-0000-0000345E0000}"/>
    <cellStyle name="Percent 8 12 8" xfId="24771" xr:uid="{00000000-0005-0000-0000-0000355E0000}"/>
    <cellStyle name="Percent 8 12 9" xfId="24772" xr:uid="{00000000-0005-0000-0000-0000365E0000}"/>
    <cellStyle name="Percent 8 13" xfId="24773" xr:uid="{00000000-0005-0000-0000-0000375E0000}"/>
    <cellStyle name="Percent 8 13 10" xfId="24774" xr:uid="{00000000-0005-0000-0000-0000385E0000}"/>
    <cellStyle name="Percent 8 13 11" xfId="24775" xr:uid="{00000000-0005-0000-0000-0000395E0000}"/>
    <cellStyle name="Percent 8 13 12" xfId="24776" xr:uid="{00000000-0005-0000-0000-00003A5E0000}"/>
    <cellStyle name="Percent 8 13 13" xfId="24777" xr:uid="{00000000-0005-0000-0000-00003B5E0000}"/>
    <cellStyle name="Percent 8 13 14" xfId="24778" xr:uid="{00000000-0005-0000-0000-00003C5E0000}"/>
    <cellStyle name="Percent 8 13 15" xfId="24779" xr:uid="{00000000-0005-0000-0000-00003D5E0000}"/>
    <cellStyle name="Percent 8 13 16" xfId="24780" xr:uid="{00000000-0005-0000-0000-00003E5E0000}"/>
    <cellStyle name="Percent 8 13 17" xfId="24781" xr:uid="{00000000-0005-0000-0000-00003F5E0000}"/>
    <cellStyle name="Percent 8 13 2" xfId="24782" xr:uid="{00000000-0005-0000-0000-0000405E0000}"/>
    <cellStyle name="Percent 8 13 3" xfId="24783" xr:uid="{00000000-0005-0000-0000-0000415E0000}"/>
    <cellStyle name="Percent 8 13 4" xfId="24784" xr:uid="{00000000-0005-0000-0000-0000425E0000}"/>
    <cellStyle name="Percent 8 13 5" xfId="24785" xr:uid="{00000000-0005-0000-0000-0000435E0000}"/>
    <cellStyle name="Percent 8 13 6" xfId="24786" xr:uid="{00000000-0005-0000-0000-0000445E0000}"/>
    <cellStyle name="Percent 8 13 7" xfId="24787" xr:uid="{00000000-0005-0000-0000-0000455E0000}"/>
    <cellStyle name="Percent 8 13 8" xfId="24788" xr:uid="{00000000-0005-0000-0000-0000465E0000}"/>
    <cellStyle name="Percent 8 13 9" xfId="24789" xr:uid="{00000000-0005-0000-0000-0000475E0000}"/>
    <cellStyle name="Percent 8 14" xfId="24790" xr:uid="{00000000-0005-0000-0000-0000485E0000}"/>
    <cellStyle name="Percent 8 14 10" xfId="24791" xr:uid="{00000000-0005-0000-0000-0000495E0000}"/>
    <cellStyle name="Percent 8 14 11" xfId="24792" xr:uid="{00000000-0005-0000-0000-00004A5E0000}"/>
    <cellStyle name="Percent 8 14 12" xfId="24793" xr:uid="{00000000-0005-0000-0000-00004B5E0000}"/>
    <cellStyle name="Percent 8 14 13" xfId="24794" xr:uid="{00000000-0005-0000-0000-00004C5E0000}"/>
    <cellStyle name="Percent 8 14 14" xfId="24795" xr:uid="{00000000-0005-0000-0000-00004D5E0000}"/>
    <cellStyle name="Percent 8 14 15" xfId="24796" xr:uid="{00000000-0005-0000-0000-00004E5E0000}"/>
    <cellStyle name="Percent 8 14 16" xfId="24797" xr:uid="{00000000-0005-0000-0000-00004F5E0000}"/>
    <cellStyle name="Percent 8 14 17" xfId="24798" xr:uid="{00000000-0005-0000-0000-0000505E0000}"/>
    <cellStyle name="Percent 8 14 2" xfId="24799" xr:uid="{00000000-0005-0000-0000-0000515E0000}"/>
    <cellStyle name="Percent 8 14 3" xfId="24800" xr:uid="{00000000-0005-0000-0000-0000525E0000}"/>
    <cellStyle name="Percent 8 14 4" xfId="24801" xr:uid="{00000000-0005-0000-0000-0000535E0000}"/>
    <cellStyle name="Percent 8 14 5" xfId="24802" xr:uid="{00000000-0005-0000-0000-0000545E0000}"/>
    <cellStyle name="Percent 8 14 6" xfId="24803" xr:uid="{00000000-0005-0000-0000-0000555E0000}"/>
    <cellStyle name="Percent 8 14 7" xfId="24804" xr:uid="{00000000-0005-0000-0000-0000565E0000}"/>
    <cellStyle name="Percent 8 14 8" xfId="24805" xr:uid="{00000000-0005-0000-0000-0000575E0000}"/>
    <cellStyle name="Percent 8 14 9" xfId="24806" xr:uid="{00000000-0005-0000-0000-0000585E0000}"/>
    <cellStyle name="Percent 8 15" xfId="24807" xr:uid="{00000000-0005-0000-0000-0000595E0000}"/>
    <cellStyle name="Percent 8 15 10" xfId="24808" xr:uid="{00000000-0005-0000-0000-00005A5E0000}"/>
    <cellStyle name="Percent 8 15 11" xfId="24809" xr:uid="{00000000-0005-0000-0000-00005B5E0000}"/>
    <cellStyle name="Percent 8 15 12" xfId="24810" xr:uid="{00000000-0005-0000-0000-00005C5E0000}"/>
    <cellStyle name="Percent 8 15 13" xfId="24811" xr:uid="{00000000-0005-0000-0000-00005D5E0000}"/>
    <cellStyle name="Percent 8 15 14" xfId="24812" xr:uid="{00000000-0005-0000-0000-00005E5E0000}"/>
    <cellStyle name="Percent 8 15 15" xfId="24813" xr:uid="{00000000-0005-0000-0000-00005F5E0000}"/>
    <cellStyle name="Percent 8 15 16" xfId="24814" xr:uid="{00000000-0005-0000-0000-0000605E0000}"/>
    <cellStyle name="Percent 8 15 17" xfId="24815" xr:uid="{00000000-0005-0000-0000-0000615E0000}"/>
    <cellStyle name="Percent 8 15 2" xfId="24816" xr:uid="{00000000-0005-0000-0000-0000625E0000}"/>
    <cellStyle name="Percent 8 15 3" xfId="24817" xr:uid="{00000000-0005-0000-0000-0000635E0000}"/>
    <cellStyle name="Percent 8 15 4" xfId="24818" xr:uid="{00000000-0005-0000-0000-0000645E0000}"/>
    <cellStyle name="Percent 8 15 5" xfId="24819" xr:uid="{00000000-0005-0000-0000-0000655E0000}"/>
    <cellStyle name="Percent 8 15 6" xfId="24820" xr:uid="{00000000-0005-0000-0000-0000665E0000}"/>
    <cellStyle name="Percent 8 15 7" xfId="24821" xr:uid="{00000000-0005-0000-0000-0000675E0000}"/>
    <cellStyle name="Percent 8 15 8" xfId="24822" xr:uid="{00000000-0005-0000-0000-0000685E0000}"/>
    <cellStyle name="Percent 8 15 9" xfId="24823" xr:uid="{00000000-0005-0000-0000-0000695E0000}"/>
    <cellStyle name="Percent 8 16" xfId="24824" xr:uid="{00000000-0005-0000-0000-00006A5E0000}"/>
    <cellStyle name="Percent 8 16 10" xfId="24825" xr:uid="{00000000-0005-0000-0000-00006B5E0000}"/>
    <cellStyle name="Percent 8 16 11" xfId="24826" xr:uid="{00000000-0005-0000-0000-00006C5E0000}"/>
    <cellStyle name="Percent 8 16 12" xfId="24827" xr:uid="{00000000-0005-0000-0000-00006D5E0000}"/>
    <cellStyle name="Percent 8 16 13" xfId="24828" xr:uid="{00000000-0005-0000-0000-00006E5E0000}"/>
    <cellStyle name="Percent 8 16 14" xfId="24829" xr:uid="{00000000-0005-0000-0000-00006F5E0000}"/>
    <cellStyle name="Percent 8 16 15" xfId="24830" xr:uid="{00000000-0005-0000-0000-0000705E0000}"/>
    <cellStyle name="Percent 8 16 16" xfId="24831" xr:uid="{00000000-0005-0000-0000-0000715E0000}"/>
    <cellStyle name="Percent 8 16 17" xfId="24832" xr:uid="{00000000-0005-0000-0000-0000725E0000}"/>
    <cellStyle name="Percent 8 16 2" xfId="24833" xr:uid="{00000000-0005-0000-0000-0000735E0000}"/>
    <cellStyle name="Percent 8 16 3" xfId="24834" xr:uid="{00000000-0005-0000-0000-0000745E0000}"/>
    <cellStyle name="Percent 8 16 4" xfId="24835" xr:uid="{00000000-0005-0000-0000-0000755E0000}"/>
    <cellStyle name="Percent 8 16 5" xfId="24836" xr:uid="{00000000-0005-0000-0000-0000765E0000}"/>
    <cellStyle name="Percent 8 16 6" xfId="24837" xr:uid="{00000000-0005-0000-0000-0000775E0000}"/>
    <cellStyle name="Percent 8 16 7" xfId="24838" xr:uid="{00000000-0005-0000-0000-0000785E0000}"/>
    <cellStyle name="Percent 8 16 8" xfId="24839" xr:uid="{00000000-0005-0000-0000-0000795E0000}"/>
    <cellStyle name="Percent 8 16 9" xfId="24840" xr:uid="{00000000-0005-0000-0000-00007A5E0000}"/>
    <cellStyle name="Percent 8 17" xfId="24841" xr:uid="{00000000-0005-0000-0000-00007B5E0000}"/>
    <cellStyle name="Percent 8 17 10" xfId="24842" xr:uid="{00000000-0005-0000-0000-00007C5E0000}"/>
    <cellStyle name="Percent 8 17 11" xfId="24843" xr:uid="{00000000-0005-0000-0000-00007D5E0000}"/>
    <cellStyle name="Percent 8 17 12" xfId="24844" xr:uid="{00000000-0005-0000-0000-00007E5E0000}"/>
    <cellStyle name="Percent 8 17 13" xfId="24845" xr:uid="{00000000-0005-0000-0000-00007F5E0000}"/>
    <cellStyle name="Percent 8 17 14" xfId="24846" xr:uid="{00000000-0005-0000-0000-0000805E0000}"/>
    <cellStyle name="Percent 8 17 15" xfId="24847" xr:uid="{00000000-0005-0000-0000-0000815E0000}"/>
    <cellStyle name="Percent 8 17 16" xfId="24848" xr:uid="{00000000-0005-0000-0000-0000825E0000}"/>
    <cellStyle name="Percent 8 17 17" xfId="24849" xr:uid="{00000000-0005-0000-0000-0000835E0000}"/>
    <cellStyle name="Percent 8 17 2" xfId="24850" xr:uid="{00000000-0005-0000-0000-0000845E0000}"/>
    <cellStyle name="Percent 8 17 3" xfId="24851" xr:uid="{00000000-0005-0000-0000-0000855E0000}"/>
    <cellStyle name="Percent 8 17 4" xfId="24852" xr:uid="{00000000-0005-0000-0000-0000865E0000}"/>
    <cellStyle name="Percent 8 17 5" xfId="24853" xr:uid="{00000000-0005-0000-0000-0000875E0000}"/>
    <cellStyle name="Percent 8 17 6" xfId="24854" xr:uid="{00000000-0005-0000-0000-0000885E0000}"/>
    <cellStyle name="Percent 8 17 7" xfId="24855" xr:uid="{00000000-0005-0000-0000-0000895E0000}"/>
    <cellStyle name="Percent 8 17 8" xfId="24856" xr:uid="{00000000-0005-0000-0000-00008A5E0000}"/>
    <cellStyle name="Percent 8 17 9" xfId="24857" xr:uid="{00000000-0005-0000-0000-00008B5E0000}"/>
    <cellStyle name="Percent 8 18" xfId="24858" xr:uid="{00000000-0005-0000-0000-00008C5E0000}"/>
    <cellStyle name="Percent 8 18 10" xfId="24859" xr:uid="{00000000-0005-0000-0000-00008D5E0000}"/>
    <cellStyle name="Percent 8 18 11" xfId="24860" xr:uid="{00000000-0005-0000-0000-00008E5E0000}"/>
    <cellStyle name="Percent 8 18 12" xfId="24861" xr:uid="{00000000-0005-0000-0000-00008F5E0000}"/>
    <cellStyle name="Percent 8 18 13" xfId="24862" xr:uid="{00000000-0005-0000-0000-0000905E0000}"/>
    <cellStyle name="Percent 8 18 14" xfId="24863" xr:uid="{00000000-0005-0000-0000-0000915E0000}"/>
    <cellStyle name="Percent 8 18 15" xfId="24864" xr:uid="{00000000-0005-0000-0000-0000925E0000}"/>
    <cellStyle name="Percent 8 18 16" xfId="24865" xr:uid="{00000000-0005-0000-0000-0000935E0000}"/>
    <cellStyle name="Percent 8 18 17" xfId="24866" xr:uid="{00000000-0005-0000-0000-0000945E0000}"/>
    <cellStyle name="Percent 8 18 2" xfId="24867" xr:uid="{00000000-0005-0000-0000-0000955E0000}"/>
    <cellStyle name="Percent 8 18 3" xfId="24868" xr:uid="{00000000-0005-0000-0000-0000965E0000}"/>
    <cellStyle name="Percent 8 18 4" xfId="24869" xr:uid="{00000000-0005-0000-0000-0000975E0000}"/>
    <cellStyle name="Percent 8 18 5" xfId="24870" xr:uid="{00000000-0005-0000-0000-0000985E0000}"/>
    <cellStyle name="Percent 8 18 6" xfId="24871" xr:uid="{00000000-0005-0000-0000-0000995E0000}"/>
    <cellStyle name="Percent 8 18 7" xfId="24872" xr:uid="{00000000-0005-0000-0000-00009A5E0000}"/>
    <cellStyle name="Percent 8 18 8" xfId="24873" xr:uid="{00000000-0005-0000-0000-00009B5E0000}"/>
    <cellStyle name="Percent 8 18 9" xfId="24874" xr:uid="{00000000-0005-0000-0000-00009C5E0000}"/>
    <cellStyle name="Percent 8 19" xfId="24875" xr:uid="{00000000-0005-0000-0000-00009D5E0000}"/>
    <cellStyle name="Percent 8 19 10" xfId="24876" xr:uid="{00000000-0005-0000-0000-00009E5E0000}"/>
    <cellStyle name="Percent 8 19 11" xfId="24877" xr:uid="{00000000-0005-0000-0000-00009F5E0000}"/>
    <cellStyle name="Percent 8 19 12" xfId="24878" xr:uid="{00000000-0005-0000-0000-0000A05E0000}"/>
    <cellStyle name="Percent 8 19 13" xfId="24879" xr:uid="{00000000-0005-0000-0000-0000A15E0000}"/>
    <cellStyle name="Percent 8 19 14" xfId="24880" xr:uid="{00000000-0005-0000-0000-0000A25E0000}"/>
    <cellStyle name="Percent 8 19 15" xfId="24881" xr:uid="{00000000-0005-0000-0000-0000A35E0000}"/>
    <cellStyle name="Percent 8 19 16" xfId="24882" xr:uid="{00000000-0005-0000-0000-0000A45E0000}"/>
    <cellStyle name="Percent 8 19 17" xfId="24883" xr:uid="{00000000-0005-0000-0000-0000A55E0000}"/>
    <cellStyle name="Percent 8 19 2" xfId="24884" xr:uid="{00000000-0005-0000-0000-0000A65E0000}"/>
    <cellStyle name="Percent 8 19 3" xfId="24885" xr:uid="{00000000-0005-0000-0000-0000A75E0000}"/>
    <cellStyle name="Percent 8 19 4" xfId="24886" xr:uid="{00000000-0005-0000-0000-0000A85E0000}"/>
    <cellStyle name="Percent 8 19 5" xfId="24887" xr:uid="{00000000-0005-0000-0000-0000A95E0000}"/>
    <cellStyle name="Percent 8 19 6" xfId="24888" xr:uid="{00000000-0005-0000-0000-0000AA5E0000}"/>
    <cellStyle name="Percent 8 19 7" xfId="24889" xr:uid="{00000000-0005-0000-0000-0000AB5E0000}"/>
    <cellStyle name="Percent 8 19 8" xfId="24890" xr:uid="{00000000-0005-0000-0000-0000AC5E0000}"/>
    <cellStyle name="Percent 8 19 9" xfId="24891" xr:uid="{00000000-0005-0000-0000-0000AD5E0000}"/>
    <cellStyle name="Percent 8 2" xfId="1236" xr:uid="{00000000-0005-0000-0000-0000AE5E0000}"/>
    <cellStyle name="Percent 8 2 2" xfId="24892" xr:uid="{00000000-0005-0000-0000-0000AF5E0000}"/>
    <cellStyle name="Percent 8 2 2 10" xfId="24893" xr:uid="{00000000-0005-0000-0000-0000B05E0000}"/>
    <cellStyle name="Percent 8 2 2 11" xfId="24894" xr:uid="{00000000-0005-0000-0000-0000B15E0000}"/>
    <cellStyle name="Percent 8 2 2 12" xfId="24895" xr:uid="{00000000-0005-0000-0000-0000B25E0000}"/>
    <cellStyle name="Percent 8 2 2 13" xfId="24896" xr:uid="{00000000-0005-0000-0000-0000B35E0000}"/>
    <cellStyle name="Percent 8 2 2 14" xfId="24897" xr:uid="{00000000-0005-0000-0000-0000B45E0000}"/>
    <cellStyle name="Percent 8 2 2 15" xfId="24898" xr:uid="{00000000-0005-0000-0000-0000B55E0000}"/>
    <cellStyle name="Percent 8 2 2 16" xfId="24899" xr:uid="{00000000-0005-0000-0000-0000B65E0000}"/>
    <cellStyle name="Percent 8 2 2 17" xfId="24900" xr:uid="{00000000-0005-0000-0000-0000B75E0000}"/>
    <cellStyle name="Percent 8 2 2 18" xfId="24901" xr:uid="{00000000-0005-0000-0000-0000B85E0000}"/>
    <cellStyle name="Percent 8 2 2 19" xfId="24902" xr:uid="{00000000-0005-0000-0000-0000B95E0000}"/>
    <cellStyle name="Percent 8 2 2 2" xfId="24903" xr:uid="{00000000-0005-0000-0000-0000BA5E0000}"/>
    <cellStyle name="Percent 8 2 2 2 10" xfId="24904" xr:uid="{00000000-0005-0000-0000-0000BB5E0000}"/>
    <cellStyle name="Percent 8 2 2 2 11" xfId="24905" xr:uid="{00000000-0005-0000-0000-0000BC5E0000}"/>
    <cellStyle name="Percent 8 2 2 2 12" xfId="24906" xr:uid="{00000000-0005-0000-0000-0000BD5E0000}"/>
    <cellStyle name="Percent 8 2 2 2 13" xfId="24907" xr:uid="{00000000-0005-0000-0000-0000BE5E0000}"/>
    <cellStyle name="Percent 8 2 2 2 14" xfId="24908" xr:uid="{00000000-0005-0000-0000-0000BF5E0000}"/>
    <cellStyle name="Percent 8 2 2 2 15" xfId="24909" xr:uid="{00000000-0005-0000-0000-0000C05E0000}"/>
    <cellStyle name="Percent 8 2 2 2 16" xfId="24910" xr:uid="{00000000-0005-0000-0000-0000C15E0000}"/>
    <cellStyle name="Percent 8 2 2 2 17" xfId="24911" xr:uid="{00000000-0005-0000-0000-0000C25E0000}"/>
    <cellStyle name="Percent 8 2 2 2 18" xfId="24912" xr:uid="{00000000-0005-0000-0000-0000C35E0000}"/>
    <cellStyle name="Percent 8 2 2 2 19" xfId="24913" xr:uid="{00000000-0005-0000-0000-0000C45E0000}"/>
    <cellStyle name="Percent 8 2 2 2 2" xfId="24914" xr:uid="{00000000-0005-0000-0000-0000C55E0000}"/>
    <cellStyle name="Percent 8 2 2 2 2 10" xfId="24915" xr:uid="{00000000-0005-0000-0000-0000C65E0000}"/>
    <cellStyle name="Percent 8 2 2 2 2 11" xfId="24916" xr:uid="{00000000-0005-0000-0000-0000C75E0000}"/>
    <cellStyle name="Percent 8 2 2 2 2 12" xfId="24917" xr:uid="{00000000-0005-0000-0000-0000C85E0000}"/>
    <cellStyle name="Percent 8 2 2 2 2 13" xfId="24918" xr:uid="{00000000-0005-0000-0000-0000C95E0000}"/>
    <cellStyle name="Percent 8 2 2 2 2 2" xfId="24919" xr:uid="{00000000-0005-0000-0000-0000CA5E0000}"/>
    <cellStyle name="Percent 8 2 2 2 2 3" xfId="24920" xr:uid="{00000000-0005-0000-0000-0000CB5E0000}"/>
    <cellStyle name="Percent 8 2 2 2 2 4" xfId="24921" xr:uid="{00000000-0005-0000-0000-0000CC5E0000}"/>
    <cellStyle name="Percent 8 2 2 2 2 5" xfId="24922" xr:uid="{00000000-0005-0000-0000-0000CD5E0000}"/>
    <cellStyle name="Percent 8 2 2 2 2 6" xfId="24923" xr:uid="{00000000-0005-0000-0000-0000CE5E0000}"/>
    <cellStyle name="Percent 8 2 2 2 2 7" xfId="24924" xr:uid="{00000000-0005-0000-0000-0000CF5E0000}"/>
    <cellStyle name="Percent 8 2 2 2 2 8" xfId="24925" xr:uid="{00000000-0005-0000-0000-0000D05E0000}"/>
    <cellStyle name="Percent 8 2 2 2 2 9" xfId="24926" xr:uid="{00000000-0005-0000-0000-0000D15E0000}"/>
    <cellStyle name="Percent 8 2 2 2 20" xfId="24927" xr:uid="{00000000-0005-0000-0000-0000D25E0000}"/>
    <cellStyle name="Percent 8 2 2 2 21" xfId="24928" xr:uid="{00000000-0005-0000-0000-0000D35E0000}"/>
    <cellStyle name="Percent 8 2 2 2 22" xfId="24929" xr:uid="{00000000-0005-0000-0000-0000D45E0000}"/>
    <cellStyle name="Percent 8 2 2 2 23" xfId="24930" xr:uid="{00000000-0005-0000-0000-0000D55E0000}"/>
    <cellStyle name="Percent 8 2 2 2 24" xfId="24931" xr:uid="{00000000-0005-0000-0000-0000D65E0000}"/>
    <cellStyle name="Percent 8 2 2 2 25" xfId="24932" xr:uid="{00000000-0005-0000-0000-0000D75E0000}"/>
    <cellStyle name="Percent 8 2 2 2 26" xfId="24933" xr:uid="{00000000-0005-0000-0000-0000D85E0000}"/>
    <cellStyle name="Percent 8 2 2 2 27" xfId="24934" xr:uid="{00000000-0005-0000-0000-0000D95E0000}"/>
    <cellStyle name="Percent 8 2 2 2 28" xfId="24935" xr:uid="{00000000-0005-0000-0000-0000DA5E0000}"/>
    <cellStyle name="Percent 8 2 2 2 29" xfId="24936" xr:uid="{00000000-0005-0000-0000-0000DB5E0000}"/>
    <cellStyle name="Percent 8 2 2 2 3" xfId="24937" xr:uid="{00000000-0005-0000-0000-0000DC5E0000}"/>
    <cellStyle name="Percent 8 2 2 2 30" xfId="24938" xr:uid="{00000000-0005-0000-0000-0000DD5E0000}"/>
    <cellStyle name="Percent 8 2 2 2 31" xfId="24939" xr:uid="{00000000-0005-0000-0000-0000DE5E0000}"/>
    <cellStyle name="Percent 8 2 2 2 32" xfId="24940" xr:uid="{00000000-0005-0000-0000-0000DF5E0000}"/>
    <cellStyle name="Percent 8 2 2 2 33" xfId="24941" xr:uid="{00000000-0005-0000-0000-0000E05E0000}"/>
    <cellStyle name="Percent 8 2 2 2 34" xfId="24942" xr:uid="{00000000-0005-0000-0000-0000E15E0000}"/>
    <cellStyle name="Percent 8 2 2 2 35" xfId="24943" xr:uid="{00000000-0005-0000-0000-0000E25E0000}"/>
    <cellStyle name="Percent 8 2 2 2 36" xfId="24944" xr:uid="{00000000-0005-0000-0000-0000E35E0000}"/>
    <cellStyle name="Percent 8 2 2 2 37" xfId="24945" xr:uid="{00000000-0005-0000-0000-0000E45E0000}"/>
    <cellStyle name="Percent 8 2 2 2 38" xfId="24946" xr:uid="{00000000-0005-0000-0000-0000E55E0000}"/>
    <cellStyle name="Percent 8 2 2 2 39" xfId="24947" xr:uid="{00000000-0005-0000-0000-0000E65E0000}"/>
    <cellStyle name="Percent 8 2 2 2 4" xfId="24948" xr:uid="{00000000-0005-0000-0000-0000E75E0000}"/>
    <cellStyle name="Percent 8 2 2 2 40" xfId="24949" xr:uid="{00000000-0005-0000-0000-0000E85E0000}"/>
    <cellStyle name="Percent 8 2 2 2 41" xfId="24950" xr:uid="{00000000-0005-0000-0000-0000E95E0000}"/>
    <cellStyle name="Percent 8 2 2 2 42" xfId="24951" xr:uid="{00000000-0005-0000-0000-0000EA5E0000}"/>
    <cellStyle name="Percent 8 2 2 2 43" xfId="24952" xr:uid="{00000000-0005-0000-0000-0000EB5E0000}"/>
    <cellStyle name="Percent 8 2 2 2 44" xfId="24953" xr:uid="{00000000-0005-0000-0000-0000EC5E0000}"/>
    <cellStyle name="Percent 8 2 2 2 45" xfId="24954" xr:uid="{00000000-0005-0000-0000-0000ED5E0000}"/>
    <cellStyle name="Percent 8 2 2 2 46" xfId="24955" xr:uid="{00000000-0005-0000-0000-0000EE5E0000}"/>
    <cellStyle name="Percent 8 2 2 2 47" xfId="24956" xr:uid="{00000000-0005-0000-0000-0000EF5E0000}"/>
    <cellStyle name="Percent 8 2 2 2 48" xfId="24957" xr:uid="{00000000-0005-0000-0000-0000F05E0000}"/>
    <cellStyle name="Percent 8 2 2 2 49" xfId="24958" xr:uid="{00000000-0005-0000-0000-0000F15E0000}"/>
    <cellStyle name="Percent 8 2 2 2 5" xfId="24959" xr:uid="{00000000-0005-0000-0000-0000F25E0000}"/>
    <cellStyle name="Percent 8 2 2 2 50" xfId="24960" xr:uid="{00000000-0005-0000-0000-0000F35E0000}"/>
    <cellStyle name="Percent 8 2 2 2 51" xfId="24961" xr:uid="{00000000-0005-0000-0000-0000F45E0000}"/>
    <cellStyle name="Percent 8 2 2 2 52" xfId="24962" xr:uid="{00000000-0005-0000-0000-0000F55E0000}"/>
    <cellStyle name="Percent 8 2 2 2 53" xfId="24963" xr:uid="{00000000-0005-0000-0000-0000F65E0000}"/>
    <cellStyle name="Percent 8 2 2 2 54" xfId="24964" xr:uid="{00000000-0005-0000-0000-0000F75E0000}"/>
    <cellStyle name="Percent 8 2 2 2 55" xfId="24965" xr:uid="{00000000-0005-0000-0000-0000F85E0000}"/>
    <cellStyle name="Percent 8 2 2 2 56" xfId="24966" xr:uid="{00000000-0005-0000-0000-0000F95E0000}"/>
    <cellStyle name="Percent 8 2 2 2 57" xfId="24967" xr:uid="{00000000-0005-0000-0000-0000FA5E0000}"/>
    <cellStyle name="Percent 8 2 2 2 58" xfId="24968" xr:uid="{00000000-0005-0000-0000-0000FB5E0000}"/>
    <cellStyle name="Percent 8 2 2 2 59" xfId="24969" xr:uid="{00000000-0005-0000-0000-0000FC5E0000}"/>
    <cellStyle name="Percent 8 2 2 2 6" xfId="24970" xr:uid="{00000000-0005-0000-0000-0000FD5E0000}"/>
    <cellStyle name="Percent 8 2 2 2 60" xfId="24971" xr:uid="{00000000-0005-0000-0000-0000FE5E0000}"/>
    <cellStyle name="Percent 8 2 2 2 61" xfId="24972" xr:uid="{00000000-0005-0000-0000-0000FF5E0000}"/>
    <cellStyle name="Percent 8 2 2 2 62" xfId="24973" xr:uid="{00000000-0005-0000-0000-0000005F0000}"/>
    <cellStyle name="Percent 8 2 2 2 63" xfId="24974" xr:uid="{00000000-0005-0000-0000-0000015F0000}"/>
    <cellStyle name="Percent 8 2 2 2 64" xfId="24975" xr:uid="{00000000-0005-0000-0000-0000025F0000}"/>
    <cellStyle name="Percent 8 2 2 2 65" xfId="24976" xr:uid="{00000000-0005-0000-0000-0000035F0000}"/>
    <cellStyle name="Percent 8 2 2 2 66" xfId="24977" xr:uid="{00000000-0005-0000-0000-0000045F0000}"/>
    <cellStyle name="Percent 8 2 2 2 67" xfId="24978" xr:uid="{00000000-0005-0000-0000-0000055F0000}"/>
    <cellStyle name="Percent 8 2 2 2 68" xfId="24979" xr:uid="{00000000-0005-0000-0000-0000065F0000}"/>
    <cellStyle name="Percent 8 2 2 2 69" xfId="24980" xr:uid="{00000000-0005-0000-0000-0000075F0000}"/>
    <cellStyle name="Percent 8 2 2 2 7" xfId="24981" xr:uid="{00000000-0005-0000-0000-0000085F0000}"/>
    <cellStyle name="Percent 8 2 2 2 8" xfId="24982" xr:uid="{00000000-0005-0000-0000-0000095F0000}"/>
    <cellStyle name="Percent 8 2 2 2 9" xfId="24983" xr:uid="{00000000-0005-0000-0000-00000A5F0000}"/>
    <cellStyle name="Percent 8 2 2 20" xfId="24984" xr:uid="{00000000-0005-0000-0000-00000B5F0000}"/>
    <cellStyle name="Percent 8 2 2 21" xfId="24985" xr:uid="{00000000-0005-0000-0000-00000C5F0000}"/>
    <cellStyle name="Percent 8 2 2 22" xfId="24986" xr:uid="{00000000-0005-0000-0000-00000D5F0000}"/>
    <cellStyle name="Percent 8 2 2 23" xfId="24987" xr:uid="{00000000-0005-0000-0000-00000E5F0000}"/>
    <cellStyle name="Percent 8 2 2 24" xfId="24988" xr:uid="{00000000-0005-0000-0000-00000F5F0000}"/>
    <cellStyle name="Percent 8 2 2 25" xfId="24989" xr:uid="{00000000-0005-0000-0000-0000105F0000}"/>
    <cellStyle name="Percent 8 2 2 26" xfId="24990" xr:uid="{00000000-0005-0000-0000-0000115F0000}"/>
    <cellStyle name="Percent 8 2 2 27" xfId="24991" xr:uid="{00000000-0005-0000-0000-0000125F0000}"/>
    <cellStyle name="Percent 8 2 2 28" xfId="24992" xr:uid="{00000000-0005-0000-0000-0000135F0000}"/>
    <cellStyle name="Percent 8 2 2 29" xfId="24993" xr:uid="{00000000-0005-0000-0000-0000145F0000}"/>
    <cellStyle name="Percent 8 2 2 3" xfId="24994" xr:uid="{00000000-0005-0000-0000-0000155F0000}"/>
    <cellStyle name="Percent 8 2 2 3 10" xfId="24995" xr:uid="{00000000-0005-0000-0000-0000165F0000}"/>
    <cellStyle name="Percent 8 2 2 3 11" xfId="24996" xr:uid="{00000000-0005-0000-0000-0000175F0000}"/>
    <cellStyle name="Percent 8 2 2 3 12" xfId="24997" xr:uid="{00000000-0005-0000-0000-0000185F0000}"/>
    <cellStyle name="Percent 8 2 2 3 13" xfId="24998" xr:uid="{00000000-0005-0000-0000-0000195F0000}"/>
    <cellStyle name="Percent 8 2 2 3 2" xfId="24999" xr:uid="{00000000-0005-0000-0000-00001A5F0000}"/>
    <cellStyle name="Percent 8 2 2 3 3" xfId="25000" xr:uid="{00000000-0005-0000-0000-00001B5F0000}"/>
    <cellStyle name="Percent 8 2 2 3 4" xfId="25001" xr:uid="{00000000-0005-0000-0000-00001C5F0000}"/>
    <cellStyle name="Percent 8 2 2 3 5" xfId="25002" xr:uid="{00000000-0005-0000-0000-00001D5F0000}"/>
    <cellStyle name="Percent 8 2 2 3 6" xfId="25003" xr:uid="{00000000-0005-0000-0000-00001E5F0000}"/>
    <cellStyle name="Percent 8 2 2 3 7" xfId="25004" xr:uid="{00000000-0005-0000-0000-00001F5F0000}"/>
    <cellStyle name="Percent 8 2 2 3 8" xfId="25005" xr:uid="{00000000-0005-0000-0000-0000205F0000}"/>
    <cellStyle name="Percent 8 2 2 3 9" xfId="25006" xr:uid="{00000000-0005-0000-0000-0000215F0000}"/>
    <cellStyle name="Percent 8 2 2 30" xfId="25007" xr:uid="{00000000-0005-0000-0000-0000225F0000}"/>
    <cellStyle name="Percent 8 2 2 31" xfId="25008" xr:uid="{00000000-0005-0000-0000-0000235F0000}"/>
    <cellStyle name="Percent 8 2 2 32" xfId="25009" xr:uid="{00000000-0005-0000-0000-0000245F0000}"/>
    <cellStyle name="Percent 8 2 2 33" xfId="25010" xr:uid="{00000000-0005-0000-0000-0000255F0000}"/>
    <cellStyle name="Percent 8 2 2 34" xfId="25011" xr:uid="{00000000-0005-0000-0000-0000265F0000}"/>
    <cellStyle name="Percent 8 2 2 35" xfId="25012" xr:uid="{00000000-0005-0000-0000-0000275F0000}"/>
    <cellStyle name="Percent 8 2 2 36" xfId="25013" xr:uid="{00000000-0005-0000-0000-0000285F0000}"/>
    <cellStyle name="Percent 8 2 2 37" xfId="25014" xr:uid="{00000000-0005-0000-0000-0000295F0000}"/>
    <cellStyle name="Percent 8 2 2 38" xfId="25015" xr:uid="{00000000-0005-0000-0000-00002A5F0000}"/>
    <cellStyle name="Percent 8 2 2 39" xfId="25016" xr:uid="{00000000-0005-0000-0000-00002B5F0000}"/>
    <cellStyle name="Percent 8 2 2 4" xfId="25017" xr:uid="{00000000-0005-0000-0000-00002C5F0000}"/>
    <cellStyle name="Percent 8 2 2 40" xfId="25018" xr:uid="{00000000-0005-0000-0000-00002D5F0000}"/>
    <cellStyle name="Percent 8 2 2 41" xfId="25019" xr:uid="{00000000-0005-0000-0000-00002E5F0000}"/>
    <cellStyle name="Percent 8 2 2 42" xfId="25020" xr:uid="{00000000-0005-0000-0000-00002F5F0000}"/>
    <cellStyle name="Percent 8 2 2 43" xfId="25021" xr:uid="{00000000-0005-0000-0000-0000305F0000}"/>
    <cellStyle name="Percent 8 2 2 44" xfId="25022" xr:uid="{00000000-0005-0000-0000-0000315F0000}"/>
    <cellStyle name="Percent 8 2 2 45" xfId="25023" xr:uid="{00000000-0005-0000-0000-0000325F0000}"/>
    <cellStyle name="Percent 8 2 2 46" xfId="25024" xr:uid="{00000000-0005-0000-0000-0000335F0000}"/>
    <cellStyle name="Percent 8 2 2 47" xfId="25025" xr:uid="{00000000-0005-0000-0000-0000345F0000}"/>
    <cellStyle name="Percent 8 2 2 48" xfId="25026" xr:uid="{00000000-0005-0000-0000-0000355F0000}"/>
    <cellStyle name="Percent 8 2 2 49" xfId="25027" xr:uid="{00000000-0005-0000-0000-0000365F0000}"/>
    <cellStyle name="Percent 8 2 2 5" xfId="25028" xr:uid="{00000000-0005-0000-0000-0000375F0000}"/>
    <cellStyle name="Percent 8 2 2 50" xfId="25029" xr:uid="{00000000-0005-0000-0000-0000385F0000}"/>
    <cellStyle name="Percent 8 2 2 51" xfId="25030" xr:uid="{00000000-0005-0000-0000-0000395F0000}"/>
    <cellStyle name="Percent 8 2 2 52" xfId="25031" xr:uid="{00000000-0005-0000-0000-00003A5F0000}"/>
    <cellStyle name="Percent 8 2 2 53" xfId="25032" xr:uid="{00000000-0005-0000-0000-00003B5F0000}"/>
    <cellStyle name="Percent 8 2 2 54" xfId="25033" xr:uid="{00000000-0005-0000-0000-00003C5F0000}"/>
    <cellStyle name="Percent 8 2 2 55" xfId="25034" xr:uid="{00000000-0005-0000-0000-00003D5F0000}"/>
    <cellStyle name="Percent 8 2 2 56" xfId="25035" xr:uid="{00000000-0005-0000-0000-00003E5F0000}"/>
    <cellStyle name="Percent 8 2 2 57" xfId="25036" xr:uid="{00000000-0005-0000-0000-00003F5F0000}"/>
    <cellStyle name="Percent 8 2 2 58" xfId="25037" xr:uid="{00000000-0005-0000-0000-0000405F0000}"/>
    <cellStyle name="Percent 8 2 2 59" xfId="25038" xr:uid="{00000000-0005-0000-0000-0000415F0000}"/>
    <cellStyle name="Percent 8 2 2 6" xfId="25039" xr:uid="{00000000-0005-0000-0000-0000425F0000}"/>
    <cellStyle name="Percent 8 2 2 60" xfId="25040" xr:uid="{00000000-0005-0000-0000-0000435F0000}"/>
    <cellStyle name="Percent 8 2 2 61" xfId="25041" xr:uid="{00000000-0005-0000-0000-0000445F0000}"/>
    <cellStyle name="Percent 8 2 2 62" xfId="25042" xr:uid="{00000000-0005-0000-0000-0000455F0000}"/>
    <cellStyle name="Percent 8 2 2 63" xfId="25043" xr:uid="{00000000-0005-0000-0000-0000465F0000}"/>
    <cellStyle name="Percent 8 2 2 64" xfId="25044" xr:uid="{00000000-0005-0000-0000-0000475F0000}"/>
    <cellStyle name="Percent 8 2 2 65" xfId="25045" xr:uid="{00000000-0005-0000-0000-0000485F0000}"/>
    <cellStyle name="Percent 8 2 2 66" xfId="25046" xr:uid="{00000000-0005-0000-0000-0000495F0000}"/>
    <cellStyle name="Percent 8 2 2 67" xfId="25047" xr:uid="{00000000-0005-0000-0000-00004A5F0000}"/>
    <cellStyle name="Percent 8 2 2 68" xfId="25048" xr:uid="{00000000-0005-0000-0000-00004B5F0000}"/>
    <cellStyle name="Percent 8 2 2 69" xfId="25049" xr:uid="{00000000-0005-0000-0000-00004C5F0000}"/>
    <cellStyle name="Percent 8 2 2 7" xfId="25050" xr:uid="{00000000-0005-0000-0000-00004D5F0000}"/>
    <cellStyle name="Percent 8 2 2 70" xfId="25051" xr:uid="{00000000-0005-0000-0000-00004E5F0000}"/>
    <cellStyle name="Percent 8 2 2 8" xfId="25052" xr:uid="{00000000-0005-0000-0000-00004F5F0000}"/>
    <cellStyle name="Percent 8 2 2 9" xfId="25053" xr:uid="{00000000-0005-0000-0000-0000505F0000}"/>
    <cellStyle name="Percent 8 2 3" xfId="25054" xr:uid="{00000000-0005-0000-0000-0000515F0000}"/>
    <cellStyle name="Percent 8 2 3 10" xfId="25055" xr:uid="{00000000-0005-0000-0000-0000525F0000}"/>
    <cellStyle name="Percent 8 2 3 11" xfId="25056" xr:uid="{00000000-0005-0000-0000-0000535F0000}"/>
    <cellStyle name="Percent 8 2 3 12" xfId="25057" xr:uid="{00000000-0005-0000-0000-0000545F0000}"/>
    <cellStyle name="Percent 8 2 3 13" xfId="25058" xr:uid="{00000000-0005-0000-0000-0000555F0000}"/>
    <cellStyle name="Percent 8 2 3 14" xfId="25059" xr:uid="{00000000-0005-0000-0000-0000565F0000}"/>
    <cellStyle name="Percent 8 2 3 15" xfId="25060" xr:uid="{00000000-0005-0000-0000-0000575F0000}"/>
    <cellStyle name="Percent 8 2 3 16" xfId="25061" xr:uid="{00000000-0005-0000-0000-0000585F0000}"/>
    <cellStyle name="Percent 8 2 3 17" xfId="25062" xr:uid="{00000000-0005-0000-0000-0000595F0000}"/>
    <cellStyle name="Percent 8 2 3 18" xfId="25063" xr:uid="{00000000-0005-0000-0000-00005A5F0000}"/>
    <cellStyle name="Percent 8 2 3 19" xfId="25064" xr:uid="{00000000-0005-0000-0000-00005B5F0000}"/>
    <cellStyle name="Percent 8 2 3 2" xfId="25065" xr:uid="{00000000-0005-0000-0000-00005C5F0000}"/>
    <cellStyle name="Percent 8 2 3 2 10" xfId="25066" xr:uid="{00000000-0005-0000-0000-00005D5F0000}"/>
    <cellStyle name="Percent 8 2 3 2 11" xfId="25067" xr:uid="{00000000-0005-0000-0000-00005E5F0000}"/>
    <cellStyle name="Percent 8 2 3 2 12" xfId="25068" xr:uid="{00000000-0005-0000-0000-00005F5F0000}"/>
    <cellStyle name="Percent 8 2 3 2 13" xfId="25069" xr:uid="{00000000-0005-0000-0000-0000605F0000}"/>
    <cellStyle name="Percent 8 2 3 2 2" xfId="25070" xr:uid="{00000000-0005-0000-0000-0000615F0000}"/>
    <cellStyle name="Percent 8 2 3 2 3" xfId="25071" xr:uid="{00000000-0005-0000-0000-0000625F0000}"/>
    <cellStyle name="Percent 8 2 3 2 4" xfId="25072" xr:uid="{00000000-0005-0000-0000-0000635F0000}"/>
    <cellStyle name="Percent 8 2 3 2 5" xfId="25073" xr:uid="{00000000-0005-0000-0000-0000645F0000}"/>
    <cellStyle name="Percent 8 2 3 2 6" xfId="25074" xr:uid="{00000000-0005-0000-0000-0000655F0000}"/>
    <cellStyle name="Percent 8 2 3 2 7" xfId="25075" xr:uid="{00000000-0005-0000-0000-0000665F0000}"/>
    <cellStyle name="Percent 8 2 3 2 8" xfId="25076" xr:uid="{00000000-0005-0000-0000-0000675F0000}"/>
    <cellStyle name="Percent 8 2 3 2 9" xfId="25077" xr:uid="{00000000-0005-0000-0000-0000685F0000}"/>
    <cellStyle name="Percent 8 2 3 20" xfId="25078" xr:uid="{00000000-0005-0000-0000-0000695F0000}"/>
    <cellStyle name="Percent 8 2 3 21" xfId="25079" xr:uid="{00000000-0005-0000-0000-00006A5F0000}"/>
    <cellStyle name="Percent 8 2 3 22" xfId="25080" xr:uid="{00000000-0005-0000-0000-00006B5F0000}"/>
    <cellStyle name="Percent 8 2 3 23" xfId="25081" xr:uid="{00000000-0005-0000-0000-00006C5F0000}"/>
    <cellStyle name="Percent 8 2 3 24" xfId="25082" xr:uid="{00000000-0005-0000-0000-00006D5F0000}"/>
    <cellStyle name="Percent 8 2 3 25" xfId="25083" xr:uid="{00000000-0005-0000-0000-00006E5F0000}"/>
    <cellStyle name="Percent 8 2 3 26" xfId="25084" xr:uid="{00000000-0005-0000-0000-00006F5F0000}"/>
    <cellStyle name="Percent 8 2 3 27" xfId="25085" xr:uid="{00000000-0005-0000-0000-0000705F0000}"/>
    <cellStyle name="Percent 8 2 3 28" xfId="25086" xr:uid="{00000000-0005-0000-0000-0000715F0000}"/>
    <cellStyle name="Percent 8 2 3 29" xfId="25087" xr:uid="{00000000-0005-0000-0000-0000725F0000}"/>
    <cellStyle name="Percent 8 2 3 3" xfId="25088" xr:uid="{00000000-0005-0000-0000-0000735F0000}"/>
    <cellStyle name="Percent 8 2 3 30" xfId="25089" xr:uid="{00000000-0005-0000-0000-0000745F0000}"/>
    <cellStyle name="Percent 8 2 3 31" xfId="25090" xr:uid="{00000000-0005-0000-0000-0000755F0000}"/>
    <cellStyle name="Percent 8 2 3 32" xfId="25091" xr:uid="{00000000-0005-0000-0000-0000765F0000}"/>
    <cellStyle name="Percent 8 2 3 33" xfId="25092" xr:uid="{00000000-0005-0000-0000-0000775F0000}"/>
    <cellStyle name="Percent 8 2 3 34" xfId="25093" xr:uid="{00000000-0005-0000-0000-0000785F0000}"/>
    <cellStyle name="Percent 8 2 3 35" xfId="25094" xr:uid="{00000000-0005-0000-0000-0000795F0000}"/>
    <cellStyle name="Percent 8 2 3 36" xfId="25095" xr:uid="{00000000-0005-0000-0000-00007A5F0000}"/>
    <cellStyle name="Percent 8 2 3 37" xfId="25096" xr:uid="{00000000-0005-0000-0000-00007B5F0000}"/>
    <cellStyle name="Percent 8 2 3 38" xfId="25097" xr:uid="{00000000-0005-0000-0000-00007C5F0000}"/>
    <cellStyle name="Percent 8 2 3 39" xfId="25098" xr:uid="{00000000-0005-0000-0000-00007D5F0000}"/>
    <cellStyle name="Percent 8 2 3 4" xfId="25099" xr:uid="{00000000-0005-0000-0000-00007E5F0000}"/>
    <cellStyle name="Percent 8 2 3 40" xfId="25100" xr:uid="{00000000-0005-0000-0000-00007F5F0000}"/>
    <cellStyle name="Percent 8 2 3 41" xfId="25101" xr:uid="{00000000-0005-0000-0000-0000805F0000}"/>
    <cellStyle name="Percent 8 2 3 42" xfId="25102" xr:uid="{00000000-0005-0000-0000-0000815F0000}"/>
    <cellStyle name="Percent 8 2 3 43" xfId="25103" xr:uid="{00000000-0005-0000-0000-0000825F0000}"/>
    <cellStyle name="Percent 8 2 3 44" xfId="25104" xr:uid="{00000000-0005-0000-0000-0000835F0000}"/>
    <cellStyle name="Percent 8 2 3 45" xfId="25105" xr:uid="{00000000-0005-0000-0000-0000845F0000}"/>
    <cellStyle name="Percent 8 2 3 46" xfId="25106" xr:uid="{00000000-0005-0000-0000-0000855F0000}"/>
    <cellStyle name="Percent 8 2 3 47" xfId="25107" xr:uid="{00000000-0005-0000-0000-0000865F0000}"/>
    <cellStyle name="Percent 8 2 3 48" xfId="25108" xr:uid="{00000000-0005-0000-0000-0000875F0000}"/>
    <cellStyle name="Percent 8 2 3 49" xfId="25109" xr:uid="{00000000-0005-0000-0000-0000885F0000}"/>
    <cellStyle name="Percent 8 2 3 5" xfId="25110" xr:uid="{00000000-0005-0000-0000-0000895F0000}"/>
    <cellStyle name="Percent 8 2 3 50" xfId="25111" xr:uid="{00000000-0005-0000-0000-00008A5F0000}"/>
    <cellStyle name="Percent 8 2 3 51" xfId="25112" xr:uid="{00000000-0005-0000-0000-00008B5F0000}"/>
    <cellStyle name="Percent 8 2 3 52" xfId="25113" xr:uid="{00000000-0005-0000-0000-00008C5F0000}"/>
    <cellStyle name="Percent 8 2 3 53" xfId="25114" xr:uid="{00000000-0005-0000-0000-00008D5F0000}"/>
    <cellStyle name="Percent 8 2 3 54" xfId="25115" xr:uid="{00000000-0005-0000-0000-00008E5F0000}"/>
    <cellStyle name="Percent 8 2 3 55" xfId="25116" xr:uid="{00000000-0005-0000-0000-00008F5F0000}"/>
    <cellStyle name="Percent 8 2 3 56" xfId="25117" xr:uid="{00000000-0005-0000-0000-0000905F0000}"/>
    <cellStyle name="Percent 8 2 3 57" xfId="25118" xr:uid="{00000000-0005-0000-0000-0000915F0000}"/>
    <cellStyle name="Percent 8 2 3 58" xfId="25119" xr:uid="{00000000-0005-0000-0000-0000925F0000}"/>
    <cellStyle name="Percent 8 2 3 59" xfId="25120" xr:uid="{00000000-0005-0000-0000-0000935F0000}"/>
    <cellStyle name="Percent 8 2 3 6" xfId="25121" xr:uid="{00000000-0005-0000-0000-0000945F0000}"/>
    <cellStyle name="Percent 8 2 3 60" xfId="25122" xr:uid="{00000000-0005-0000-0000-0000955F0000}"/>
    <cellStyle name="Percent 8 2 3 61" xfId="25123" xr:uid="{00000000-0005-0000-0000-0000965F0000}"/>
    <cellStyle name="Percent 8 2 3 62" xfId="25124" xr:uid="{00000000-0005-0000-0000-0000975F0000}"/>
    <cellStyle name="Percent 8 2 3 63" xfId="25125" xr:uid="{00000000-0005-0000-0000-0000985F0000}"/>
    <cellStyle name="Percent 8 2 3 64" xfId="25126" xr:uid="{00000000-0005-0000-0000-0000995F0000}"/>
    <cellStyle name="Percent 8 2 3 65" xfId="25127" xr:uid="{00000000-0005-0000-0000-00009A5F0000}"/>
    <cellStyle name="Percent 8 2 3 66" xfId="25128" xr:uid="{00000000-0005-0000-0000-00009B5F0000}"/>
    <cellStyle name="Percent 8 2 3 67" xfId="25129" xr:uid="{00000000-0005-0000-0000-00009C5F0000}"/>
    <cellStyle name="Percent 8 2 3 68" xfId="25130" xr:uid="{00000000-0005-0000-0000-00009D5F0000}"/>
    <cellStyle name="Percent 8 2 3 69" xfId="25131" xr:uid="{00000000-0005-0000-0000-00009E5F0000}"/>
    <cellStyle name="Percent 8 2 3 7" xfId="25132" xr:uid="{00000000-0005-0000-0000-00009F5F0000}"/>
    <cellStyle name="Percent 8 2 3 8" xfId="25133" xr:uid="{00000000-0005-0000-0000-0000A05F0000}"/>
    <cellStyle name="Percent 8 2 3 9" xfId="25134" xr:uid="{00000000-0005-0000-0000-0000A15F0000}"/>
    <cellStyle name="Percent 8 20" xfId="25135" xr:uid="{00000000-0005-0000-0000-0000A25F0000}"/>
    <cellStyle name="Percent 8 20 10" xfId="25136" xr:uid="{00000000-0005-0000-0000-0000A35F0000}"/>
    <cellStyle name="Percent 8 20 11" xfId="25137" xr:uid="{00000000-0005-0000-0000-0000A45F0000}"/>
    <cellStyle name="Percent 8 20 12" xfId="25138" xr:uid="{00000000-0005-0000-0000-0000A55F0000}"/>
    <cellStyle name="Percent 8 20 13" xfId="25139" xr:uid="{00000000-0005-0000-0000-0000A65F0000}"/>
    <cellStyle name="Percent 8 20 14" xfId="25140" xr:uid="{00000000-0005-0000-0000-0000A75F0000}"/>
    <cellStyle name="Percent 8 20 15" xfId="25141" xr:uid="{00000000-0005-0000-0000-0000A85F0000}"/>
    <cellStyle name="Percent 8 20 16" xfId="25142" xr:uid="{00000000-0005-0000-0000-0000A95F0000}"/>
    <cellStyle name="Percent 8 20 17" xfId="25143" xr:uid="{00000000-0005-0000-0000-0000AA5F0000}"/>
    <cellStyle name="Percent 8 20 2" xfId="25144" xr:uid="{00000000-0005-0000-0000-0000AB5F0000}"/>
    <cellStyle name="Percent 8 20 3" xfId="25145" xr:uid="{00000000-0005-0000-0000-0000AC5F0000}"/>
    <cellStyle name="Percent 8 20 4" xfId="25146" xr:uid="{00000000-0005-0000-0000-0000AD5F0000}"/>
    <cellStyle name="Percent 8 20 5" xfId="25147" xr:uid="{00000000-0005-0000-0000-0000AE5F0000}"/>
    <cellStyle name="Percent 8 20 6" xfId="25148" xr:uid="{00000000-0005-0000-0000-0000AF5F0000}"/>
    <cellStyle name="Percent 8 20 7" xfId="25149" xr:uid="{00000000-0005-0000-0000-0000B05F0000}"/>
    <cellStyle name="Percent 8 20 8" xfId="25150" xr:uid="{00000000-0005-0000-0000-0000B15F0000}"/>
    <cellStyle name="Percent 8 20 9" xfId="25151" xr:uid="{00000000-0005-0000-0000-0000B25F0000}"/>
    <cellStyle name="Percent 8 21" xfId="25152" xr:uid="{00000000-0005-0000-0000-0000B35F0000}"/>
    <cellStyle name="Percent 8 21 10" xfId="25153" xr:uid="{00000000-0005-0000-0000-0000B45F0000}"/>
    <cellStyle name="Percent 8 21 11" xfId="25154" xr:uid="{00000000-0005-0000-0000-0000B55F0000}"/>
    <cellStyle name="Percent 8 21 12" xfId="25155" xr:uid="{00000000-0005-0000-0000-0000B65F0000}"/>
    <cellStyle name="Percent 8 21 13" xfId="25156" xr:uid="{00000000-0005-0000-0000-0000B75F0000}"/>
    <cellStyle name="Percent 8 21 14" xfId="25157" xr:uid="{00000000-0005-0000-0000-0000B85F0000}"/>
    <cellStyle name="Percent 8 21 15" xfId="25158" xr:uid="{00000000-0005-0000-0000-0000B95F0000}"/>
    <cellStyle name="Percent 8 21 16" xfId="25159" xr:uid="{00000000-0005-0000-0000-0000BA5F0000}"/>
    <cellStyle name="Percent 8 21 17" xfId="25160" xr:uid="{00000000-0005-0000-0000-0000BB5F0000}"/>
    <cellStyle name="Percent 8 21 2" xfId="25161" xr:uid="{00000000-0005-0000-0000-0000BC5F0000}"/>
    <cellStyle name="Percent 8 21 3" xfId="25162" xr:uid="{00000000-0005-0000-0000-0000BD5F0000}"/>
    <cellStyle name="Percent 8 21 4" xfId="25163" xr:uid="{00000000-0005-0000-0000-0000BE5F0000}"/>
    <cellStyle name="Percent 8 21 5" xfId="25164" xr:uid="{00000000-0005-0000-0000-0000BF5F0000}"/>
    <cellStyle name="Percent 8 21 6" xfId="25165" xr:uid="{00000000-0005-0000-0000-0000C05F0000}"/>
    <cellStyle name="Percent 8 21 7" xfId="25166" xr:uid="{00000000-0005-0000-0000-0000C15F0000}"/>
    <cellStyle name="Percent 8 21 8" xfId="25167" xr:uid="{00000000-0005-0000-0000-0000C25F0000}"/>
    <cellStyle name="Percent 8 21 9" xfId="25168" xr:uid="{00000000-0005-0000-0000-0000C35F0000}"/>
    <cellStyle name="Percent 8 22" xfId="25169" xr:uid="{00000000-0005-0000-0000-0000C45F0000}"/>
    <cellStyle name="Percent 8 22 10" xfId="25170" xr:uid="{00000000-0005-0000-0000-0000C55F0000}"/>
    <cellStyle name="Percent 8 22 11" xfId="25171" xr:uid="{00000000-0005-0000-0000-0000C65F0000}"/>
    <cellStyle name="Percent 8 22 12" xfId="25172" xr:uid="{00000000-0005-0000-0000-0000C75F0000}"/>
    <cellStyle name="Percent 8 22 13" xfId="25173" xr:uid="{00000000-0005-0000-0000-0000C85F0000}"/>
    <cellStyle name="Percent 8 22 14" xfId="25174" xr:uid="{00000000-0005-0000-0000-0000C95F0000}"/>
    <cellStyle name="Percent 8 22 15" xfId="25175" xr:uid="{00000000-0005-0000-0000-0000CA5F0000}"/>
    <cellStyle name="Percent 8 22 16" xfId="25176" xr:uid="{00000000-0005-0000-0000-0000CB5F0000}"/>
    <cellStyle name="Percent 8 22 17" xfId="25177" xr:uid="{00000000-0005-0000-0000-0000CC5F0000}"/>
    <cellStyle name="Percent 8 22 2" xfId="25178" xr:uid="{00000000-0005-0000-0000-0000CD5F0000}"/>
    <cellStyle name="Percent 8 22 3" xfId="25179" xr:uid="{00000000-0005-0000-0000-0000CE5F0000}"/>
    <cellStyle name="Percent 8 22 4" xfId="25180" xr:uid="{00000000-0005-0000-0000-0000CF5F0000}"/>
    <cellStyle name="Percent 8 22 5" xfId="25181" xr:uid="{00000000-0005-0000-0000-0000D05F0000}"/>
    <cellStyle name="Percent 8 22 6" xfId="25182" xr:uid="{00000000-0005-0000-0000-0000D15F0000}"/>
    <cellStyle name="Percent 8 22 7" xfId="25183" xr:uid="{00000000-0005-0000-0000-0000D25F0000}"/>
    <cellStyle name="Percent 8 22 8" xfId="25184" xr:uid="{00000000-0005-0000-0000-0000D35F0000}"/>
    <cellStyle name="Percent 8 22 9" xfId="25185" xr:uid="{00000000-0005-0000-0000-0000D45F0000}"/>
    <cellStyle name="Percent 8 23" xfId="25186" xr:uid="{00000000-0005-0000-0000-0000D55F0000}"/>
    <cellStyle name="Percent 8 23 10" xfId="25187" xr:uid="{00000000-0005-0000-0000-0000D65F0000}"/>
    <cellStyle name="Percent 8 23 11" xfId="25188" xr:uid="{00000000-0005-0000-0000-0000D75F0000}"/>
    <cellStyle name="Percent 8 23 12" xfId="25189" xr:uid="{00000000-0005-0000-0000-0000D85F0000}"/>
    <cellStyle name="Percent 8 23 13" xfId="25190" xr:uid="{00000000-0005-0000-0000-0000D95F0000}"/>
    <cellStyle name="Percent 8 23 14" xfId="25191" xr:uid="{00000000-0005-0000-0000-0000DA5F0000}"/>
    <cellStyle name="Percent 8 23 15" xfId="25192" xr:uid="{00000000-0005-0000-0000-0000DB5F0000}"/>
    <cellStyle name="Percent 8 23 16" xfId="25193" xr:uid="{00000000-0005-0000-0000-0000DC5F0000}"/>
    <cellStyle name="Percent 8 23 17" xfId="25194" xr:uid="{00000000-0005-0000-0000-0000DD5F0000}"/>
    <cellStyle name="Percent 8 23 2" xfId="25195" xr:uid="{00000000-0005-0000-0000-0000DE5F0000}"/>
    <cellStyle name="Percent 8 23 3" xfId="25196" xr:uid="{00000000-0005-0000-0000-0000DF5F0000}"/>
    <cellStyle name="Percent 8 23 4" xfId="25197" xr:uid="{00000000-0005-0000-0000-0000E05F0000}"/>
    <cellStyle name="Percent 8 23 5" xfId="25198" xr:uid="{00000000-0005-0000-0000-0000E15F0000}"/>
    <cellStyle name="Percent 8 23 6" xfId="25199" xr:uid="{00000000-0005-0000-0000-0000E25F0000}"/>
    <cellStyle name="Percent 8 23 7" xfId="25200" xr:uid="{00000000-0005-0000-0000-0000E35F0000}"/>
    <cellStyle name="Percent 8 23 8" xfId="25201" xr:uid="{00000000-0005-0000-0000-0000E45F0000}"/>
    <cellStyle name="Percent 8 23 9" xfId="25202" xr:uid="{00000000-0005-0000-0000-0000E55F0000}"/>
    <cellStyle name="Percent 8 24" xfId="25203" xr:uid="{00000000-0005-0000-0000-0000E65F0000}"/>
    <cellStyle name="Percent 8 24 10" xfId="25204" xr:uid="{00000000-0005-0000-0000-0000E75F0000}"/>
    <cellStyle name="Percent 8 24 11" xfId="25205" xr:uid="{00000000-0005-0000-0000-0000E85F0000}"/>
    <cellStyle name="Percent 8 24 12" xfId="25206" xr:uid="{00000000-0005-0000-0000-0000E95F0000}"/>
    <cellStyle name="Percent 8 24 13" xfId="25207" xr:uid="{00000000-0005-0000-0000-0000EA5F0000}"/>
    <cellStyle name="Percent 8 24 14" xfId="25208" xr:uid="{00000000-0005-0000-0000-0000EB5F0000}"/>
    <cellStyle name="Percent 8 24 15" xfId="25209" xr:uid="{00000000-0005-0000-0000-0000EC5F0000}"/>
    <cellStyle name="Percent 8 24 16" xfId="25210" xr:uid="{00000000-0005-0000-0000-0000ED5F0000}"/>
    <cellStyle name="Percent 8 24 17" xfId="25211" xr:uid="{00000000-0005-0000-0000-0000EE5F0000}"/>
    <cellStyle name="Percent 8 24 2" xfId="25212" xr:uid="{00000000-0005-0000-0000-0000EF5F0000}"/>
    <cellStyle name="Percent 8 24 3" xfId="25213" xr:uid="{00000000-0005-0000-0000-0000F05F0000}"/>
    <cellStyle name="Percent 8 24 4" xfId="25214" xr:uid="{00000000-0005-0000-0000-0000F15F0000}"/>
    <cellStyle name="Percent 8 24 5" xfId="25215" xr:uid="{00000000-0005-0000-0000-0000F25F0000}"/>
    <cellStyle name="Percent 8 24 6" xfId="25216" xr:uid="{00000000-0005-0000-0000-0000F35F0000}"/>
    <cellStyle name="Percent 8 24 7" xfId="25217" xr:uid="{00000000-0005-0000-0000-0000F45F0000}"/>
    <cellStyle name="Percent 8 24 8" xfId="25218" xr:uid="{00000000-0005-0000-0000-0000F55F0000}"/>
    <cellStyle name="Percent 8 24 9" xfId="25219" xr:uid="{00000000-0005-0000-0000-0000F65F0000}"/>
    <cellStyle name="Percent 8 25" xfId="25220" xr:uid="{00000000-0005-0000-0000-0000F75F0000}"/>
    <cellStyle name="Percent 8 25 10" xfId="25221" xr:uid="{00000000-0005-0000-0000-0000F85F0000}"/>
    <cellStyle name="Percent 8 25 11" xfId="25222" xr:uid="{00000000-0005-0000-0000-0000F95F0000}"/>
    <cellStyle name="Percent 8 25 12" xfId="25223" xr:uid="{00000000-0005-0000-0000-0000FA5F0000}"/>
    <cellStyle name="Percent 8 25 13" xfId="25224" xr:uid="{00000000-0005-0000-0000-0000FB5F0000}"/>
    <cellStyle name="Percent 8 25 14" xfId="25225" xr:uid="{00000000-0005-0000-0000-0000FC5F0000}"/>
    <cellStyle name="Percent 8 25 15" xfId="25226" xr:uid="{00000000-0005-0000-0000-0000FD5F0000}"/>
    <cellStyle name="Percent 8 25 16" xfId="25227" xr:uid="{00000000-0005-0000-0000-0000FE5F0000}"/>
    <cellStyle name="Percent 8 25 17" xfId="25228" xr:uid="{00000000-0005-0000-0000-0000FF5F0000}"/>
    <cellStyle name="Percent 8 25 2" xfId="25229" xr:uid="{00000000-0005-0000-0000-000000600000}"/>
    <cellStyle name="Percent 8 25 3" xfId="25230" xr:uid="{00000000-0005-0000-0000-000001600000}"/>
    <cellStyle name="Percent 8 25 4" xfId="25231" xr:uid="{00000000-0005-0000-0000-000002600000}"/>
    <cellStyle name="Percent 8 25 5" xfId="25232" xr:uid="{00000000-0005-0000-0000-000003600000}"/>
    <cellStyle name="Percent 8 25 6" xfId="25233" xr:uid="{00000000-0005-0000-0000-000004600000}"/>
    <cellStyle name="Percent 8 25 7" xfId="25234" xr:uid="{00000000-0005-0000-0000-000005600000}"/>
    <cellStyle name="Percent 8 25 8" xfId="25235" xr:uid="{00000000-0005-0000-0000-000006600000}"/>
    <cellStyle name="Percent 8 25 9" xfId="25236" xr:uid="{00000000-0005-0000-0000-000007600000}"/>
    <cellStyle name="Percent 8 26" xfId="25237" xr:uid="{00000000-0005-0000-0000-000008600000}"/>
    <cellStyle name="Percent 8 26 10" xfId="25238" xr:uid="{00000000-0005-0000-0000-000009600000}"/>
    <cellStyle name="Percent 8 26 11" xfId="25239" xr:uid="{00000000-0005-0000-0000-00000A600000}"/>
    <cellStyle name="Percent 8 26 12" xfId="25240" xr:uid="{00000000-0005-0000-0000-00000B600000}"/>
    <cellStyle name="Percent 8 26 13" xfId="25241" xr:uid="{00000000-0005-0000-0000-00000C600000}"/>
    <cellStyle name="Percent 8 26 14" xfId="25242" xr:uid="{00000000-0005-0000-0000-00000D600000}"/>
    <cellStyle name="Percent 8 26 15" xfId="25243" xr:uid="{00000000-0005-0000-0000-00000E600000}"/>
    <cellStyle name="Percent 8 26 16" xfId="25244" xr:uid="{00000000-0005-0000-0000-00000F600000}"/>
    <cellStyle name="Percent 8 26 17" xfId="25245" xr:uid="{00000000-0005-0000-0000-000010600000}"/>
    <cellStyle name="Percent 8 26 2" xfId="25246" xr:uid="{00000000-0005-0000-0000-000011600000}"/>
    <cellStyle name="Percent 8 26 3" xfId="25247" xr:uid="{00000000-0005-0000-0000-000012600000}"/>
    <cellStyle name="Percent 8 26 4" xfId="25248" xr:uid="{00000000-0005-0000-0000-000013600000}"/>
    <cellStyle name="Percent 8 26 5" xfId="25249" xr:uid="{00000000-0005-0000-0000-000014600000}"/>
    <cellStyle name="Percent 8 26 6" xfId="25250" xr:uid="{00000000-0005-0000-0000-000015600000}"/>
    <cellStyle name="Percent 8 26 7" xfId="25251" xr:uid="{00000000-0005-0000-0000-000016600000}"/>
    <cellStyle name="Percent 8 26 8" xfId="25252" xr:uid="{00000000-0005-0000-0000-000017600000}"/>
    <cellStyle name="Percent 8 26 9" xfId="25253" xr:uid="{00000000-0005-0000-0000-000018600000}"/>
    <cellStyle name="Percent 8 27" xfId="25254" xr:uid="{00000000-0005-0000-0000-000019600000}"/>
    <cellStyle name="Percent 8 27 10" xfId="25255" xr:uid="{00000000-0005-0000-0000-00001A600000}"/>
    <cellStyle name="Percent 8 27 11" xfId="25256" xr:uid="{00000000-0005-0000-0000-00001B600000}"/>
    <cellStyle name="Percent 8 27 12" xfId="25257" xr:uid="{00000000-0005-0000-0000-00001C600000}"/>
    <cellStyle name="Percent 8 27 13" xfId="25258" xr:uid="{00000000-0005-0000-0000-00001D600000}"/>
    <cellStyle name="Percent 8 27 14" xfId="25259" xr:uid="{00000000-0005-0000-0000-00001E600000}"/>
    <cellStyle name="Percent 8 27 15" xfId="25260" xr:uid="{00000000-0005-0000-0000-00001F600000}"/>
    <cellStyle name="Percent 8 27 16" xfId="25261" xr:uid="{00000000-0005-0000-0000-000020600000}"/>
    <cellStyle name="Percent 8 27 17" xfId="25262" xr:uid="{00000000-0005-0000-0000-000021600000}"/>
    <cellStyle name="Percent 8 27 2" xfId="25263" xr:uid="{00000000-0005-0000-0000-000022600000}"/>
    <cellStyle name="Percent 8 27 3" xfId="25264" xr:uid="{00000000-0005-0000-0000-000023600000}"/>
    <cellStyle name="Percent 8 27 4" xfId="25265" xr:uid="{00000000-0005-0000-0000-000024600000}"/>
    <cellStyle name="Percent 8 27 5" xfId="25266" xr:uid="{00000000-0005-0000-0000-000025600000}"/>
    <cellStyle name="Percent 8 27 6" xfId="25267" xr:uid="{00000000-0005-0000-0000-000026600000}"/>
    <cellStyle name="Percent 8 27 7" xfId="25268" xr:uid="{00000000-0005-0000-0000-000027600000}"/>
    <cellStyle name="Percent 8 27 8" xfId="25269" xr:uid="{00000000-0005-0000-0000-000028600000}"/>
    <cellStyle name="Percent 8 27 9" xfId="25270" xr:uid="{00000000-0005-0000-0000-000029600000}"/>
    <cellStyle name="Percent 8 28" xfId="25271" xr:uid="{00000000-0005-0000-0000-00002A600000}"/>
    <cellStyle name="Percent 8 28 10" xfId="25272" xr:uid="{00000000-0005-0000-0000-00002B600000}"/>
    <cellStyle name="Percent 8 28 11" xfId="25273" xr:uid="{00000000-0005-0000-0000-00002C600000}"/>
    <cellStyle name="Percent 8 28 12" xfId="25274" xr:uid="{00000000-0005-0000-0000-00002D600000}"/>
    <cellStyle name="Percent 8 28 13" xfId="25275" xr:uid="{00000000-0005-0000-0000-00002E600000}"/>
    <cellStyle name="Percent 8 28 14" xfId="25276" xr:uid="{00000000-0005-0000-0000-00002F600000}"/>
    <cellStyle name="Percent 8 28 15" xfId="25277" xr:uid="{00000000-0005-0000-0000-000030600000}"/>
    <cellStyle name="Percent 8 28 16" xfId="25278" xr:uid="{00000000-0005-0000-0000-000031600000}"/>
    <cellStyle name="Percent 8 28 17" xfId="25279" xr:uid="{00000000-0005-0000-0000-000032600000}"/>
    <cellStyle name="Percent 8 28 2" xfId="25280" xr:uid="{00000000-0005-0000-0000-000033600000}"/>
    <cellStyle name="Percent 8 28 3" xfId="25281" xr:uid="{00000000-0005-0000-0000-000034600000}"/>
    <cellStyle name="Percent 8 28 4" xfId="25282" xr:uid="{00000000-0005-0000-0000-000035600000}"/>
    <cellStyle name="Percent 8 28 5" xfId="25283" xr:uid="{00000000-0005-0000-0000-000036600000}"/>
    <cellStyle name="Percent 8 28 6" xfId="25284" xr:uid="{00000000-0005-0000-0000-000037600000}"/>
    <cellStyle name="Percent 8 28 7" xfId="25285" xr:uid="{00000000-0005-0000-0000-000038600000}"/>
    <cellStyle name="Percent 8 28 8" xfId="25286" xr:uid="{00000000-0005-0000-0000-000039600000}"/>
    <cellStyle name="Percent 8 28 9" xfId="25287" xr:uid="{00000000-0005-0000-0000-00003A600000}"/>
    <cellStyle name="Percent 8 29" xfId="25288" xr:uid="{00000000-0005-0000-0000-00003B600000}"/>
    <cellStyle name="Percent 8 29 10" xfId="25289" xr:uid="{00000000-0005-0000-0000-00003C600000}"/>
    <cellStyle name="Percent 8 29 11" xfId="25290" xr:uid="{00000000-0005-0000-0000-00003D600000}"/>
    <cellStyle name="Percent 8 29 12" xfId="25291" xr:uid="{00000000-0005-0000-0000-00003E600000}"/>
    <cellStyle name="Percent 8 29 13" xfId="25292" xr:uid="{00000000-0005-0000-0000-00003F600000}"/>
    <cellStyle name="Percent 8 29 14" xfId="25293" xr:uid="{00000000-0005-0000-0000-000040600000}"/>
    <cellStyle name="Percent 8 29 15" xfId="25294" xr:uid="{00000000-0005-0000-0000-000041600000}"/>
    <cellStyle name="Percent 8 29 16" xfId="25295" xr:uid="{00000000-0005-0000-0000-000042600000}"/>
    <cellStyle name="Percent 8 29 17" xfId="25296" xr:uid="{00000000-0005-0000-0000-000043600000}"/>
    <cellStyle name="Percent 8 29 2" xfId="25297" xr:uid="{00000000-0005-0000-0000-000044600000}"/>
    <cellStyle name="Percent 8 29 3" xfId="25298" xr:uid="{00000000-0005-0000-0000-000045600000}"/>
    <cellStyle name="Percent 8 29 4" xfId="25299" xr:uid="{00000000-0005-0000-0000-000046600000}"/>
    <cellStyle name="Percent 8 29 5" xfId="25300" xr:uid="{00000000-0005-0000-0000-000047600000}"/>
    <cellStyle name="Percent 8 29 6" xfId="25301" xr:uid="{00000000-0005-0000-0000-000048600000}"/>
    <cellStyle name="Percent 8 29 7" xfId="25302" xr:uid="{00000000-0005-0000-0000-000049600000}"/>
    <cellStyle name="Percent 8 29 8" xfId="25303" xr:uid="{00000000-0005-0000-0000-00004A600000}"/>
    <cellStyle name="Percent 8 29 9" xfId="25304" xr:uid="{00000000-0005-0000-0000-00004B600000}"/>
    <cellStyle name="Percent 8 3" xfId="25305" xr:uid="{00000000-0005-0000-0000-00004C600000}"/>
    <cellStyle name="Percent 8 3 10" xfId="25306" xr:uid="{00000000-0005-0000-0000-00004D600000}"/>
    <cellStyle name="Percent 8 3 11" xfId="25307" xr:uid="{00000000-0005-0000-0000-00004E600000}"/>
    <cellStyle name="Percent 8 3 12" xfId="25308" xr:uid="{00000000-0005-0000-0000-00004F600000}"/>
    <cellStyle name="Percent 8 3 13" xfId="25309" xr:uid="{00000000-0005-0000-0000-000050600000}"/>
    <cellStyle name="Percent 8 3 14" xfId="25310" xr:uid="{00000000-0005-0000-0000-000051600000}"/>
    <cellStyle name="Percent 8 3 15" xfId="25311" xr:uid="{00000000-0005-0000-0000-000052600000}"/>
    <cellStyle name="Percent 8 3 16" xfId="25312" xr:uid="{00000000-0005-0000-0000-000053600000}"/>
    <cellStyle name="Percent 8 3 17" xfId="25313" xr:uid="{00000000-0005-0000-0000-000054600000}"/>
    <cellStyle name="Percent 8 3 18" xfId="25314" xr:uid="{00000000-0005-0000-0000-000055600000}"/>
    <cellStyle name="Percent 8 3 2" xfId="25315" xr:uid="{00000000-0005-0000-0000-000056600000}"/>
    <cellStyle name="Percent 8 3 2 10" xfId="25316" xr:uid="{00000000-0005-0000-0000-000057600000}"/>
    <cellStyle name="Percent 8 3 2 11" xfId="25317" xr:uid="{00000000-0005-0000-0000-000058600000}"/>
    <cellStyle name="Percent 8 3 2 12" xfId="25318" xr:uid="{00000000-0005-0000-0000-000059600000}"/>
    <cellStyle name="Percent 8 3 2 13" xfId="25319" xr:uid="{00000000-0005-0000-0000-00005A600000}"/>
    <cellStyle name="Percent 8 3 2 14" xfId="25320" xr:uid="{00000000-0005-0000-0000-00005B600000}"/>
    <cellStyle name="Percent 8 3 2 15" xfId="25321" xr:uid="{00000000-0005-0000-0000-00005C600000}"/>
    <cellStyle name="Percent 8 3 2 16" xfId="25322" xr:uid="{00000000-0005-0000-0000-00005D600000}"/>
    <cellStyle name="Percent 8 3 2 17" xfId="25323" xr:uid="{00000000-0005-0000-0000-00005E600000}"/>
    <cellStyle name="Percent 8 3 2 18" xfId="25324" xr:uid="{00000000-0005-0000-0000-00005F600000}"/>
    <cellStyle name="Percent 8 3 2 19" xfId="25325" xr:uid="{00000000-0005-0000-0000-000060600000}"/>
    <cellStyle name="Percent 8 3 2 2" xfId="25326" xr:uid="{00000000-0005-0000-0000-000061600000}"/>
    <cellStyle name="Percent 8 3 2 2 10" xfId="25327" xr:uid="{00000000-0005-0000-0000-000062600000}"/>
    <cellStyle name="Percent 8 3 2 2 11" xfId="25328" xr:uid="{00000000-0005-0000-0000-000063600000}"/>
    <cellStyle name="Percent 8 3 2 2 12" xfId="25329" xr:uid="{00000000-0005-0000-0000-000064600000}"/>
    <cellStyle name="Percent 8 3 2 2 13" xfId="25330" xr:uid="{00000000-0005-0000-0000-000065600000}"/>
    <cellStyle name="Percent 8 3 2 2 2" xfId="25331" xr:uid="{00000000-0005-0000-0000-000066600000}"/>
    <cellStyle name="Percent 8 3 2 2 3" xfId="25332" xr:uid="{00000000-0005-0000-0000-000067600000}"/>
    <cellStyle name="Percent 8 3 2 2 4" xfId="25333" xr:uid="{00000000-0005-0000-0000-000068600000}"/>
    <cellStyle name="Percent 8 3 2 2 5" xfId="25334" xr:uid="{00000000-0005-0000-0000-000069600000}"/>
    <cellStyle name="Percent 8 3 2 2 6" xfId="25335" xr:uid="{00000000-0005-0000-0000-00006A600000}"/>
    <cellStyle name="Percent 8 3 2 2 7" xfId="25336" xr:uid="{00000000-0005-0000-0000-00006B600000}"/>
    <cellStyle name="Percent 8 3 2 2 8" xfId="25337" xr:uid="{00000000-0005-0000-0000-00006C600000}"/>
    <cellStyle name="Percent 8 3 2 2 9" xfId="25338" xr:uid="{00000000-0005-0000-0000-00006D600000}"/>
    <cellStyle name="Percent 8 3 2 20" xfId="25339" xr:uid="{00000000-0005-0000-0000-00006E600000}"/>
    <cellStyle name="Percent 8 3 2 21" xfId="25340" xr:uid="{00000000-0005-0000-0000-00006F600000}"/>
    <cellStyle name="Percent 8 3 2 22" xfId="25341" xr:uid="{00000000-0005-0000-0000-000070600000}"/>
    <cellStyle name="Percent 8 3 2 23" xfId="25342" xr:uid="{00000000-0005-0000-0000-000071600000}"/>
    <cellStyle name="Percent 8 3 2 24" xfId="25343" xr:uid="{00000000-0005-0000-0000-000072600000}"/>
    <cellStyle name="Percent 8 3 2 25" xfId="25344" xr:uid="{00000000-0005-0000-0000-000073600000}"/>
    <cellStyle name="Percent 8 3 2 26" xfId="25345" xr:uid="{00000000-0005-0000-0000-000074600000}"/>
    <cellStyle name="Percent 8 3 2 27" xfId="25346" xr:uid="{00000000-0005-0000-0000-000075600000}"/>
    <cellStyle name="Percent 8 3 2 28" xfId="25347" xr:uid="{00000000-0005-0000-0000-000076600000}"/>
    <cellStyle name="Percent 8 3 2 29" xfId="25348" xr:uid="{00000000-0005-0000-0000-000077600000}"/>
    <cellStyle name="Percent 8 3 2 3" xfId="25349" xr:uid="{00000000-0005-0000-0000-000078600000}"/>
    <cellStyle name="Percent 8 3 2 30" xfId="25350" xr:uid="{00000000-0005-0000-0000-000079600000}"/>
    <cellStyle name="Percent 8 3 2 31" xfId="25351" xr:uid="{00000000-0005-0000-0000-00007A600000}"/>
    <cellStyle name="Percent 8 3 2 32" xfId="25352" xr:uid="{00000000-0005-0000-0000-00007B600000}"/>
    <cellStyle name="Percent 8 3 2 33" xfId="25353" xr:uid="{00000000-0005-0000-0000-00007C600000}"/>
    <cellStyle name="Percent 8 3 2 34" xfId="25354" xr:uid="{00000000-0005-0000-0000-00007D600000}"/>
    <cellStyle name="Percent 8 3 2 35" xfId="25355" xr:uid="{00000000-0005-0000-0000-00007E600000}"/>
    <cellStyle name="Percent 8 3 2 36" xfId="25356" xr:uid="{00000000-0005-0000-0000-00007F600000}"/>
    <cellStyle name="Percent 8 3 2 37" xfId="25357" xr:uid="{00000000-0005-0000-0000-000080600000}"/>
    <cellStyle name="Percent 8 3 2 38" xfId="25358" xr:uid="{00000000-0005-0000-0000-000081600000}"/>
    <cellStyle name="Percent 8 3 2 39" xfId="25359" xr:uid="{00000000-0005-0000-0000-000082600000}"/>
    <cellStyle name="Percent 8 3 2 4" xfId="25360" xr:uid="{00000000-0005-0000-0000-000083600000}"/>
    <cellStyle name="Percent 8 3 2 40" xfId="25361" xr:uid="{00000000-0005-0000-0000-000084600000}"/>
    <cellStyle name="Percent 8 3 2 41" xfId="25362" xr:uid="{00000000-0005-0000-0000-000085600000}"/>
    <cellStyle name="Percent 8 3 2 42" xfId="25363" xr:uid="{00000000-0005-0000-0000-000086600000}"/>
    <cellStyle name="Percent 8 3 2 43" xfId="25364" xr:uid="{00000000-0005-0000-0000-000087600000}"/>
    <cellStyle name="Percent 8 3 2 44" xfId="25365" xr:uid="{00000000-0005-0000-0000-000088600000}"/>
    <cellStyle name="Percent 8 3 2 45" xfId="25366" xr:uid="{00000000-0005-0000-0000-000089600000}"/>
    <cellStyle name="Percent 8 3 2 46" xfId="25367" xr:uid="{00000000-0005-0000-0000-00008A600000}"/>
    <cellStyle name="Percent 8 3 2 47" xfId="25368" xr:uid="{00000000-0005-0000-0000-00008B600000}"/>
    <cellStyle name="Percent 8 3 2 48" xfId="25369" xr:uid="{00000000-0005-0000-0000-00008C600000}"/>
    <cellStyle name="Percent 8 3 2 49" xfId="25370" xr:uid="{00000000-0005-0000-0000-00008D600000}"/>
    <cellStyle name="Percent 8 3 2 5" xfId="25371" xr:uid="{00000000-0005-0000-0000-00008E600000}"/>
    <cellStyle name="Percent 8 3 2 50" xfId="25372" xr:uid="{00000000-0005-0000-0000-00008F600000}"/>
    <cellStyle name="Percent 8 3 2 51" xfId="25373" xr:uid="{00000000-0005-0000-0000-000090600000}"/>
    <cellStyle name="Percent 8 3 2 52" xfId="25374" xr:uid="{00000000-0005-0000-0000-000091600000}"/>
    <cellStyle name="Percent 8 3 2 53" xfId="25375" xr:uid="{00000000-0005-0000-0000-000092600000}"/>
    <cellStyle name="Percent 8 3 2 54" xfId="25376" xr:uid="{00000000-0005-0000-0000-000093600000}"/>
    <cellStyle name="Percent 8 3 2 55" xfId="25377" xr:uid="{00000000-0005-0000-0000-000094600000}"/>
    <cellStyle name="Percent 8 3 2 56" xfId="25378" xr:uid="{00000000-0005-0000-0000-000095600000}"/>
    <cellStyle name="Percent 8 3 2 57" xfId="25379" xr:uid="{00000000-0005-0000-0000-000096600000}"/>
    <cellStyle name="Percent 8 3 2 58" xfId="25380" xr:uid="{00000000-0005-0000-0000-000097600000}"/>
    <cellStyle name="Percent 8 3 2 59" xfId="25381" xr:uid="{00000000-0005-0000-0000-000098600000}"/>
    <cellStyle name="Percent 8 3 2 6" xfId="25382" xr:uid="{00000000-0005-0000-0000-000099600000}"/>
    <cellStyle name="Percent 8 3 2 60" xfId="25383" xr:uid="{00000000-0005-0000-0000-00009A600000}"/>
    <cellStyle name="Percent 8 3 2 61" xfId="25384" xr:uid="{00000000-0005-0000-0000-00009B600000}"/>
    <cellStyle name="Percent 8 3 2 62" xfId="25385" xr:uid="{00000000-0005-0000-0000-00009C600000}"/>
    <cellStyle name="Percent 8 3 2 63" xfId="25386" xr:uid="{00000000-0005-0000-0000-00009D600000}"/>
    <cellStyle name="Percent 8 3 2 64" xfId="25387" xr:uid="{00000000-0005-0000-0000-00009E600000}"/>
    <cellStyle name="Percent 8 3 2 65" xfId="25388" xr:uid="{00000000-0005-0000-0000-00009F600000}"/>
    <cellStyle name="Percent 8 3 2 66" xfId="25389" xr:uid="{00000000-0005-0000-0000-0000A0600000}"/>
    <cellStyle name="Percent 8 3 2 67" xfId="25390" xr:uid="{00000000-0005-0000-0000-0000A1600000}"/>
    <cellStyle name="Percent 8 3 2 68" xfId="25391" xr:uid="{00000000-0005-0000-0000-0000A2600000}"/>
    <cellStyle name="Percent 8 3 2 69" xfId="25392" xr:uid="{00000000-0005-0000-0000-0000A3600000}"/>
    <cellStyle name="Percent 8 3 2 7" xfId="25393" xr:uid="{00000000-0005-0000-0000-0000A4600000}"/>
    <cellStyle name="Percent 8 3 2 8" xfId="25394" xr:uid="{00000000-0005-0000-0000-0000A5600000}"/>
    <cellStyle name="Percent 8 3 2 9" xfId="25395" xr:uid="{00000000-0005-0000-0000-0000A6600000}"/>
    <cellStyle name="Percent 8 3 3" xfId="25396" xr:uid="{00000000-0005-0000-0000-0000A7600000}"/>
    <cellStyle name="Percent 8 3 3 10" xfId="25397" xr:uid="{00000000-0005-0000-0000-0000A8600000}"/>
    <cellStyle name="Percent 8 3 3 11" xfId="25398" xr:uid="{00000000-0005-0000-0000-0000A9600000}"/>
    <cellStyle name="Percent 8 3 3 12" xfId="25399" xr:uid="{00000000-0005-0000-0000-0000AA600000}"/>
    <cellStyle name="Percent 8 3 3 13" xfId="25400" xr:uid="{00000000-0005-0000-0000-0000AB600000}"/>
    <cellStyle name="Percent 8 3 3 2" xfId="25401" xr:uid="{00000000-0005-0000-0000-0000AC600000}"/>
    <cellStyle name="Percent 8 3 3 3" xfId="25402" xr:uid="{00000000-0005-0000-0000-0000AD600000}"/>
    <cellStyle name="Percent 8 3 3 4" xfId="25403" xr:uid="{00000000-0005-0000-0000-0000AE600000}"/>
    <cellStyle name="Percent 8 3 3 5" xfId="25404" xr:uid="{00000000-0005-0000-0000-0000AF600000}"/>
    <cellStyle name="Percent 8 3 3 6" xfId="25405" xr:uid="{00000000-0005-0000-0000-0000B0600000}"/>
    <cellStyle name="Percent 8 3 3 7" xfId="25406" xr:uid="{00000000-0005-0000-0000-0000B1600000}"/>
    <cellStyle name="Percent 8 3 3 8" xfId="25407" xr:uid="{00000000-0005-0000-0000-0000B2600000}"/>
    <cellStyle name="Percent 8 3 3 9" xfId="25408" xr:uid="{00000000-0005-0000-0000-0000B3600000}"/>
    <cellStyle name="Percent 8 3 4" xfId="25409" xr:uid="{00000000-0005-0000-0000-0000B4600000}"/>
    <cellStyle name="Percent 8 3 5" xfId="25410" xr:uid="{00000000-0005-0000-0000-0000B5600000}"/>
    <cellStyle name="Percent 8 3 6" xfId="25411" xr:uid="{00000000-0005-0000-0000-0000B6600000}"/>
    <cellStyle name="Percent 8 3 7" xfId="25412" xr:uid="{00000000-0005-0000-0000-0000B7600000}"/>
    <cellStyle name="Percent 8 3 8" xfId="25413" xr:uid="{00000000-0005-0000-0000-0000B8600000}"/>
    <cellStyle name="Percent 8 3 9" xfId="25414" xr:uid="{00000000-0005-0000-0000-0000B9600000}"/>
    <cellStyle name="Percent 8 30" xfId="25415" xr:uid="{00000000-0005-0000-0000-0000BA600000}"/>
    <cellStyle name="Percent 8 30 10" xfId="25416" xr:uid="{00000000-0005-0000-0000-0000BB600000}"/>
    <cellStyle name="Percent 8 30 11" xfId="25417" xr:uid="{00000000-0005-0000-0000-0000BC600000}"/>
    <cellStyle name="Percent 8 30 12" xfId="25418" xr:uid="{00000000-0005-0000-0000-0000BD600000}"/>
    <cellStyle name="Percent 8 30 13" xfId="25419" xr:uid="{00000000-0005-0000-0000-0000BE600000}"/>
    <cellStyle name="Percent 8 30 14" xfId="25420" xr:uid="{00000000-0005-0000-0000-0000BF600000}"/>
    <cellStyle name="Percent 8 30 15" xfId="25421" xr:uid="{00000000-0005-0000-0000-0000C0600000}"/>
    <cellStyle name="Percent 8 30 16" xfId="25422" xr:uid="{00000000-0005-0000-0000-0000C1600000}"/>
    <cellStyle name="Percent 8 30 17" xfId="25423" xr:uid="{00000000-0005-0000-0000-0000C2600000}"/>
    <cellStyle name="Percent 8 30 2" xfId="25424" xr:uid="{00000000-0005-0000-0000-0000C3600000}"/>
    <cellStyle name="Percent 8 30 3" xfId="25425" xr:uid="{00000000-0005-0000-0000-0000C4600000}"/>
    <cellStyle name="Percent 8 30 4" xfId="25426" xr:uid="{00000000-0005-0000-0000-0000C5600000}"/>
    <cellStyle name="Percent 8 30 5" xfId="25427" xr:uid="{00000000-0005-0000-0000-0000C6600000}"/>
    <cellStyle name="Percent 8 30 6" xfId="25428" xr:uid="{00000000-0005-0000-0000-0000C7600000}"/>
    <cellStyle name="Percent 8 30 7" xfId="25429" xr:uid="{00000000-0005-0000-0000-0000C8600000}"/>
    <cellStyle name="Percent 8 30 8" xfId="25430" xr:uid="{00000000-0005-0000-0000-0000C9600000}"/>
    <cellStyle name="Percent 8 30 9" xfId="25431" xr:uid="{00000000-0005-0000-0000-0000CA600000}"/>
    <cellStyle name="Percent 8 31" xfId="25432" xr:uid="{00000000-0005-0000-0000-0000CB600000}"/>
    <cellStyle name="Percent 8 31 10" xfId="25433" xr:uid="{00000000-0005-0000-0000-0000CC600000}"/>
    <cellStyle name="Percent 8 31 11" xfId="25434" xr:uid="{00000000-0005-0000-0000-0000CD600000}"/>
    <cellStyle name="Percent 8 31 12" xfId="25435" xr:uid="{00000000-0005-0000-0000-0000CE600000}"/>
    <cellStyle name="Percent 8 31 13" xfId="25436" xr:uid="{00000000-0005-0000-0000-0000CF600000}"/>
    <cellStyle name="Percent 8 31 14" xfId="25437" xr:uid="{00000000-0005-0000-0000-0000D0600000}"/>
    <cellStyle name="Percent 8 31 15" xfId="25438" xr:uid="{00000000-0005-0000-0000-0000D1600000}"/>
    <cellStyle name="Percent 8 31 16" xfId="25439" xr:uid="{00000000-0005-0000-0000-0000D2600000}"/>
    <cellStyle name="Percent 8 31 17" xfId="25440" xr:uid="{00000000-0005-0000-0000-0000D3600000}"/>
    <cellStyle name="Percent 8 31 2" xfId="25441" xr:uid="{00000000-0005-0000-0000-0000D4600000}"/>
    <cellStyle name="Percent 8 31 3" xfId="25442" xr:uid="{00000000-0005-0000-0000-0000D5600000}"/>
    <cellStyle name="Percent 8 31 4" xfId="25443" xr:uid="{00000000-0005-0000-0000-0000D6600000}"/>
    <cellStyle name="Percent 8 31 5" xfId="25444" xr:uid="{00000000-0005-0000-0000-0000D7600000}"/>
    <cellStyle name="Percent 8 31 6" xfId="25445" xr:uid="{00000000-0005-0000-0000-0000D8600000}"/>
    <cellStyle name="Percent 8 31 7" xfId="25446" xr:uid="{00000000-0005-0000-0000-0000D9600000}"/>
    <cellStyle name="Percent 8 31 8" xfId="25447" xr:uid="{00000000-0005-0000-0000-0000DA600000}"/>
    <cellStyle name="Percent 8 31 9" xfId="25448" xr:uid="{00000000-0005-0000-0000-0000DB600000}"/>
    <cellStyle name="Percent 8 32" xfId="25449" xr:uid="{00000000-0005-0000-0000-0000DC600000}"/>
    <cellStyle name="Percent 8 32 10" xfId="25450" xr:uid="{00000000-0005-0000-0000-0000DD600000}"/>
    <cellStyle name="Percent 8 32 11" xfId="25451" xr:uid="{00000000-0005-0000-0000-0000DE600000}"/>
    <cellStyle name="Percent 8 32 12" xfId="25452" xr:uid="{00000000-0005-0000-0000-0000DF600000}"/>
    <cellStyle name="Percent 8 32 13" xfId="25453" xr:uid="{00000000-0005-0000-0000-0000E0600000}"/>
    <cellStyle name="Percent 8 32 14" xfId="25454" xr:uid="{00000000-0005-0000-0000-0000E1600000}"/>
    <cellStyle name="Percent 8 32 15" xfId="25455" xr:uid="{00000000-0005-0000-0000-0000E2600000}"/>
    <cellStyle name="Percent 8 32 16" xfId="25456" xr:uid="{00000000-0005-0000-0000-0000E3600000}"/>
    <cellStyle name="Percent 8 32 17" xfId="25457" xr:uid="{00000000-0005-0000-0000-0000E4600000}"/>
    <cellStyle name="Percent 8 32 2" xfId="25458" xr:uid="{00000000-0005-0000-0000-0000E5600000}"/>
    <cellStyle name="Percent 8 32 3" xfId="25459" xr:uid="{00000000-0005-0000-0000-0000E6600000}"/>
    <cellStyle name="Percent 8 32 4" xfId="25460" xr:uid="{00000000-0005-0000-0000-0000E7600000}"/>
    <cellStyle name="Percent 8 32 5" xfId="25461" xr:uid="{00000000-0005-0000-0000-0000E8600000}"/>
    <cellStyle name="Percent 8 32 6" xfId="25462" xr:uid="{00000000-0005-0000-0000-0000E9600000}"/>
    <cellStyle name="Percent 8 32 7" xfId="25463" xr:uid="{00000000-0005-0000-0000-0000EA600000}"/>
    <cellStyle name="Percent 8 32 8" xfId="25464" xr:uid="{00000000-0005-0000-0000-0000EB600000}"/>
    <cellStyle name="Percent 8 32 9" xfId="25465" xr:uid="{00000000-0005-0000-0000-0000EC600000}"/>
    <cellStyle name="Percent 8 33" xfId="25466" xr:uid="{00000000-0005-0000-0000-0000ED600000}"/>
    <cellStyle name="Percent 8 33 10" xfId="25467" xr:uid="{00000000-0005-0000-0000-0000EE600000}"/>
    <cellStyle name="Percent 8 33 11" xfId="25468" xr:uid="{00000000-0005-0000-0000-0000EF600000}"/>
    <cellStyle name="Percent 8 33 12" xfId="25469" xr:uid="{00000000-0005-0000-0000-0000F0600000}"/>
    <cellStyle name="Percent 8 33 13" xfId="25470" xr:uid="{00000000-0005-0000-0000-0000F1600000}"/>
    <cellStyle name="Percent 8 33 14" xfId="25471" xr:uid="{00000000-0005-0000-0000-0000F2600000}"/>
    <cellStyle name="Percent 8 33 15" xfId="25472" xr:uid="{00000000-0005-0000-0000-0000F3600000}"/>
    <cellStyle name="Percent 8 33 16" xfId="25473" xr:uid="{00000000-0005-0000-0000-0000F4600000}"/>
    <cellStyle name="Percent 8 33 17" xfId="25474" xr:uid="{00000000-0005-0000-0000-0000F5600000}"/>
    <cellStyle name="Percent 8 33 2" xfId="25475" xr:uid="{00000000-0005-0000-0000-0000F6600000}"/>
    <cellStyle name="Percent 8 33 3" xfId="25476" xr:uid="{00000000-0005-0000-0000-0000F7600000}"/>
    <cellStyle name="Percent 8 33 4" xfId="25477" xr:uid="{00000000-0005-0000-0000-0000F8600000}"/>
    <cellStyle name="Percent 8 33 5" xfId="25478" xr:uid="{00000000-0005-0000-0000-0000F9600000}"/>
    <cellStyle name="Percent 8 33 6" xfId="25479" xr:uid="{00000000-0005-0000-0000-0000FA600000}"/>
    <cellStyle name="Percent 8 33 7" xfId="25480" xr:uid="{00000000-0005-0000-0000-0000FB600000}"/>
    <cellStyle name="Percent 8 33 8" xfId="25481" xr:uid="{00000000-0005-0000-0000-0000FC600000}"/>
    <cellStyle name="Percent 8 33 9" xfId="25482" xr:uid="{00000000-0005-0000-0000-0000FD600000}"/>
    <cellStyle name="Percent 8 34" xfId="25483" xr:uid="{00000000-0005-0000-0000-0000FE600000}"/>
    <cellStyle name="Percent 8 34 10" xfId="25484" xr:uid="{00000000-0005-0000-0000-0000FF600000}"/>
    <cellStyle name="Percent 8 34 11" xfId="25485" xr:uid="{00000000-0005-0000-0000-000000610000}"/>
    <cellStyle name="Percent 8 34 12" xfId="25486" xr:uid="{00000000-0005-0000-0000-000001610000}"/>
    <cellStyle name="Percent 8 34 13" xfId="25487" xr:uid="{00000000-0005-0000-0000-000002610000}"/>
    <cellStyle name="Percent 8 34 14" xfId="25488" xr:uid="{00000000-0005-0000-0000-000003610000}"/>
    <cellStyle name="Percent 8 34 15" xfId="25489" xr:uid="{00000000-0005-0000-0000-000004610000}"/>
    <cellStyle name="Percent 8 34 16" xfId="25490" xr:uid="{00000000-0005-0000-0000-000005610000}"/>
    <cellStyle name="Percent 8 34 17" xfId="25491" xr:uid="{00000000-0005-0000-0000-000006610000}"/>
    <cellStyle name="Percent 8 34 2" xfId="25492" xr:uid="{00000000-0005-0000-0000-000007610000}"/>
    <cellStyle name="Percent 8 34 3" xfId="25493" xr:uid="{00000000-0005-0000-0000-000008610000}"/>
    <cellStyle name="Percent 8 34 4" xfId="25494" xr:uid="{00000000-0005-0000-0000-000009610000}"/>
    <cellStyle name="Percent 8 34 5" xfId="25495" xr:uid="{00000000-0005-0000-0000-00000A610000}"/>
    <cellStyle name="Percent 8 34 6" xfId="25496" xr:uid="{00000000-0005-0000-0000-00000B610000}"/>
    <cellStyle name="Percent 8 34 7" xfId="25497" xr:uid="{00000000-0005-0000-0000-00000C610000}"/>
    <cellStyle name="Percent 8 34 8" xfId="25498" xr:uid="{00000000-0005-0000-0000-00000D610000}"/>
    <cellStyle name="Percent 8 34 9" xfId="25499" xr:uid="{00000000-0005-0000-0000-00000E610000}"/>
    <cellStyle name="Percent 8 35" xfId="25500" xr:uid="{00000000-0005-0000-0000-00000F610000}"/>
    <cellStyle name="Percent 8 35 10" xfId="25501" xr:uid="{00000000-0005-0000-0000-000010610000}"/>
    <cellStyle name="Percent 8 35 11" xfId="25502" xr:uid="{00000000-0005-0000-0000-000011610000}"/>
    <cellStyle name="Percent 8 35 12" xfId="25503" xr:uid="{00000000-0005-0000-0000-000012610000}"/>
    <cellStyle name="Percent 8 35 13" xfId="25504" xr:uid="{00000000-0005-0000-0000-000013610000}"/>
    <cellStyle name="Percent 8 35 14" xfId="25505" xr:uid="{00000000-0005-0000-0000-000014610000}"/>
    <cellStyle name="Percent 8 35 15" xfId="25506" xr:uid="{00000000-0005-0000-0000-000015610000}"/>
    <cellStyle name="Percent 8 35 16" xfId="25507" xr:uid="{00000000-0005-0000-0000-000016610000}"/>
    <cellStyle name="Percent 8 35 17" xfId="25508" xr:uid="{00000000-0005-0000-0000-000017610000}"/>
    <cellStyle name="Percent 8 35 2" xfId="25509" xr:uid="{00000000-0005-0000-0000-000018610000}"/>
    <cellStyle name="Percent 8 35 3" xfId="25510" xr:uid="{00000000-0005-0000-0000-000019610000}"/>
    <cellStyle name="Percent 8 35 4" xfId="25511" xr:uid="{00000000-0005-0000-0000-00001A610000}"/>
    <cellStyle name="Percent 8 35 5" xfId="25512" xr:uid="{00000000-0005-0000-0000-00001B610000}"/>
    <cellStyle name="Percent 8 35 6" xfId="25513" xr:uid="{00000000-0005-0000-0000-00001C610000}"/>
    <cellStyle name="Percent 8 35 7" xfId="25514" xr:uid="{00000000-0005-0000-0000-00001D610000}"/>
    <cellStyle name="Percent 8 35 8" xfId="25515" xr:uid="{00000000-0005-0000-0000-00001E610000}"/>
    <cellStyle name="Percent 8 35 9" xfId="25516" xr:uid="{00000000-0005-0000-0000-00001F610000}"/>
    <cellStyle name="Percent 8 36" xfId="25517" xr:uid="{00000000-0005-0000-0000-000020610000}"/>
    <cellStyle name="Percent 8 36 10" xfId="25518" xr:uid="{00000000-0005-0000-0000-000021610000}"/>
    <cellStyle name="Percent 8 36 11" xfId="25519" xr:uid="{00000000-0005-0000-0000-000022610000}"/>
    <cellStyle name="Percent 8 36 12" xfId="25520" xr:uid="{00000000-0005-0000-0000-000023610000}"/>
    <cellStyle name="Percent 8 36 13" xfId="25521" xr:uid="{00000000-0005-0000-0000-000024610000}"/>
    <cellStyle name="Percent 8 36 14" xfId="25522" xr:uid="{00000000-0005-0000-0000-000025610000}"/>
    <cellStyle name="Percent 8 36 15" xfId="25523" xr:uid="{00000000-0005-0000-0000-000026610000}"/>
    <cellStyle name="Percent 8 36 16" xfId="25524" xr:uid="{00000000-0005-0000-0000-000027610000}"/>
    <cellStyle name="Percent 8 36 17" xfId="25525" xr:uid="{00000000-0005-0000-0000-000028610000}"/>
    <cellStyle name="Percent 8 36 2" xfId="25526" xr:uid="{00000000-0005-0000-0000-000029610000}"/>
    <cellStyle name="Percent 8 36 3" xfId="25527" xr:uid="{00000000-0005-0000-0000-00002A610000}"/>
    <cellStyle name="Percent 8 36 4" xfId="25528" xr:uid="{00000000-0005-0000-0000-00002B610000}"/>
    <cellStyle name="Percent 8 36 5" xfId="25529" xr:uid="{00000000-0005-0000-0000-00002C610000}"/>
    <cellStyle name="Percent 8 36 6" xfId="25530" xr:uid="{00000000-0005-0000-0000-00002D610000}"/>
    <cellStyle name="Percent 8 36 7" xfId="25531" xr:uid="{00000000-0005-0000-0000-00002E610000}"/>
    <cellStyle name="Percent 8 36 8" xfId="25532" xr:uid="{00000000-0005-0000-0000-00002F610000}"/>
    <cellStyle name="Percent 8 36 9" xfId="25533" xr:uid="{00000000-0005-0000-0000-000030610000}"/>
    <cellStyle name="Percent 8 37" xfId="25534" xr:uid="{00000000-0005-0000-0000-000031610000}"/>
    <cellStyle name="Percent 8 37 10" xfId="25535" xr:uid="{00000000-0005-0000-0000-000032610000}"/>
    <cellStyle name="Percent 8 37 11" xfId="25536" xr:uid="{00000000-0005-0000-0000-000033610000}"/>
    <cellStyle name="Percent 8 37 12" xfId="25537" xr:uid="{00000000-0005-0000-0000-000034610000}"/>
    <cellStyle name="Percent 8 37 13" xfId="25538" xr:uid="{00000000-0005-0000-0000-000035610000}"/>
    <cellStyle name="Percent 8 37 14" xfId="25539" xr:uid="{00000000-0005-0000-0000-000036610000}"/>
    <cellStyle name="Percent 8 37 15" xfId="25540" xr:uid="{00000000-0005-0000-0000-000037610000}"/>
    <cellStyle name="Percent 8 37 16" xfId="25541" xr:uid="{00000000-0005-0000-0000-000038610000}"/>
    <cellStyle name="Percent 8 37 17" xfId="25542" xr:uid="{00000000-0005-0000-0000-000039610000}"/>
    <cellStyle name="Percent 8 37 2" xfId="25543" xr:uid="{00000000-0005-0000-0000-00003A610000}"/>
    <cellStyle name="Percent 8 37 3" xfId="25544" xr:uid="{00000000-0005-0000-0000-00003B610000}"/>
    <cellStyle name="Percent 8 37 4" xfId="25545" xr:uid="{00000000-0005-0000-0000-00003C610000}"/>
    <cellStyle name="Percent 8 37 5" xfId="25546" xr:uid="{00000000-0005-0000-0000-00003D610000}"/>
    <cellStyle name="Percent 8 37 6" xfId="25547" xr:uid="{00000000-0005-0000-0000-00003E610000}"/>
    <cellStyle name="Percent 8 37 7" xfId="25548" xr:uid="{00000000-0005-0000-0000-00003F610000}"/>
    <cellStyle name="Percent 8 37 8" xfId="25549" xr:uid="{00000000-0005-0000-0000-000040610000}"/>
    <cellStyle name="Percent 8 37 9" xfId="25550" xr:uid="{00000000-0005-0000-0000-000041610000}"/>
    <cellStyle name="Percent 8 38" xfId="25551" xr:uid="{00000000-0005-0000-0000-000042610000}"/>
    <cellStyle name="Percent 8 38 10" xfId="25552" xr:uid="{00000000-0005-0000-0000-000043610000}"/>
    <cellStyle name="Percent 8 38 11" xfId="25553" xr:uid="{00000000-0005-0000-0000-000044610000}"/>
    <cellStyle name="Percent 8 38 12" xfId="25554" xr:uid="{00000000-0005-0000-0000-000045610000}"/>
    <cellStyle name="Percent 8 38 13" xfId="25555" xr:uid="{00000000-0005-0000-0000-000046610000}"/>
    <cellStyle name="Percent 8 38 14" xfId="25556" xr:uid="{00000000-0005-0000-0000-000047610000}"/>
    <cellStyle name="Percent 8 38 15" xfId="25557" xr:uid="{00000000-0005-0000-0000-000048610000}"/>
    <cellStyle name="Percent 8 38 16" xfId="25558" xr:uid="{00000000-0005-0000-0000-000049610000}"/>
    <cellStyle name="Percent 8 38 17" xfId="25559" xr:uid="{00000000-0005-0000-0000-00004A610000}"/>
    <cellStyle name="Percent 8 38 2" xfId="25560" xr:uid="{00000000-0005-0000-0000-00004B610000}"/>
    <cellStyle name="Percent 8 38 3" xfId="25561" xr:uid="{00000000-0005-0000-0000-00004C610000}"/>
    <cellStyle name="Percent 8 38 4" xfId="25562" xr:uid="{00000000-0005-0000-0000-00004D610000}"/>
    <cellStyle name="Percent 8 38 5" xfId="25563" xr:uid="{00000000-0005-0000-0000-00004E610000}"/>
    <cellStyle name="Percent 8 38 6" xfId="25564" xr:uid="{00000000-0005-0000-0000-00004F610000}"/>
    <cellStyle name="Percent 8 38 7" xfId="25565" xr:uid="{00000000-0005-0000-0000-000050610000}"/>
    <cellStyle name="Percent 8 38 8" xfId="25566" xr:uid="{00000000-0005-0000-0000-000051610000}"/>
    <cellStyle name="Percent 8 38 9" xfId="25567" xr:uid="{00000000-0005-0000-0000-000052610000}"/>
    <cellStyle name="Percent 8 39" xfId="25568" xr:uid="{00000000-0005-0000-0000-000053610000}"/>
    <cellStyle name="Percent 8 39 10" xfId="25569" xr:uid="{00000000-0005-0000-0000-000054610000}"/>
    <cellStyle name="Percent 8 39 11" xfId="25570" xr:uid="{00000000-0005-0000-0000-000055610000}"/>
    <cellStyle name="Percent 8 39 12" xfId="25571" xr:uid="{00000000-0005-0000-0000-000056610000}"/>
    <cellStyle name="Percent 8 39 13" xfId="25572" xr:uid="{00000000-0005-0000-0000-000057610000}"/>
    <cellStyle name="Percent 8 39 14" xfId="25573" xr:uid="{00000000-0005-0000-0000-000058610000}"/>
    <cellStyle name="Percent 8 39 15" xfId="25574" xr:uid="{00000000-0005-0000-0000-000059610000}"/>
    <cellStyle name="Percent 8 39 16" xfId="25575" xr:uid="{00000000-0005-0000-0000-00005A610000}"/>
    <cellStyle name="Percent 8 39 17" xfId="25576" xr:uid="{00000000-0005-0000-0000-00005B610000}"/>
    <cellStyle name="Percent 8 39 2" xfId="25577" xr:uid="{00000000-0005-0000-0000-00005C610000}"/>
    <cellStyle name="Percent 8 39 3" xfId="25578" xr:uid="{00000000-0005-0000-0000-00005D610000}"/>
    <cellStyle name="Percent 8 39 4" xfId="25579" xr:uid="{00000000-0005-0000-0000-00005E610000}"/>
    <cellStyle name="Percent 8 39 5" xfId="25580" xr:uid="{00000000-0005-0000-0000-00005F610000}"/>
    <cellStyle name="Percent 8 39 6" xfId="25581" xr:uid="{00000000-0005-0000-0000-000060610000}"/>
    <cellStyle name="Percent 8 39 7" xfId="25582" xr:uid="{00000000-0005-0000-0000-000061610000}"/>
    <cellStyle name="Percent 8 39 8" xfId="25583" xr:uid="{00000000-0005-0000-0000-000062610000}"/>
    <cellStyle name="Percent 8 39 9" xfId="25584" xr:uid="{00000000-0005-0000-0000-000063610000}"/>
    <cellStyle name="Percent 8 4" xfId="25585" xr:uid="{00000000-0005-0000-0000-000064610000}"/>
    <cellStyle name="Percent 8 4 10" xfId="25586" xr:uid="{00000000-0005-0000-0000-000065610000}"/>
    <cellStyle name="Percent 8 4 11" xfId="25587" xr:uid="{00000000-0005-0000-0000-000066610000}"/>
    <cellStyle name="Percent 8 4 12" xfId="25588" xr:uid="{00000000-0005-0000-0000-000067610000}"/>
    <cellStyle name="Percent 8 4 13" xfId="25589" xr:uid="{00000000-0005-0000-0000-000068610000}"/>
    <cellStyle name="Percent 8 4 14" xfId="25590" xr:uid="{00000000-0005-0000-0000-000069610000}"/>
    <cellStyle name="Percent 8 4 15" xfId="25591" xr:uid="{00000000-0005-0000-0000-00006A610000}"/>
    <cellStyle name="Percent 8 4 16" xfId="25592" xr:uid="{00000000-0005-0000-0000-00006B610000}"/>
    <cellStyle name="Percent 8 4 17" xfId="25593" xr:uid="{00000000-0005-0000-0000-00006C610000}"/>
    <cellStyle name="Percent 8 4 2" xfId="25594" xr:uid="{00000000-0005-0000-0000-00006D610000}"/>
    <cellStyle name="Percent 8 4 2 10" xfId="25595" xr:uid="{00000000-0005-0000-0000-00006E610000}"/>
    <cellStyle name="Percent 8 4 2 11" xfId="25596" xr:uid="{00000000-0005-0000-0000-00006F610000}"/>
    <cellStyle name="Percent 8 4 2 12" xfId="25597" xr:uid="{00000000-0005-0000-0000-000070610000}"/>
    <cellStyle name="Percent 8 4 2 13" xfId="25598" xr:uid="{00000000-0005-0000-0000-000071610000}"/>
    <cellStyle name="Percent 8 4 2 2" xfId="25599" xr:uid="{00000000-0005-0000-0000-000072610000}"/>
    <cellStyle name="Percent 8 4 2 3" xfId="25600" xr:uid="{00000000-0005-0000-0000-000073610000}"/>
    <cellStyle name="Percent 8 4 2 4" xfId="25601" xr:uid="{00000000-0005-0000-0000-000074610000}"/>
    <cellStyle name="Percent 8 4 2 5" xfId="25602" xr:uid="{00000000-0005-0000-0000-000075610000}"/>
    <cellStyle name="Percent 8 4 2 6" xfId="25603" xr:uid="{00000000-0005-0000-0000-000076610000}"/>
    <cellStyle name="Percent 8 4 2 7" xfId="25604" xr:uid="{00000000-0005-0000-0000-000077610000}"/>
    <cellStyle name="Percent 8 4 2 8" xfId="25605" xr:uid="{00000000-0005-0000-0000-000078610000}"/>
    <cellStyle name="Percent 8 4 2 9" xfId="25606" xr:uid="{00000000-0005-0000-0000-000079610000}"/>
    <cellStyle name="Percent 8 4 3" xfId="25607" xr:uid="{00000000-0005-0000-0000-00007A610000}"/>
    <cellStyle name="Percent 8 4 4" xfId="25608" xr:uid="{00000000-0005-0000-0000-00007B610000}"/>
    <cellStyle name="Percent 8 4 5" xfId="25609" xr:uid="{00000000-0005-0000-0000-00007C610000}"/>
    <cellStyle name="Percent 8 4 6" xfId="25610" xr:uid="{00000000-0005-0000-0000-00007D610000}"/>
    <cellStyle name="Percent 8 4 7" xfId="25611" xr:uid="{00000000-0005-0000-0000-00007E610000}"/>
    <cellStyle name="Percent 8 4 8" xfId="25612" xr:uid="{00000000-0005-0000-0000-00007F610000}"/>
    <cellStyle name="Percent 8 4 9" xfId="25613" xr:uid="{00000000-0005-0000-0000-000080610000}"/>
    <cellStyle name="Percent 8 40" xfId="25614" xr:uid="{00000000-0005-0000-0000-000081610000}"/>
    <cellStyle name="Percent 8 40 10" xfId="25615" xr:uid="{00000000-0005-0000-0000-000082610000}"/>
    <cellStyle name="Percent 8 40 11" xfId="25616" xr:uid="{00000000-0005-0000-0000-000083610000}"/>
    <cellStyle name="Percent 8 40 12" xfId="25617" xr:uid="{00000000-0005-0000-0000-000084610000}"/>
    <cellStyle name="Percent 8 40 13" xfId="25618" xr:uid="{00000000-0005-0000-0000-000085610000}"/>
    <cellStyle name="Percent 8 40 14" xfId="25619" xr:uid="{00000000-0005-0000-0000-000086610000}"/>
    <cellStyle name="Percent 8 40 15" xfId="25620" xr:uid="{00000000-0005-0000-0000-000087610000}"/>
    <cellStyle name="Percent 8 40 16" xfId="25621" xr:uid="{00000000-0005-0000-0000-000088610000}"/>
    <cellStyle name="Percent 8 40 17" xfId="25622" xr:uid="{00000000-0005-0000-0000-000089610000}"/>
    <cellStyle name="Percent 8 40 2" xfId="25623" xr:uid="{00000000-0005-0000-0000-00008A610000}"/>
    <cellStyle name="Percent 8 40 3" xfId="25624" xr:uid="{00000000-0005-0000-0000-00008B610000}"/>
    <cellStyle name="Percent 8 40 4" xfId="25625" xr:uid="{00000000-0005-0000-0000-00008C610000}"/>
    <cellStyle name="Percent 8 40 5" xfId="25626" xr:uid="{00000000-0005-0000-0000-00008D610000}"/>
    <cellStyle name="Percent 8 40 6" xfId="25627" xr:uid="{00000000-0005-0000-0000-00008E610000}"/>
    <cellStyle name="Percent 8 40 7" xfId="25628" xr:uid="{00000000-0005-0000-0000-00008F610000}"/>
    <cellStyle name="Percent 8 40 8" xfId="25629" xr:uid="{00000000-0005-0000-0000-000090610000}"/>
    <cellStyle name="Percent 8 40 9" xfId="25630" xr:uid="{00000000-0005-0000-0000-000091610000}"/>
    <cellStyle name="Percent 8 41" xfId="25631" xr:uid="{00000000-0005-0000-0000-000092610000}"/>
    <cellStyle name="Percent 8 41 10" xfId="25632" xr:uid="{00000000-0005-0000-0000-000093610000}"/>
    <cellStyle name="Percent 8 41 11" xfId="25633" xr:uid="{00000000-0005-0000-0000-000094610000}"/>
    <cellStyle name="Percent 8 41 12" xfId="25634" xr:uid="{00000000-0005-0000-0000-000095610000}"/>
    <cellStyle name="Percent 8 41 13" xfId="25635" xr:uid="{00000000-0005-0000-0000-000096610000}"/>
    <cellStyle name="Percent 8 41 14" xfId="25636" xr:uid="{00000000-0005-0000-0000-000097610000}"/>
    <cellStyle name="Percent 8 41 15" xfId="25637" xr:uid="{00000000-0005-0000-0000-000098610000}"/>
    <cellStyle name="Percent 8 41 16" xfId="25638" xr:uid="{00000000-0005-0000-0000-000099610000}"/>
    <cellStyle name="Percent 8 41 17" xfId="25639" xr:uid="{00000000-0005-0000-0000-00009A610000}"/>
    <cellStyle name="Percent 8 41 2" xfId="25640" xr:uid="{00000000-0005-0000-0000-00009B610000}"/>
    <cellStyle name="Percent 8 41 3" xfId="25641" xr:uid="{00000000-0005-0000-0000-00009C610000}"/>
    <cellStyle name="Percent 8 41 4" xfId="25642" xr:uid="{00000000-0005-0000-0000-00009D610000}"/>
    <cellStyle name="Percent 8 41 5" xfId="25643" xr:uid="{00000000-0005-0000-0000-00009E610000}"/>
    <cellStyle name="Percent 8 41 6" xfId="25644" xr:uid="{00000000-0005-0000-0000-00009F610000}"/>
    <cellStyle name="Percent 8 41 7" xfId="25645" xr:uid="{00000000-0005-0000-0000-0000A0610000}"/>
    <cellStyle name="Percent 8 41 8" xfId="25646" xr:uid="{00000000-0005-0000-0000-0000A1610000}"/>
    <cellStyle name="Percent 8 41 9" xfId="25647" xr:uid="{00000000-0005-0000-0000-0000A2610000}"/>
    <cellStyle name="Percent 8 42" xfId="25648" xr:uid="{00000000-0005-0000-0000-0000A3610000}"/>
    <cellStyle name="Percent 8 42 10" xfId="25649" xr:uid="{00000000-0005-0000-0000-0000A4610000}"/>
    <cellStyle name="Percent 8 42 11" xfId="25650" xr:uid="{00000000-0005-0000-0000-0000A5610000}"/>
    <cellStyle name="Percent 8 42 12" xfId="25651" xr:uid="{00000000-0005-0000-0000-0000A6610000}"/>
    <cellStyle name="Percent 8 42 13" xfId="25652" xr:uid="{00000000-0005-0000-0000-0000A7610000}"/>
    <cellStyle name="Percent 8 42 14" xfId="25653" xr:uid="{00000000-0005-0000-0000-0000A8610000}"/>
    <cellStyle name="Percent 8 42 15" xfId="25654" xr:uid="{00000000-0005-0000-0000-0000A9610000}"/>
    <cellStyle name="Percent 8 42 16" xfId="25655" xr:uid="{00000000-0005-0000-0000-0000AA610000}"/>
    <cellStyle name="Percent 8 42 17" xfId="25656" xr:uid="{00000000-0005-0000-0000-0000AB610000}"/>
    <cellStyle name="Percent 8 42 2" xfId="25657" xr:uid="{00000000-0005-0000-0000-0000AC610000}"/>
    <cellStyle name="Percent 8 42 3" xfId="25658" xr:uid="{00000000-0005-0000-0000-0000AD610000}"/>
    <cellStyle name="Percent 8 42 4" xfId="25659" xr:uid="{00000000-0005-0000-0000-0000AE610000}"/>
    <cellStyle name="Percent 8 42 5" xfId="25660" xr:uid="{00000000-0005-0000-0000-0000AF610000}"/>
    <cellStyle name="Percent 8 42 6" xfId="25661" xr:uid="{00000000-0005-0000-0000-0000B0610000}"/>
    <cellStyle name="Percent 8 42 7" xfId="25662" xr:uid="{00000000-0005-0000-0000-0000B1610000}"/>
    <cellStyle name="Percent 8 42 8" xfId="25663" xr:uid="{00000000-0005-0000-0000-0000B2610000}"/>
    <cellStyle name="Percent 8 42 9" xfId="25664" xr:uid="{00000000-0005-0000-0000-0000B3610000}"/>
    <cellStyle name="Percent 8 43" xfId="25665" xr:uid="{00000000-0005-0000-0000-0000B4610000}"/>
    <cellStyle name="Percent 8 43 10" xfId="25666" xr:uid="{00000000-0005-0000-0000-0000B5610000}"/>
    <cellStyle name="Percent 8 43 11" xfId="25667" xr:uid="{00000000-0005-0000-0000-0000B6610000}"/>
    <cellStyle name="Percent 8 43 12" xfId="25668" xr:uid="{00000000-0005-0000-0000-0000B7610000}"/>
    <cellStyle name="Percent 8 43 13" xfId="25669" xr:uid="{00000000-0005-0000-0000-0000B8610000}"/>
    <cellStyle name="Percent 8 43 14" xfId="25670" xr:uid="{00000000-0005-0000-0000-0000B9610000}"/>
    <cellStyle name="Percent 8 43 15" xfId="25671" xr:uid="{00000000-0005-0000-0000-0000BA610000}"/>
    <cellStyle name="Percent 8 43 16" xfId="25672" xr:uid="{00000000-0005-0000-0000-0000BB610000}"/>
    <cellStyle name="Percent 8 43 17" xfId="25673" xr:uid="{00000000-0005-0000-0000-0000BC610000}"/>
    <cellStyle name="Percent 8 43 2" xfId="25674" xr:uid="{00000000-0005-0000-0000-0000BD610000}"/>
    <cellStyle name="Percent 8 43 3" xfId="25675" xr:uid="{00000000-0005-0000-0000-0000BE610000}"/>
    <cellStyle name="Percent 8 43 4" xfId="25676" xr:uid="{00000000-0005-0000-0000-0000BF610000}"/>
    <cellStyle name="Percent 8 43 5" xfId="25677" xr:uid="{00000000-0005-0000-0000-0000C0610000}"/>
    <cellStyle name="Percent 8 43 6" xfId="25678" xr:uid="{00000000-0005-0000-0000-0000C1610000}"/>
    <cellStyle name="Percent 8 43 7" xfId="25679" xr:uid="{00000000-0005-0000-0000-0000C2610000}"/>
    <cellStyle name="Percent 8 43 8" xfId="25680" xr:uid="{00000000-0005-0000-0000-0000C3610000}"/>
    <cellStyle name="Percent 8 43 9" xfId="25681" xr:uid="{00000000-0005-0000-0000-0000C4610000}"/>
    <cellStyle name="Percent 8 44" xfId="25682" xr:uid="{00000000-0005-0000-0000-0000C5610000}"/>
    <cellStyle name="Percent 8 44 10" xfId="25683" xr:uid="{00000000-0005-0000-0000-0000C6610000}"/>
    <cellStyle name="Percent 8 44 11" xfId="25684" xr:uid="{00000000-0005-0000-0000-0000C7610000}"/>
    <cellStyle name="Percent 8 44 12" xfId="25685" xr:uid="{00000000-0005-0000-0000-0000C8610000}"/>
    <cellStyle name="Percent 8 44 13" xfId="25686" xr:uid="{00000000-0005-0000-0000-0000C9610000}"/>
    <cellStyle name="Percent 8 44 14" xfId="25687" xr:uid="{00000000-0005-0000-0000-0000CA610000}"/>
    <cellStyle name="Percent 8 44 15" xfId="25688" xr:uid="{00000000-0005-0000-0000-0000CB610000}"/>
    <cellStyle name="Percent 8 44 16" xfId="25689" xr:uid="{00000000-0005-0000-0000-0000CC610000}"/>
    <cellStyle name="Percent 8 44 17" xfId="25690" xr:uid="{00000000-0005-0000-0000-0000CD610000}"/>
    <cellStyle name="Percent 8 44 2" xfId="25691" xr:uid="{00000000-0005-0000-0000-0000CE610000}"/>
    <cellStyle name="Percent 8 44 3" xfId="25692" xr:uid="{00000000-0005-0000-0000-0000CF610000}"/>
    <cellStyle name="Percent 8 44 4" xfId="25693" xr:uid="{00000000-0005-0000-0000-0000D0610000}"/>
    <cellStyle name="Percent 8 44 5" xfId="25694" xr:uid="{00000000-0005-0000-0000-0000D1610000}"/>
    <cellStyle name="Percent 8 44 6" xfId="25695" xr:uid="{00000000-0005-0000-0000-0000D2610000}"/>
    <cellStyle name="Percent 8 44 7" xfId="25696" xr:uid="{00000000-0005-0000-0000-0000D3610000}"/>
    <cellStyle name="Percent 8 44 8" xfId="25697" xr:uid="{00000000-0005-0000-0000-0000D4610000}"/>
    <cellStyle name="Percent 8 44 9" xfId="25698" xr:uid="{00000000-0005-0000-0000-0000D5610000}"/>
    <cellStyle name="Percent 8 45" xfId="25699" xr:uid="{00000000-0005-0000-0000-0000D6610000}"/>
    <cellStyle name="Percent 8 45 10" xfId="25700" xr:uid="{00000000-0005-0000-0000-0000D7610000}"/>
    <cellStyle name="Percent 8 45 11" xfId="25701" xr:uid="{00000000-0005-0000-0000-0000D8610000}"/>
    <cellStyle name="Percent 8 45 12" xfId="25702" xr:uid="{00000000-0005-0000-0000-0000D9610000}"/>
    <cellStyle name="Percent 8 45 13" xfId="25703" xr:uid="{00000000-0005-0000-0000-0000DA610000}"/>
    <cellStyle name="Percent 8 45 14" xfId="25704" xr:uid="{00000000-0005-0000-0000-0000DB610000}"/>
    <cellStyle name="Percent 8 45 15" xfId="25705" xr:uid="{00000000-0005-0000-0000-0000DC610000}"/>
    <cellStyle name="Percent 8 45 16" xfId="25706" xr:uid="{00000000-0005-0000-0000-0000DD610000}"/>
    <cellStyle name="Percent 8 45 17" xfId="25707" xr:uid="{00000000-0005-0000-0000-0000DE610000}"/>
    <cellStyle name="Percent 8 45 2" xfId="25708" xr:uid="{00000000-0005-0000-0000-0000DF610000}"/>
    <cellStyle name="Percent 8 45 3" xfId="25709" xr:uid="{00000000-0005-0000-0000-0000E0610000}"/>
    <cellStyle name="Percent 8 45 4" xfId="25710" xr:uid="{00000000-0005-0000-0000-0000E1610000}"/>
    <cellStyle name="Percent 8 45 5" xfId="25711" xr:uid="{00000000-0005-0000-0000-0000E2610000}"/>
    <cellStyle name="Percent 8 45 6" xfId="25712" xr:uid="{00000000-0005-0000-0000-0000E3610000}"/>
    <cellStyle name="Percent 8 45 7" xfId="25713" xr:uid="{00000000-0005-0000-0000-0000E4610000}"/>
    <cellStyle name="Percent 8 45 8" xfId="25714" xr:uid="{00000000-0005-0000-0000-0000E5610000}"/>
    <cellStyle name="Percent 8 45 9" xfId="25715" xr:uid="{00000000-0005-0000-0000-0000E6610000}"/>
    <cellStyle name="Percent 8 46" xfId="25716" xr:uid="{00000000-0005-0000-0000-0000E7610000}"/>
    <cellStyle name="Percent 8 46 10" xfId="25717" xr:uid="{00000000-0005-0000-0000-0000E8610000}"/>
    <cellStyle name="Percent 8 46 11" xfId="25718" xr:uid="{00000000-0005-0000-0000-0000E9610000}"/>
    <cellStyle name="Percent 8 46 12" xfId="25719" xr:uid="{00000000-0005-0000-0000-0000EA610000}"/>
    <cellStyle name="Percent 8 46 13" xfId="25720" xr:uid="{00000000-0005-0000-0000-0000EB610000}"/>
    <cellStyle name="Percent 8 46 14" xfId="25721" xr:uid="{00000000-0005-0000-0000-0000EC610000}"/>
    <cellStyle name="Percent 8 46 15" xfId="25722" xr:uid="{00000000-0005-0000-0000-0000ED610000}"/>
    <cellStyle name="Percent 8 46 16" xfId="25723" xr:uid="{00000000-0005-0000-0000-0000EE610000}"/>
    <cellStyle name="Percent 8 46 17" xfId="25724" xr:uid="{00000000-0005-0000-0000-0000EF610000}"/>
    <cellStyle name="Percent 8 46 2" xfId="25725" xr:uid="{00000000-0005-0000-0000-0000F0610000}"/>
    <cellStyle name="Percent 8 46 3" xfId="25726" xr:uid="{00000000-0005-0000-0000-0000F1610000}"/>
    <cellStyle name="Percent 8 46 4" xfId="25727" xr:uid="{00000000-0005-0000-0000-0000F2610000}"/>
    <cellStyle name="Percent 8 46 5" xfId="25728" xr:uid="{00000000-0005-0000-0000-0000F3610000}"/>
    <cellStyle name="Percent 8 46 6" xfId="25729" xr:uid="{00000000-0005-0000-0000-0000F4610000}"/>
    <cellStyle name="Percent 8 46 7" xfId="25730" xr:uid="{00000000-0005-0000-0000-0000F5610000}"/>
    <cellStyle name="Percent 8 46 8" xfId="25731" xr:uid="{00000000-0005-0000-0000-0000F6610000}"/>
    <cellStyle name="Percent 8 46 9" xfId="25732" xr:uid="{00000000-0005-0000-0000-0000F7610000}"/>
    <cellStyle name="Percent 8 47" xfId="25733" xr:uid="{00000000-0005-0000-0000-0000F8610000}"/>
    <cellStyle name="Percent 8 47 10" xfId="25734" xr:uid="{00000000-0005-0000-0000-0000F9610000}"/>
    <cellStyle name="Percent 8 47 11" xfId="25735" xr:uid="{00000000-0005-0000-0000-0000FA610000}"/>
    <cellStyle name="Percent 8 47 12" xfId="25736" xr:uid="{00000000-0005-0000-0000-0000FB610000}"/>
    <cellStyle name="Percent 8 47 13" xfId="25737" xr:uid="{00000000-0005-0000-0000-0000FC610000}"/>
    <cellStyle name="Percent 8 47 14" xfId="25738" xr:uid="{00000000-0005-0000-0000-0000FD610000}"/>
    <cellStyle name="Percent 8 47 15" xfId="25739" xr:uid="{00000000-0005-0000-0000-0000FE610000}"/>
    <cellStyle name="Percent 8 47 16" xfId="25740" xr:uid="{00000000-0005-0000-0000-0000FF610000}"/>
    <cellStyle name="Percent 8 47 17" xfId="25741" xr:uid="{00000000-0005-0000-0000-000000620000}"/>
    <cellStyle name="Percent 8 47 2" xfId="25742" xr:uid="{00000000-0005-0000-0000-000001620000}"/>
    <cellStyle name="Percent 8 47 3" xfId="25743" xr:uid="{00000000-0005-0000-0000-000002620000}"/>
    <cellStyle name="Percent 8 47 4" xfId="25744" xr:uid="{00000000-0005-0000-0000-000003620000}"/>
    <cellStyle name="Percent 8 47 5" xfId="25745" xr:uid="{00000000-0005-0000-0000-000004620000}"/>
    <cellStyle name="Percent 8 47 6" xfId="25746" xr:uid="{00000000-0005-0000-0000-000005620000}"/>
    <cellStyle name="Percent 8 47 7" xfId="25747" xr:uid="{00000000-0005-0000-0000-000006620000}"/>
    <cellStyle name="Percent 8 47 8" xfId="25748" xr:uid="{00000000-0005-0000-0000-000007620000}"/>
    <cellStyle name="Percent 8 47 9" xfId="25749" xr:uid="{00000000-0005-0000-0000-000008620000}"/>
    <cellStyle name="Percent 8 48" xfId="25750" xr:uid="{00000000-0005-0000-0000-000009620000}"/>
    <cellStyle name="Percent 8 49" xfId="25751" xr:uid="{00000000-0005-0000-0000-00000A620000}"/>
    <cellStyle name="Percent 8 5" xfId="25752" xr:uid="{00000000-0005-0000-0000-00000B620000}"/>
    <cellStyle name="Percent 8 5 10" xfId="25753" xr:uid="{00000000-0005-0000-0000-00000C620000}"/>
    <cellStyle name="Percent 8 5 11" xfId="25754" xr:uid="{00000000-0005-0000-0000-00000D620000}"/>
    <cellStyle name="Percent 8 5 12" xfId="25755" xr:uid="{00000000-0005-0000-0000-00000E620000}"/>
    <cellStyle name="Percent 8 5 13" xfId="25756" xr:uid="{00000000-0005-0000-0000-00000F620000}"/>
    <cellStyle name="Percent 8 5 14" xfId="25757" xr:uid="{00000000-0005-0000-0000-000010620000}"/>
    <cellStyle name="Percent 8 5 15" xfId="25758" xr:uid="{00000000-0005-0000-0000-000011620000}"/>
    <cellStyle name="Percent 8 5 16" xfId="25759" xr:uid="{00000000-0005-0000-0000-000012620000}"/>
    <cellStyle name="Percent 8 5 17" xfId="25760" xr:uid="{00000000-0005-0000-0000-000013620000}"/>
    <cellStyle name="Percent 8 5 2" xfId="25761" xr:uid="{00000000-0005-0000-0000-000014620000}"/>
    <cellStyle name="Percent 8 5 3" xfId="25762" xr:uid="{00000000-0005-0000-0000-000015620000}"/>
    <cellStyle name="Percent 8 5 4" xfId="25763" xr:uid="{00000000-0005-0000-0000-000016620000}"/>
    <cellStyle name="Percent 8 5 5" xfId="25764" xr:uid="{00000000-0005-0000-0000-000017620000}"/>
    <cellStyle name="Percent 8 5 6" xfId="25765" xr:uid="{00000000-0005-0000-0000-000018620000}"/>
    <cellStyle name="Percent 8 5 7" xfId="25766" xr:uid="{00000000-0005-0000-0000-000019620000}"/>
    <cellStyle name="Percent 8 5 8" xfId="25767" xr:uid="{00000000-0005-0000-0000-00001A620000}"/>
    <cellStyle name="Percent 8 5 9" xfId="25768" xr:uid="{00000000-0005-0000-0000-00001B620000}"/>
    <cellStyle name="Percent 8 50" xfId="25769" xr:uid="{00000000-0005-0000-0000-00001C620000}"/>
    <cellStyle name="Percent 8 51" xfId="25770" xr:uid="{00000000-0005-0000-0000-00001D620000}"/>
    <cellStyle name="Percent 8 52" xfId="25771" xr:uid="{00000000-0005-0000-0000-00001E620000}"/>
    <cellStyle name="Percent 8 53" xfId="25772" xr:uid="{00000000-0005-0000-0000-00001F620000}"/>
    <cellStyle name="Percent 8 54" xfId="25773" xr:uid="{00000000-0005-0000-0000-000020620000}"/>
    <cellStyle name="Percent 8 55" xfId="25774" xr:uid="{00000000-0005-0000-0000-000021620000}"/>
    <cellStyle name="Percent 8 56" xfId="25775" xr:uid="{00000000-0005-0000-0000-000022620000}"/>
    <cellStyle name="Percent 8 57" xfId="25776" xr:uid="{00000000-0005-0000-0000-000023620000}"/>
    <cellStyle name="Percent 8 58" xfId="25777" xr:uid="{00000000-0005-0000-0000-000024620000}"/>
    <cellStyle name="Percent 8 59" xfId="25778" xr:uid="{00000000-0005-0000-0000-000025620000}"/>
    <cellStyle name="Percent 8 6" xfId="25779" xr:uid="{00000000-0005-0000-0000-000026620000}"/>
    <cellStyle name="Percent 8 6 10" xfId="25780" xr:uid="{00000000-0005-0000-0000-000027620000}"/>
    <cellStyle name="Percent 8 6 11" xfId="25781" xr:uid="{00000000-0005-0000-0000-000028620000}"/>
    <cellStyle name="Percent 8 6 12" xfId="25782" xr:uid="{00000000-0005-0000-0000-000029620000}"/>
    <cellStyle name="Percent 8 6 13" xfId="25783" xr:uid="{00000000-0005-0000-0000-00002A620000}"/>
    <cellStyle name="Percent 8 6 14" xfId="25784" xr:uid="{00000000-0005-0000-0000-00002B620000}"/>
    <cellStyle name="Percent 8 6 15" xfId="25785" xr:uid="{00000000-0005-0000-0000-00002C620000}"/>
    <cellStyle name="Percent 8 6 16" xfId="25786" xr:uid="{00000000-0005-0000-0000-00002D620000}"/>
    <cellStyle name="Percent 8 6 17" xfId="25787" xr:uid="{00000000-0005-0000-0000-00002E620000}"/>
    <cellStyle name="Percent 8 6 2" xfId="25788" xr:uid="{00000000-0005-0000-0000-00002F620000}"/>
    <cellStyle name="Percent 8 6 3" xfId="25789" xr:uid="{00000000-0005-0000-0000-000030620000}"/>
    <cellStyle name="Percent 8 6 4" xfId="25790" xr:uid="{00000000-0005-0000-0000-000031620000}"/>
    <cellStyle name="Percent 8 6 5" xfId="25791" xr:uid="{00000000-0005-0000-0000-000032620000}"/>
    <cellStyle name="Percent 8 6 6" xfId="25792" xr:uid="{00000000-0005-0000-0000-000033620000}"/>
    <cellStyle name="Percent 8 6 7" xfId="25793" xr:uid="{00000000-0005-0000-0000-000034620000}"/>
    <cellStyle name="Percent 8 6 8" xfId="25794" xr:uid="{00000000-0005-0000-0000-000035620000}"/>
    <cellStyle name="Percent 8 6 9" xfId="25795" xr:uid="{00000000-0005-0000-0000-000036620000}"/>
    <cellStyle name="Percent 8 60" xfId="25796" xr:uid="{00000000-0005-0000-0000-000037620000}"/>
    <cellStyle name="Percent 8 7" xfId="25797" xr:uid="{00000000-0005-0000-0000-000038620000}"/>
    <cellStyle name="Percent 8 7 10" xfId="25798" xr:uid="{00000000-0005-0000-0000-000039620000}"/>
    <cellStyle name="Percent 8 7 11" xfId="25799" xr:uid="{00000000-0005-0000-0000-00003A620000}"/>
    <cellStyle name="Percent 8 7 12" xfId="25800" xr:uid="{00000000-0005-0000-0000-00003B620000}"/>
    <cellStyle name="Percent 8 7 13" xfId="25801" xr:uid="{00000000-0005-0000-0000-00003C620000}"/>
    <cellStyle name="Percent 8 7 14" xfId="25802" xr:uid="{00000000-0005-0000-0000-00003D620000}"/>
    <cellStyle name="Percent 8 7 15" xfId="25803" xr:uid="{00000000-0005-0000-0000-00003E620000}"/>
    <cellStyle name="Percent 8 7 16" xfId="25804" xr:uid="{00000000-0005-0000-0000-00003F620000}"/>
    <cellStyle name="Percent 8 7 17" xfId="25805" xr:uid="{00000000-0005-0000-0000-000040620000}"/>
    <cellStyle name="Percent 8 7 2" xfId="25806" xr:uid="{00000000-0005-0000-0000-000041620000}"/>
    <cellStyle name="Percent 8 7 3" xfId="25807" xr:uid="{00000000-0005-0000-0000-000042620000}"/>
    <cellStyle name="Percent 8 7 4" xfId="25808" xr:uid="{00000000-0005-0000-0000-000043620000}"/>
    <cellStyle name="Percent 8 7 5" xfId="25809" xr:uid="{00000000-0005-0000-0000-000044620000}"/>
    <cellStyle name="Percent 8 7 6" xfId="25810" xr:uid="{00000000-0005-0000-0000-000045620000}"/>
    <cellStyle name="Percent 8 7 7" xfId="25811" xr:uid="{00000000-0005-0000-0000-000046620000}"/>
    <cellStyle name="Percent 8 7 8" xfId="25812" xr:uid="{00000000-0005-0000-0000-000047620000}"/>
    <cellStyle name="Percent 8 7 9" xfId="25813" xr:uid="{00000000-0005-0000-0000-000048620000}"/>
    <cellStyle name="Percent 8 8" xfId="25814" xr:uid="{00000000-0005-0000-0000-000049620000}"/>
    <cellStyle name="Percent 8 8 10" xfId="25815" xr:uid="{00000000-0005-0000-0000-00004A620000}"/>
    <cellStyle name="Percent 8 8 11" xfId="25816" xr:uid="{00000000-0005-0000-0000-00004B620000}"/>
    <cellStyle name="Percent 8 8 12" xfId="25817" xr:uid="{00000000-0005-0000-0000-00004C620000}"/>
    <cellStyle name="Percent 8 8 13" xfId="25818" xr:uid="{00000000-0005-0000-0000-00004D620000}"/>
    <cellStyle name="Percent 8 8 14" xfId="25819" xr:uid="{00000000-0005-0000-0000-00004E620000}"/>
    <cellStyle name="Percent 8 8 15" xfId="25820" xr:uid="{00000000-0005-0000-0000-00004F620000}"/>
    <cellStyle name="Percent 8 8 16" xfId="25821" xr:uid="{00000000-0005-0000-0000-000050620000}"/>
    <cellStyle name="Percent 8 8 17" xfId="25822" xr:uid="{00000000-0005-0000-0000-000051620000}"/>
    <cellStyle name="Percent 8 8 2" xfId="25823" xr:uid="{00000000-0005-0000-0000-000052620000}"/>
    <cellStyle name="Percent 8 8 3" xfId="25824" xr:uid="{00000000-0005-0000-0000-000053620000}"/>
    <cellStyle name="Percent 8 8 4" xfId="25825" xr:uid="{00000000-0005-0000-0000-000054620000}"/>
    <cellStyle name="Percent 8 8 5" xfId="25826" xr:uid="{00000000-0005-0000-0000-000055620000}"/>
    <cellStyle name="Percent 8 8 6" xfId="25827" xr:uid="{00000000-0005-0000-0000-000056620000}"/>
    <cellStyle name="Percent 8 8 7" xfId="25828" xr:uid="{00000000-0005-0000-0000-000057620000}"/>
    <cellStyle name="Percent 8 8 8" xfId="25829" xr:uid="{00000000-0005-0000-0000-000058620000}"/>
    <cellStyle name="Percent 8 8 9" xfId="25830" xr:uid="{00000000-0005-0000-0000-000059620000}"/>
    <cellStyle name="Percent 8 9" xfId="25831" xr:uid="{00000000-0005-0000-0000-00005A620000}"/>
    <cellStyle name="Percent 8 9 10" xfId="25832" xr:uid="{00000000-0005-0000-0000-00005B620000}"/>
    <cellStyle name="Percent 8 9 11" xfId="25833" xr:uid="{00000000-0005-0000-0000-00005C620000}"/>
    <cellStyle name="Percent 8 9 12" xfId="25834" xr:uid="{00000000-0005-0000-0000-00005D620000}"/>
    <cellStyle name="Percent 8 9 13" xfId="25835" xr:uid="{00000000-0005-0000-0000-00005E620000}"/>
    <cellStyle name="Percent 8 9 14" xfId="25836" xr:uid="{00000000-0005-0000-0000-00005F620000}"/>
    <cellStyle name="Percent 8 9 15" xfId="25837" xr:uid="{00000000-0005-0000-0000-000060620000}"/>
    <cellStyle name="Percent 8 9 16" xfId="25838" xr:uid="{00000000-0005-0000-0000-000061620000}"/>
    <cellStyle name="Percent 8 9 17" xfId="25839" xr:uid="{00000000-0005-0000-0000-000062620000}"/>
    <cellStyle name="Percent 8 9 2" xfId="25840" xr:uid="{00000000-0005-0000-0000-000063620000}"/>
    <cellStyle name="Percent 8 9 3" xfId="25841" xr:uid="{00000000-0005-0000-0000-000064620000}"/>
    <cellStyle name="Percent 8 9 4" xfId="25842" xr:uid="{00000000-0005-0000-0000-000065620000}"/>
    <cellStyle name="Percent 8 9 5" xfId="25843" xr:uid="{00000000-0005-0000-0000-000066620000}"/>
    <cellStyle name="Percent 8 9 6" xfId="25844" xr:uid="{00000000-0005-0000-0000-000067620000}"/>
    <cellStyle name="Percent 8 9 7" xfId="25845" xr:uid="{00000000-0005-0000-0000-000068620000}"/>
    <cellStyle name="Percent 8 9 8" xfId="25846" xr:uid="{00000000-0005-0000-0000-000069620000}"/>
    <cellStyle name="Percent 8 9 9" xfId="25847" xr:uid="{00000000-0005-0000-0000-00006A620000}"/>
    <cellStyle name="Percent 9" xfId="1237" xr:uid="{00000000-0005-0000-0000-00006B620000}"/>
    <cellStyle name="Percent 9 10" xfId="25848" xr:uid="{00000000-0005-0000-0000-00006C620000}"/>
    <cellStyle name="Percent 9 11" xfId="25849" xr:uid="{00000000-0005-0000-0000-00006D620000}"/>
    <cellStyle name="Percent 9 12" xfId="25850" xr:uid="{00000000-0005-0000-0000-00006E620000}"/>
    <cellStyle name="Percent 9 13" xfId="25851" xr:uid="{00000000-0005-0000-0000-00006F620000}"/>
    <cellStyle name="Percent 9 14" xfId="25852" xr:uid="{00000000-0005-0000-0000-000070620000}"/>
    <cellStyle name="Percent 9 15" xfId="25853" xr:uid="{00000000-0005-0000-0000-000071620000}"/>
    <cellStyle name="Percent 9 16" xfId="25854" xr:uid="{00000000-0005-0000-0000-000072620000}"/>
    <cellStyle name="Percent 9 17" xfId="25855" xr:uid="{00000000-0005-0000-0000-000073620000}"/>
    <cellStyle name="Percent 9 18" xfId="25856" xr:uid="{00000000-0005-0000-0000-000074620000}"/>
    <cellStyle name="Percent 9 19" xfId="25857" xr:uid="{00000000-0005-0000-0000-000075620000}"/>
    <cellStyle name="Percent 9 2" xfId="1238" xr:uid="{00000000-0005-0000-0000-000076620000}"/>
    <cellStyle name="Percent 9 2 10" xfId="25858" xr:uid="{00000000-0005-0000-0000-000077620000}"/>
    <cellStyle name="Percent 9 2 11" xfId="25859" xr:uid="{00000000-0005-0000-0000-000078620000}"/>
    <cellStyle name="Percent 9 2 12" xfId="25860" xr:uid="{00000000-0005-0000-0000-000079620000}"/>
    <cellStyle name="Percent 9 2 13" xfId="25861" xr:uid="{00000000-0005-0000-0000-00007A620000}"/>
    <cellStyle name="Percent 9 2 14" xfId="25862" xr:uid="{00000000-0005-0000-0000-00007B620000}"/>
    <cellStyle name="Percent 9 2 15" xfId="25863" xr:uid="{00000000-0005-0000-0000-00007C620000}"/>
    <cellStyle name="Percent 9 2 2" xfId="25864" xr:uid="{00000000-0005-0000-0000-00007D620000}"/>
    <cellStyle name="Percent 9 2 2 10" xfId="25865" xr:uid="{00000000-0005-0000-0000-00007E620000}"/>
    <cellStyle name="Percent 9 2 2 11" xfId="25866" xr:uid="{00000000-0005-0000-0000-00007F620000}"/>
    <cellStyle name="Percent 9 2 2 12" xfId="25867" xr:uid="{00000000-0005-0000-0000-000080620000}"/>
    <cellStyle name="Percent 9 2 2 13" xfId="25868" xr:uid="{00000000-0005-0000-0000-000081620000}"/>
    <cellStyle name="Percent 9 2 2 14" xfId="25869" xr:uid="{00000000-0005-0000-0000-000082620000}"/>
    <cellStyle name="Percent 9 2 2 2" xfId="25870" xr:uid="{00000000-0005-0000-0000-000083620000}"/>
    <cellStyle name="Percent 9 2 2 2 10" xfId="25871" xr:uid="{00000000-0005-0000-0000-000084620000}"/>
    <cellStyle name="Percent 9 2 2 2 11" xfId="25872" xr:uid="{00000000-0005-0000-0000-000085620000}"/>
    <cellStyle name="Percent 9 2 2 2 12" xfId="25873" xr:uid="{00000000-0005-0000-0000-000086620000}"/>
    <cellStyle name="Percent 9 2 2 2 13" xfId="25874" xr:uid="{00000000-0005-0000-0000-000087620000}"/>
    <cellStyle name="Percent 9 2 2 2 2" xfId="25875" xr:uid="{00000000-0005-0000-0000-000088620000}"/>
    <cellStyle name="Percent 9 2 2 2 3" xfId="25876" xr:uid="{00000000-0005-0000-0000-000089620000}"/>
    <cellStyle name="Percent 9 2 2 2 4" xfId="25877" xr:uid="{00000000-0005-0000-0000-00008A620000}"/>
    <cellStyle name="Percent 9 2 2 2 5" xfId="25878" xr:uid="{00000000-0005-0000-0000-00008B620000}"/>
    <cellStyle name="Percent 9 2 2 2 6" xfId="25879" xr:uid="{00000000-0005-0000-0000-00008C620000}"/>
    <cellStyle name="Percent 9 2 2 2 7" xfId="25880" xr:uid="{00000000-0005-0000-0000-00008D620000}"/>
    <cellStyle name="Percent 9 2 2 2 8" xfId="25881" xr:uid="{00000000-0005-0000-0000-00008E620000}"/>
    <cellStyle name="Percent 9 2 2 2 9" xfId="25882" xr:uid="{00000000-0005-0000-0000-00008F620000}"/>
    <cellStyle name="Percent 9 2 2 3" xfId="25883" xr:uid="{00000000-0005-0000-0000-000090620000}"/>
    <cellStyle name="Percent 9 2 2 4" xfId="25884" xr:uid="{00000000-0005-0000-0000-000091620000}"/>
    <cellStyle name="Percent 9 2 2 5" xfId="25885" xr:uid="{00000000-0005-0000-0000-000092620000}"/>
    <cellStyle name="Percent 9 2 2 6" xfId="25886" xr:uid="{00000000-0005-0000-0000-000093620000}"/>
    <cellStyle name="Percent 9 2 2 7" xfId="25887" xr:uid="{00000000-0005-0000-0000-000094620000}"/>
    <cellStyle name="Percent 9 2 2 8" xfId="25888" xr:uid="{00000000-0005-0000-0000-000095620000}"/>
    <cellStyle name="Percent 9 2 2 9" xfId="25889" xr:uid="{00000000-0005-0000-0000-000096620000}"/>
    <cellStyle name="Percent 9 2 3" xfId="25890" xr:uid="{00000000-0005-0000-0000-000097620000}"/>
    <cellStyle name="Percent 9 2 3 10" xfId="25891" xr:uid="{00000000-0005-0000-0000-000098620000}"/>
    <cellStyle name="Percent 9 2 3 11" xfId="25892" xr:uid="{00000000-0005-0000-0000-000099620000}"/>
    <cellStyle name="Percent 9 2 3 12" xfId="25893" xr:uid="{00000000-0005-0000-0000-00009A620000}"/>
    <cellStyle name="Percent 9 2 3 13" xfId="25894" xr:uid="{00000000-0005-0000-0000-00009B620000}"/>
    <cellStyle name="Percent 9 2 3 2" xfId="25895" xr:uid="{00000000-0005-0000-0000-00009C620000}"/>
    <cellStyle name="Percent 9 2 3 3" xfId="25896" xr:uid="{00000000-0005-0000-0000-00009D620000}"/>
    <cellStyle name="Percent 9 2 3 4" xfId="25897" xr:uid="{00000000-0005-0000-0000-00009E620000}"/>
    <cellStyle name="Percent 9 2 3 5" xfId="25898" xr:uid="{00000000-0005-0000-0000-00009F620000}"/>
    <cellStyle name="Percent 9 2 3 6" xfId="25899" xr:uid="{00000000-0005-0000-0000-0000A0620000}"/>
    <cellStyle name="Percent 9 2 3 7" xfId="25900" xr:uid="{00000000-0005-0000-0000-0000A1620000}"/>
    <cellStyle name="Percent 9 2 3 8" xfId="25901" xr:uid="{00000000-0005-0000-0000-0000A2620000}"/>
    <cellStyle name="Percent 9 2 3 9" xfId="25902" xr:uid="{00000000-0005-0000-0000-0000A3620000}"/>
    <cellStyle name="Percent 9 2 4" xfId="25903" xr:uid="{00000000-0005-0000-0000-0000A4620000}"/>
    <cellStyle name="Percent 9 2 5" xfId="25904" xr:uid="{00000000-0005-0000-0000-0000A5620000}"/>
    <cellStyle name="Percent 9 2 6" xfId="25905" xr:uid="{00000000-0005-0000-0000-0000A6620000}"/>
    <cellStyle name="Percent 9 2 7" xfId="25906" xr:uid="{00000000-0005-0000-0000-0000A7620000}"/>
    <cellStyle name="Percent 9 2 8" xfId="25907" xr:uid="{00000000-0005-0000-0000-0000A8620000}"/>
    <cellStyle name="Percent 9 2 9" xfId="25908" xr:uid="{00000000-0005-0000-0000-0000A9620000}"/>
    <cellStyle name="Percent 9 20" xfId="25909" xr:uid="{00000000-0005-0000-0000-0000AA620000}"/>
    <cellStyle name="Percent 9 21" xfId="25910" xr:uid="{00000000-0005-0000-0000-0000AB620000}"/>
    <cellStyle name="Percent 9 22" xfId="25911" xr:uid="{00000000-0005-0000-0000-0000AC620000}"/>
    <cellStyle name="Percent 9 23" xfId="25912" xr:uid="{00000000-0005-0000-0000-0000AD620000}"/>
    <cellStyle name="Percent 9 24" xfId="25913" xr:uid="{00000000-0005-0000-0000-0000AE620000}"/>
    <cellStyle name="Percent 9 25" xfId="25914" xr:uid="{00000000-0005-0000-0000-0000AF620000}"/>
    <cellStyle name="Percent 9 26" xfId="25915" xr:uid="{00000000-0005-0000-0000-0000B0620000}"/>
    <cellStyle name="Percent 9 27" xfId="25916" xr:uid="{00000000-0005-0000-0000-0000B1620000}"/>
    <cellStyle name="Percent 9 27 2" xfId="25917" xr:uid="{00000000-0005-0000-0000-0000B2620000}"/>
    <cellStyle name="Percent 9 27 3" xfId="25918" xr:uid="{00000000-0005-0000-0000-0000B3620000}"/>
    <cellStyle name="Percent 9 27 4" xfId="25919" xr:uid="{00000000-0005-0000-0000-0000B4620000}"/>
    <cellStyle name="Percent 9 28" xfId="25920" xr:uid="{00000000-0005-0000-0000-0000B5620000}"/>
    <cellStyle name="Percent 9 29" xfId="25921" xr:uid="{00000000-0005-0000-0000-0000B6620000}"/>
    <cellStyle name="Percent 9 3" xfId="1239" xr:uid="{00000000-0005-0000-0000-0000B7620000}"/>
    <cellStyle name="Percent 9 3 10" xfId="25922" xr:uid="{00000000-0005-0000-0000-0000B8620000}"/>
    <cellStyle name="Percent 9 3 11" xfId="25923" xr:uid="{00000000-0005-0000-0000-0000B9620000}"/>
    <cellStyle name="Percent 9 3 12" xfId="25924" xr:uid="{00000000-0005-0000-0000-0000BA620000}"/>
    <cellStyle name="Percent 9 3 13" xfId="25925" xr:uid="{00000000-0005-0000-0000-0000BB620000}"/>
    <cellStyle name="Percent 9 3 14" xfId="25926" xr:uid="{00000000-0005-0000-0000-0000BC620000}"/>
    <cellStyle name="Percent 9 3 15" xfId="25927" xr:uid="{00000000-0005-0000-0000-0000BD620000}"/>
    <cellStyle name="Percent 9 3 16" xfId="25928" xr:uid="{00000000-0005-0000-0000-0000BE620000}"/>
    <cellStyle name="Percent 9 3 17" xfId="25929" xr:uid="{00000000-0005-0000-0000-0000BF620000}"/>
    <cellStyle name="Percent 9 3 18" xfId="25930" xr:uid="{00000000-0005-0000-0000-0000C0620000}"/>
    <cellStyle name="Percent 9 3 19" xfId="25931" xr:uid="{00000000-0005-0000-0000-0000C1620000}"/>
    <cellStyle name="Percent 9 3 2" xfId="1906" xr:uid="{00000000-0005-0000-0000-0000C2620000}"/>
    <cellStyle name="Percent 9 3 2 10" xfId="25932" xr:uid="{00000000-0005-0000-0000-0000C3620000}"/>
    <cellStyle name="Percent 9 3 2 11" xfId="25933" xr:uid="{00000000-0005-0000-0000-0000C4620000}"/>
    <cellStyle name="Percent 9 3 2 12" xfId="25934" xr:uid="{00000000-0005-0000-0000-0000C5620000}"/>
    <cellStyle name="Percent 9 3 2 13" xfId="25935" xr:uid="{00000000-0005-0000-0000-0000C6620000}"/>
    <cellStyle name="Percent 9 3 2 2" xfId="25936" xr:uid="{00000000-0005-0000-0000-0000C7620000}"/>
    <cellStyle name="Percent 9 3 2 3" xfId="25937" xr:uid="{00000000-0005-0000-0000-0000C8620000}"/>
    <cellStyle name="Percent 9 3 2 4" xfId="25938" xr:uid="{00000000-0005-0000-0000-0000C9620000}"/>
    <cellStyle name="Percent 9 3 2 5" xfId="25939" xr:uid="{00000000-0005-0000-0000-0000CA620000}"/>
    <cellStyle name="Percent 9 3 2 6" xfId="25940" xr:uid="{00000000-0005-0000-0000-0000CB620000}"/>
    <cellStyle name="Percent 9 3 2 7" xfId="25941" xr:uid="{00000000-0005-0000-0000-0000CC620000}"/>
    <cellStyle name="Percent 9 3 2 8" xfId="25942" xr:uid="{00000000-0005-0000-0000-0000CD620000}"/>
    <cellStyle name="Percent 9 3 2 9" xfId="25943" xr:uid="{00000000-0005-0000-0000-0000CE620000}"/>
    <cellStyle name="Percent 9 3 20" xfId="25944" xr:uid="{00000000-0005-0000-0000-0000CF620000}"/>
    <cellStyle name="Percent 9 3 21" xfId="25945" xr:uid="{00000000-0005-0000-0000-0000D0620000}"/>
    <cellStyle name="Percent 9 3 22" xfId="25946" xr:uid="{00000000-0005-0000-0000-0000D1620000}"/>
    <cellStyle name="Percent 9 3 23" xfId="25947" xr:uid="{00000000-0005-0000-0000-0000D2620000}"/>
    <cellStyle name="Percent 9 3 24" xfId="25948" xr:uid="{00000000-0005-0000-0000-0000D3620000}"/>
    <cellStyle name="Percent 9 3 25" xfId="25949" xr:uid="{00000000-0005-0000-0000-0000D4620000}"/>
    <cellStyle name="Percent 9 3 26" xfId="25950" xr:uid="{00000000-0005-0000-0000-0000D5620000}"/>
    <cellStyle name="Percent 9 3 27" xfId="25951" xr:uid="{00000000-0005-0000-0000-0000D6620000}"/>
    <cellStyle name="Percent 9 3 28" xfId="25952" xr:uid="{00000000-0005-0000-0000-0000D7620000}"/>
    <cellStyle name="Percent 9 3 29" xfId="25953" xr:uid="{00000000-0005-0000-0000-0000D8620000}"/>
    <cellStyle name="Percent 9 3 3" xfId="25954" xr:uid="{00000000-0005-0000-0000-0000D9620000}"/>
    <cellStyle name="Percent 9 3 30" xfId="25955" xr:uid="{00000000-0005-0000-0000-0000DA620000}"/>
    <cellStyle name="Percent 9 3 31" xfId="25956" xr:uid="{00000000-0005-0000-0000-0000DB620000}"/>
    <cellStyle name="Percent 9 3 32" xfId="25957" xr:uid="{00000000-0005-0000-0000-0000DC620000}"/>
    <cellStyle name="Percent 9 3 33" xfId="25958" xr:uid="{00000000-0005-0000-0000-0000DD620000}"/>
    <cellStyle name="Percent 9 3 34" xfId="25959" xr:uid="{00000000-0005-0000-0000-0000DE620000}"/>
    <cellStyle name="Percent 9 3 35" xfId="25960" xr:uid="{00000000-0005-0000-0000-0000DF620000}"/>
    <cellStyle name="Percent 9 3 36" xfId="25961" xr:uid="{00000000-0005-0000-0000-0000E0620000}"/>
    <cellStyle name="Percent 9 3 37" xfId="25962" xr:uid="{00000000-0005-0000-0000-0000E1620000}"/>
    <cellStyle name="Percent 9 3 38" xfId="25963" xr:uid="{00000000-0005-0000-0000-0000E2620000}"/>
    <cellStyle name="Percent 9 3 39" xfId="25964" xr:uid="{00000000-0005-0000-0000-0000E3620000}"/>
    <cellStyle name="Percent 9 3 4" xfId="25965" xr:uid="{00000000-0005-0000-0000-0000E4620000}"/>
    <cellStyle name="Percent 9 3 40" xfId="25966" xr:uid="{00000000-0005-0000-0000-0000E5620000}"/>
    <cellStyle name="Percent 9 3 41" xfId="25967" xr:uid="{00000000-0005-0000-0000-0000E6620000}"/>
    <cellStyle name="Percent 9 3 42" xfId="25968" xr:uid="{00000000-0005-0000-0000-0000E7620000}"/>
    <cellStyle name="Percent 9 3 43" xfId="25969" xr:uid="{00000000-0005-0000-0000-0000E8620000}"/>
    <cellStyle name="Percent 9 3 44" xfId="25970" xr:uid="{00000000-0005-0000-0000-0000E9620000}"/>
    <cellStyle name="Percent 9 3 45" xfId="25971" xr:uid="{00000000-0005-0000-0000-0000EA620000}"/>
    <cellStyle name="Percent 9 3 46" xfId="25972" xr:uid="{00000000-0005-0000-0000-0000EB620000}"/>
    <cellStyle name="Percent 9 3 47" xfId="25973" xr:uid="{00000000-0005-0000-0000-0000EC620000}"/>
    <cellStyle name="Percent 9 3 48" xfId="25974" xr:uid="{00000000-0005-0000-0000-0000ED620000}"/>
    <cellStyle name="Percent 9 3 49" xfId="25975" xr:uid="{00000000-0005-0000-0000-0000EE620000}"/>
    <cellStyle name="Percent 9 3 5" xfId="25976" xr:uid="{00000000-0005-0000-0000-0000EF620000}"/>
    <cellStyle name="Percent 9 3 50" xfId="25977" xr:uid="{00000000-0005-0000-0000-0000F0620000}"/>
    <cellStyle name="Percent 9 3 51" xfId="25978" xr:uid="{00000000-0005-0000-0000-0000F1620000}"/>
    <cellStyle name="Percent 9 3 52" xfId="25979" xr:uid="{00000000-0005-0000-0000-0000F2620000}"/>
    <cellStyle name="Percent 9 3 53" xfId="25980" xr:uid="{00000000-0005-0000-0000-0000F3620000}"/>
    <cellStyle name="Percent 9 3 54" xfId="25981" xr:uid="{00000000-0005-0000-0000-0000F4620000}"/>
    <cellStyle name="Percent 9 3 55" xfId="25982" xr:uid="{00000000-0005-0000-0000-0000F5620000}"/>
    <cellStyle name="Percent 9 3 56" xfId="25983" xr:uid="{00000000-0005-0000-0000-0000F6620000}"/>
    <cellStyle name="Percent 9 3 57" xfId="25984" xr:uid="{00000000-0005-0000-0000-0000F7620000}"/>
    <cellStyle name="Percent 9 3 58" xfId="25985" xr:uid="{00000000-0005-0000-0000-0000F8620000}"/>
    <cellStyle name="Percent 9 3 59" xfId="25986" xr:uid="{00000000-0005-0000-0000-0000F9620000}"/>
    <cellStyle name="Percent 9 3 6" xfId="25987" xr:uid="{00000000-0005-0000-0000-0000FA620000}"/>
    <cellStyle name="Percent 9 3 60" xfId="25988" xr:uid="{00000000-0005-0000-0000-0000FB620000}"/>
    <cellStyle name="Percent 9 3 61" xfId="25989" xr:uid="{00000000-0005-0000-0000-0000FC620000}"/>
    <cellStyle name="Percent 9 3 62" xfId="25990" xr:uid="{00000000-0005-0000-0000-0000FD620000}"/>
    <cellStyle name="Percent 9 3 63" xfId="25991" xr:uid="{00000000-0005-0000-0000-0000FE620000}"/>
    <cellStyle name="Percent 9 3 64" xfId="25992" xr:uid="{00000000-0005-0000-0000-0000FF620000}"/>
    <cellStyle name="Percent 9 3 65" xfId="25993" xr:uid="{00000000-0005-0000-0000-000000630000}"/>
    <cellStyle name="Percent 9 3 66" xfId="25994" xr:uid="{00000000-0005-0000-0000-000001630000}"/>
    <cellStyle name="Percent 9 3 67" xfId="25995" xr:uid="{00000000-0005-0000-0000-000002630000}"/>
    <cellStyle name="Percent 9 3 68" xfId="25996" xr:uid="{00000000-0005-0000-0000-000003630000}"/>
    <cellStyle name="Percent 9 3 69" xfId="25997" xr:uid="{00000000-0005-0000-0000-000004630000}"/>
    <cellStyle name="Percent 9 3 7" xfId="25998" xr:uid="{00000000-0005-0000-0000-000005630000}"/>
    <cellStyle name="Percent 9 3 8" xfId="25999" xr:uid="{00000000-0005-0000-0000-000006630000}"/>
    <cellStyle name="Percent 9 3 9" xfId="26000" xr:uid="{00000000-0005-0000-0000-000007630000}"/>
    <cellStyle name="Percent 9 30" xfId="26001" xr:uid="{00000000-0005-0000-0000-000008630000}"/>
    <cellStyle name="Percent 9 31" xfId="26002" xr:uid="{00000000-0005-0000-0000-000009630000}"/>
    <cellStyle name="Percent 9 4" xfId="1905" xr:uid="{00000000-0005-0000-0000-00000A630000}"/>
    <cellStyle name="Percent 9 4 10" xfId="26003" xr:uid="{00000000-0005-0000-0000-00000B630000}"/>
    <cellStyle name="Percent 9 4 11" xfId="26004" xr:uid="{00000000-0005-0000-0000-00000C630000}"/>
    <cellStyle name="Percent 9 4 12" xfId="26005" xr:uid="{00000000-0005-0000-0000-00000D630000}"/>
    <cellStyle name="Percent 9 4 13" xfId="26006" xr:uid="{00000000-0005-0000-0000-00000E630000}"/>
    <cellStyle name="Percent 9 4 14" xfId="26007" xr:uid="{00000000-0005-0000-0000-00000F630000}"/>
    <cellStyle name="Percent 9 4 2" xfId="26008" xr:uid="{00000000-0005-0000-0000-000010630000}"/>
    <cellStyle name="Percent 9 4 2 10" xfId="26009" xr:uid="{00000000-0005-0000-0000-000011630000}"/>
    <cellStyle name="Percent 9 4 2 11" xfId="26010" xr:uid="{00000000-0005-0000-0000-000012630000}"/>
    <cellStyle name="Percent 9 4 2 12" xfId="26011" xr:uid="{00000000-0005-0000-0000-000013630000}"/>
    <cellStyle name="Percent 9 4 2 13" xfId="26012" xr:uid="{00000000-0005-0000-0000-000014630000}"/>
    <cellStyle name="Percent 9 4 2 2" xfId="26013" xr:uid="{00000000-0005-0000-0000-000015630000}"/>
    <cellStyle name="Percent 9 4 2 3" xfId="26014" xr:uid="{00000000-0005-0000-0000-000016630000}"/>
    <cellStyle name="Percent 9 4 2 4" xfId="26015" xr:uid="{00000000-0005-0000-0000-000017630000}"/>
    <cellStyle name="Percent 9 4 2 5" xfId="26016" xr:uid="{00000000-0005-0000-0000-000018630000}"/>
    <cellStyle name="Percent 9 4 2 6" xfId="26017" xr:uid="{00000000-0005-0000-0000-000019630000}"/>
    <cellStyle name="Percent 9 4 2 7" xfId="26018" xr:uid="{00000000-0005-0000-0000-00001A630000}"/>
    <cellStyle name="Percent 9 4 2 8" xfId="26019" xr:uid="{00000000-0005-0000-0000-00001B630000}"/>
    <cellStyle name="Percent 9 4 2 9" xfId="26020" xr:uid="{00000000-0005-0000-0000-00001C630000}"/>
    <cellStyle name="Percent 9 4 3" xfId="26021" xr:uid="{00000000-0005-0000-0000-00001D630000}"/>
    <cellStyle name="Percent 9 4 4" xfId="26022" xr:uid="{00000000-0005-0000-0000-00001E630000}"/>
    <cellStyle name="Percent 9 4 5" xfId="26023" xr:uid="{00000000-0005-0000-0000-00001F630000}"/>
    <cellStyle name="Percent 9 4 6" xfId="26024" xr:uid="{00000000-0005-0000-0000-000020630000}"/>
    <cellStyle name="Percent 9 4 7" xfId="26025" xr:uid="{00000000-0005-0000-0000-000021630000}"/>
    <cellStyle name="Percent 9 4 8" xfId="26026" xr:uid="{00000000-0005-0000-0000-000022630000}"/>
    <cellStyle name="Percent 9 4 9" xfId="26027" xr:uid="{00000000-0005-0000-0000-000023630000}"/>
    <cellStyle name="Percent 9 5" xfId="26028" xr:uid="{00000000-0005-0000-0000-000024630000}"/>
    <cellStyle name="Percent 9 5 10" xfId="26029" xr:uid="{00000000-0005-0000-0000-000025630000}"/>
    <cellStyle name="Percent 9 5 11" xfId="26030" xr:uid="{00000000-0005-0000-0000-000026630000}"/>
    <cellStyle name="Percent 9 5 12" xfId="26031" xr:uid="{00000000-0005-0000-0000-000027630000}"/>
    <cellStyle name="Percent 9 5 13" xfId="26032" xr:uid="{00000000-0005-0000-0000-000028630000}"/>
    <cellStyle name="Percent 9 5 14" xfId="26033" xr:uid="{00000000-0005-0000-0000-000029630000}"/>
    <cellStyle name="Percent 9 5 2" xfId="26034" xr:uid="{00000000-0005-0000-0000-00002A630000}"/>
    <cellStyle name="Percent 9 5 2 10" xfId="26035" xr:uid="{00000000-0005-0000-0000-00002B630000}"/>
    <cellStyle name="Percent 9 5 2 11" xfId="26036" xr:uid="{00000000-0005-0000-0000-00002C630000}"/>
    <cellStyle name="Percent 9 5 2 12" xfId="26037" xr:uid="{00000000-0005-0000-0000-00002D630000}"/>
    <cellStyle name="Percent 9 5 2 13" xfId="26038" xr:uid="{00000000-0005-0000-0000-00002E630000}"/>
    <cellStyle name="Percent 9 5 2 2" xfId="26039" xr:uid="{00000000-0005-0000-0000-00002F630000}"/>
    <cellStyle name="Percent 9 5 2 3" xfId="26040" xr:uid="{00000000-0005-0000-0000-000030630000}"/>
    <cellStyle name="Percent 9 5 2 4" xfId="26041" xr:uid="{00000000-0005-0000-0000-000031630000}"/>
    <cellStyle name="Percent 9 5 2 5" xfId="26042" xr:uid="{00000000-0005-0000-0000-000032630000}"/>
    <cellStyle name="Percent 9 5 2 6" xfId="26043" xr:uid="{00000000-0005-0000-0000-000033630000}"/>
    <cellStyle name="Percent 9 5 2 7" xfId="26044" xr:uid="{00000000-0005-0000-0000-000034630000}"/>
    <cellStyle name="Percent 9 5 2 8" xfId="26045" xr:uid="{00000000-0005-0000-0000-000035630000}"/>
    <cellStyle name="Percent 9 5 2 9" xfId="26046" xr:uid="{00000000-0005-0000-0000-000036630000}"/>
    <cellStyle name="Percent 9 5 3" xfId="26047" xr:uid="{00000000-0005-0000-0000-000037630000}"/>
    <cellStyle name="Percent 9 5 4" xfId="26048" xr:uid="{00000000-0005-0000-0000-000038630000}"/>
    <cellStyle name="Percent 9 5 5" xfId="26049" xr:uid="{00000000-0005-0000-0000-000039630000}"/>
    <cellStyle name="Percent 9 5 6" xfId="26050" xr:uid="{00000000-0005-0000-0000-00003A630000}"/>
    <cellStyle name="Percent 9 5 7" xfId="26051" xr:uid="{00000000-0005-0000-0000-00003B630000}"/>
    <cellStyle name="Percent 9 5 8" xfId="26052" xr:uid="{00000000-0005-0000-0000-00003C630000}"/>
    <cellStyle name="Percent 9 5 9" xfId="26053" xr:uid="{00000000-0005-0000-0000-00003D630000}"/>
    <cellStyle name="Percent 9 6" xfId="26054" xr:uid="{00000000-0005-0000-0000-00003E630000}"/>
    <cellStyle name="Percent 9 6 10" xfId="26055" xr:uid="{00000000-0005-0000-0000-00003F630000}"/>
    <cellStyle name="Percent 9 6 11" xfId="26056" xr:uid="{00000000-0005-0000-0000-000040630000}"/>
    <cellStyle name="Percent 9 6 12" xfId="26057" xr:uid="{00000000-0005-0000-0000-000041630000}"/>
    <cellStyle name="Percent 9 6 13" xfId="26058" xr:uid="{00000000-0005-0000-0000-000042630000}"/>
    <cellStyle name="Percent 9 6 2" xfId="26059" xr:uid="{00000000-0005-0000-0000-000043630000}"/>
    <cellStyle name="Percent 9 6 3" xfId="26060" xr:uid="{00000000-0005-0000-0000-000044630000}"/>
    <cellStyle name="Percent 9 6 4" xfId="26061" xr:uid="{00000000-0005-0000-0000-000045630000}"/>
    <cellStyle name="Percent 9 6 5" xfId="26062" xr:uid="{00000000-0005-0000-0000-000046630000}"/>
    <cellStyle name="Percent 9 6 6" xfId="26063" xr:uid="{00000000-0005-0000-0000-000047630000}"/>
    <cellStyle name="Percent 9 6 7" xfId="26064" xr:uid="{00000000-0005-0000-0000-000048630000}"/>
    <cellStyle name="Percent 9 6 8" xfId="26065" xr:uid="{00000000-0005-0000-0000-000049630000}"/>
    <cellStyle name="Percent 9 6 9" xfId="26066" xr:uid="{00000000-0005-0000-0000-00004A630000}"/>
    <cellStyle name="Percent 9 7" xfId="26067" xr:uid="{00000000-0005-0000-0000-00004B630000}"/>
    <cellStyle name="Percent 9 7 2" xfId="26068" xr:uid="{00000000-0005-0000-0000-00004C630000}"/>
    <cellStyle name="Percent 9 7 2 2" xfId="26069" xr:uid="{00000000-0005-0000-0000-00004D630000}"/>
    <cellStyle name="Percent 9 7 2 3" xfId="26070" xr:uid="{00000000-0005-0000-0000-00004E630000}"/>
    <cellStyle name="Percent 9 7 3" xfId="26071" xr:uid="{00000000-0005-0000-0000-00004F630000}"/>
    <cellStyle name="Percent 9 7 4" xfId="26072" xr:uid="{00000000-0005-0000-0000-000050630000}"/>
    <cellStyle name="Percent 9 8" xfId="26073" xr:uid="{00000000-0005-0000-0000-000051630000}"/>
    <cellStyle name="Percent 9 9" xfId="26074" xr:uid="{00000000-0005-0000-0000-000052630000}"/>
    <cellStyle name="Percent 9 9 2" xfId="26075" xr:uid="{00000000-0005-0000-0000-000053630000}"/>
    <cellStyle name="Percent 9 9 3" xfId="26076" xr:uid="{00000000-0005-0000-0000-000054630000}"/>
    <cellStyle name="Percent Input" xfId="26077" xr:uid="{00000000-0005-0000-0000-000055630000}"/>
    <cellStyle name="Percent(0)" xfId="26078" xr:uid="{00000000-0005-0000-0000-000056630000}"/>
    <cellStyle name="Percent(1)" xfId="26079" xr:uid="{00000000-0005-0000-0000-000057630000}"/>
    <cellStyle name="Percent(2)" xfId="26080" xr:uid="{00000000-0005-0000-0000-000058630000}"/>
    <cellStyle name="Percent*" xfId="26081" xr:uid="{00000000-0005-0000-0000-000059630000}"/>
    <cellStyle name="Percent[1]" xfId="26082" xr:uid="{00000000-0005-0000-0000-00005A630000}"/>
    <cellStyle name="Percent[2]" xfId="26083" xr:uid="{00000000-0005-0000-0000-00005B630000}"/>
    <cellStyle name="Percent[2D]" xfId="26084" xr:uid="{00000000-0005-0000-0000-00005C630000}"/>
    <cellStyle name="Percent1" xfId="26085" xr:uid="{00000000-0005-0000-0000-00005D630000}"/>
    <cellStyle name="Percent2" xfId="26086" xr:uid="{00000000-0005-0000-0000-00005E630000}"/>
    <cellStyle name="percentage" xfId="26087" xr:uid="{00000000-0005-0000-0000-00005F630000}"/>
    <cellStyle name="PillarText" xfId="26088" xr:uid="{00000000-0005-0000-0000-000060630000}"/>
    <cellStyle name="Pre-inputted cells" xfId="1240" xr:uid="{00000000-0005-0000-0000-000061630000}"/>
    <cellStyle name="Pre-inputted cells 10" xfId="26089" xr:uid="{00000000-0005-0000-0000-000062630000}"/>
    <cellStyle name="Pre-inputted cells 10 10" xfId="26090" xr:uid="{00000000-0005-0000-0000-000063630000}"/>
    <cellStyle name="Pre-inputted cells 10 11" xfId="26091" xr:uid="{00000000-0005-0000-0000-000064630000}"/>
    <cellStyle name="Pre-inputted cells 10 12" xfId="26092" xr:uid="{00000000-0005-0000-0000-000065630000}"/>
    <cellStyle name="Pre-inputted cells 10 13" xfId="26093" xr:uid="{00000000-0005-0000-0000-000066630000}"/>
    <cellStyle name="Pre-inputted cells 10 14" xfId="26094" xr:uid="{00000000-0005-0000-0000-000067630000}"/>
    <cellStyle name="Pre-inputted cells 10 15" xfId="26095" xr:uid="{00000000-0005-0000-0000-000068630000}"/>
    <cellStyle name="Pre-inputted cells 10 16" xfId="26096" xr:uid="{00000000-0005-0000-0000-000069630000}"/>
    <cellStyle name="Pre-inputted cells 10 17" xfId="26097" xr:uid="{00000000-0005-0000-0000-00006A630000}"/>
    <cellStyle name="Pre-inputted cells 10 18" xfId="26098" xr:uid="{00000000-0005-0000-0000-00006B630000}"/>
    <cellStyle name="Pre-inputted cells 10 19" xfId="26099" xr:uid="{00000000-0005-0000-0000-00006C630000}"/>
    <cellStyle name="Pre-inputted cells 10 2" xfId="26100" xr:uid="{00000000-0005-0000-0000-00006D630000}"/>
    <cellStyle name="Pre-inputted cells 10 2 10" xfId="26101" xr:uid="{00000000-0005-0000-0000-00006E630000}"/>
    <cellStyle name="Pre-inputted cells 10 2 11" xfId="26102" xr:uid="{00000000-0005-0000-0000-00006F630000}"/>
    <cellStyle name="Pre-inputted cells 10 2 12" xfId="26103" xr:uid="{00000000-0005-0000-0000-000070630000}"/>
    <cellStyle name="Pre-inputted cells 10 2 13" xfId="26104" xr:uid="{00000000-0005-0000-0000-000071630000}"/>
    <cellStyle name="Pre-inputted cells 10 2 2" xfId="26105" xr:uid="{00000000-0005-0000-0000-000072630000}"/>
    <cellStyle name="Pre-inputted cells 10 2 2 2" xfId="26106" xr:uid="{00000000-0005-0000-0000-000073630000}"/>
    <cellStyle name="Pre-inputted cells 10 2 2 3" xfId="26107" xr:uid="{00000000-0005-0000-0000-000074630000}"/>
    <cellStyle name="Pre-inputted cells 10 2 3" xfId="26108" xr:uid="{00000000-0005-0000-0000-000075630000}"/>
    <cellStyle name="Pre-inputted cells 10 2 3 2" xfId="26109" xr:uid="{00000000-0005-0000-0000-000076630000}"/>
    <cellStyle name="Pre-inputted cells 10 2 3 3" xfId="26110" xr:uid="{00000000-0005-0000-0000-000077630000}"/>
    <cellStyle name="Pre-inputted cells 10 2 4" xfId="26111" xr:uid="{00000000-0005-0000-0000-000078630000}"/>
    <cellStyle name="Pre-inputted cells 10 2 5" xfId="26112" xr:uid="{00000000-0005-0000-0000-000079630000}"/>
    <cellStyle name="Pre-inputted cells 10 2 6" xfId="26113" xr:uid="{00000000-0005-0000-0000-00007A630000}"/>
    <cellStyle name="Pre-inputted cells 10 2 7" xfId="26114" xr:uid="{00000000-0005-0000-0000-00007B630000}"/>
    <cellStyle name="Pre-inputted cells 10 2 8" xfId="26115" xr:uid="{00000000-0005-0000-0000-00007C630000}"/>
    <cellStyle name="Pre-inputted cells 10 2 9" xfId="26116" xr:uid="{00000000-0005-0000-0000-00007D630000}"/>
    <cellStyle name="Pre-inputted cells 10 20" xfId="26117" xr:uid="{00000000-0005-0000-0000-00007E630000}"/>
    <cellStyle name="Pre-inputted cells 10 21" xfId="26118" xr:uid="{00000000-0005-0000-0000-00007F630000}"/>
    <cellStyle name="Pre-inputted cells 10 22" xfId="26119" xr:uid="{00000000-0005-0000-0000-000080630000}"/>
    <cellStyle name="Pre-inputted cells 10 23" xfId="26120" xr:uid="{00000000-0005-0000-0000-000081630000}"/>
    <cellStyle name="Pre-inputted cells 10 24" xfId="26121" xr:uid="{00000000-0005-0000-0000-000082630000}"/>
    <cellStyle name="Pre-inputted cells 10 25" xfId="26122" xr:uid="{00000000-0005-0000-0000-000083630000}"/>
    <cellStyle name="Pre-inputted cells 10 26" xfId="26123" xr:uid="{00000000-0005-0000-0000-000084630000}"/>
    <cellStyle name="Pre-inputted cells 10 27" xfId="26124" xr:uid="{00000000-0005-0000-0000-000085630000}"/>
    <cellStyle name="Pre-inputted cells 10 28" xfId="26125" xr:uid="{00000000-0005-0000-0000-000086630000}"/>
    <cellStyle name="Pre-inputted cells 10 29" xfId="26126" xr:uid="{00000000-0005-0000-0000-000087630000}"/>
    <cellStyle name="Pre-inputted cells 10 3" xfId="26127" xr:uid="{00000000-0005-0000-0000-000088630000}"/>
    <cellStyle name="Pre-inputted cells 10 3 2" xfId="26128" xr:uid="{00000000-0005-0000-0000-000089630000}"/>
    <cellStyle name="Pre-inputted cells 10 3 3" xfId="26129" xr:uid="{00000000-0005-0000-0000-00008A630000}"/>
    <cellStyle name="Pre-inputted cells 10 30" xfId="26130" xr:uid="{00000000-0005-0000-0000-00008B630000}"/>
    <cellStyle name="Pre-inputted cells 10 31" xfId="26131" xr:uid="{00000000-0005-0000-0000-00008C630000}"/>
    <cellStyle name="Pre-inputted cells 10 32" xfId="26132" xr:uid="{00000000-0005-0000-0000-00008D630000}"/>
    <cellStyle name="Pre-inputted cells 10 33" xfId="26133" xr:uid="{00000000-0005-0000-0000-00008E630000}"/>
    <cellStyle name="Pre-inputted cells 10 34" xfId="26134" xr:uid="{00000000-0005-0000-0000-00008F630000}"/>
    <cellStyle name="Pre-inputted cells 10 4" xfId="26135" xr:uid="{00000000-0005-0000-0000-000090630000}"/>
    <cellStyle name="Pre-inputted cells 10 4 2" xfId="26136" xr:uid="{00000000-0005-0000-0000-000091630000}"/>
    <cellStyle name="Pre-inputted cells 10 4 3" xfId="26137" xr:uid="{00000000-0005-0000-0000-000092630000}"/>
    <cellStyle name="Pre-inputted cells 10 5" xfId="26138" xr:uid="{00000000-0005-0000-0000-000093630000}"/>
    <cellStyle name="Pre-inputted cells 10 6" xfId="26139" xr:uid="{00000000-0005-0000-0000-000094630000}"/>
    <cellStyle name="Pre-inputted cells 10 7" xfId="26140" xr:uid="{00000000-0005-0000-0000-000095630000}"/>
    <cellStyle name="Pre-inputted cells 10 8" xfId="26141" xr:uid="{00000000-0005-0000-0000-000096630000}"/>
    <cellStyle name="Pre-inputted cells 10 9" xfId="26142" xr:uid="{00000000-0005-0000-0000-000097630000}"/>
    <cellStyle name="Pre-inputted cells 11" xfId="26143" xr:uid="{00000000-0005-0000-0000-000098630000}"/>
    <cellStyle name="Pre-inputted cells 11 10" xfId="26144" xr:uid="{00000000-0005-0000-0000-000099630000}"/>
    <cellStyle name="Pre-inputted cells 11 11" xfId="26145" xr:uid="{00000000-0005-0000-0000-00009A630000}"/>
    <cellStyle name="Pre-inputted cells 11 12" xfId="26146" xr:uid="{00000000-0005-0000-0000-00009B630000}"/>
    <cellStyle name="Pre-inputted cells 11 13" xfId="26147" xr:uid="{00000000-0005-0000-0000-00009C630000}"/>
    <cellStyle name="Pre-inputted cells 11 14" xfId="26148" xr:uid="{00000000-0005-0000-0000-00009D630000}"/>
    <cellStyle name="Pre-inputted cells 11 15" xfId="26149" xr:uid="{00000000-0005-0000-0000-00009E630000}"/>
    <cellStyle name="Pre-inputted cells 11 16" xfId="26150" xr:uid="{00000000-0005-0000-0000-00009F630000}"/>
    <cellStyle name="Pre-inputted cells 11 17" xfId="26151" xr:uid="{00000000-0005-0000-0000-0000A0630000}"/>
    <cellStyle name="Pre-inputted cells 11 18" xfId="26152" xr:uid="{00000000-0005-0000-0000-0000A1630000}"/>
    <cellStyle name="Pre-inputted cells 11 19" xfId="26153" xr:uid="{00000000-0005-0000-0000-0000A2630000}"/>
    <cellStyle name="Pre-inputted cells 11 2" xfId="26154" xr:uid="{00000000-0005-0000-0000-0000A3630000}"/>
    <cellStyle name="Pre-inputted cells 11 2 10" xfId="26155" xr:uid="{00000000-0005-0000-0000-0000A4630000}"/>
    <cellStyle name="Pre-inputted cells 11 2 11" xfId="26156" xr:uid="{00000000-0005-0000-0000-0000A5630000}"/>
    <cellStyle name="Pre-inputted cells 11 2 12" xfId="26157" xr:uid="{00000000-0005-0000-0000-0000A6630000}"/>
    <cellStyle name="Pre-inputted cells 11 2 13" xfId="26158" xr:uid="{00000000-0005-0000-0000-0000A7630000}"/>
    <cellStyle name="Pre-inputted cells 11 2 2" xfId="26159" xr:uid="{00000000-0005-0000-0000-0000A8630000}"/>
    <cellStyle name="Pre-inputted cells 11 2 2 2" xfId="26160" xr:uid="{00000000-0005-0000-0000-0000A9630000}"/>
    <cellStyle name="Pre-inputted cells 11 2 2 3" xfId="26161" xr:uid="{00000000-0005-0000-0000-0000AA630000}"/>
    <cellStyle name="Pre-inputted cells 11 2 3" xfId="26162" xr:uid="{00000000-0005-0000-0000-0000AB630000}"/>
    <cellStyle name="Pre-inputted cells 11 2 3 2" xfId="26163" xr:uid="{00000000-0005-0000-0000-0000AC630000}"/>
    <cellStyle name="Pre-inputted cells 11 2 3 3" xfId="26164" xr:uid="{00000000-0005-0000-0000-0000AD630000}"/>
    <cellStyle name="Pre-inputted cells 11 2 4" xfId="26165" xr:uid="{00000000-0005-0000-0000-0000AE630000}"/>
    <cellStyle name="Pre-inputted cells 11 2 5" xfId="26166" xr:uid="{00000000-0005-0000-0000-0000AF630000}"/>
    <cellStyle name="Pre-inputted cells 11 2 6" xfId="26167" xr:uid="{00000000-0005-0000-0000-0000B0630000}"/>
    <cellStyle name="Pre-inputted cells 11 2 7" xfId="26168" xr:uid="{00000000-0005-0000-0000-0000B1630000}"/>
    <cellStyle name="Pre-inputted cells 11 2 8" xfId="26169" xr:uid="{00000000-0005-0000-0000-0000B2630000}"/>
    <cellStyle name="Pre-inputted cells 11 2 9" xfId="26170" xr:uid="{00000000-0005-0000-0000-0000B3630000}"/>
    <cellStyle name="Pre-inputted cells 11 20" xfId="26171" xr:uid="{00000000-0005-0000-0000-0000B4630000}"/>
    <cellStyle name="Pre-inputted cells 11 21" xfId="26172" xr:uid="{00000000-0005-0000-0000-0000B5630000}"/>
    <cellStyle name="Pre-inputted cells 11 22" xfId="26173" xr:uid="{00000000-0005-0000-0000-0000B6630000}"/>
    <cellStyle name="Pre-inputted cells 11 23" xfId="26174" xr:uid="{00000000-0005-0000-0000-0000B7630000}"/>
    <cellStyle name="Pre-inputted cells 11 24" xfId="26175" xr:uid="{00000000-0005-0000-0000-0000B8630000}"/>
    <cellStyle name="Pre-inputted cells 11 25" xfId="26176" xr:uid="{00000000-0005-0000-0000-0000B9630000}"/>
    <cellStyle name="Pre-inputted cells 11 26" xfId="26177" xr:uid="{00000000-0005-0000-0000-0000BA630000}"/>
    <cellStyle name="Pre-inputted cells 11 27" xfId="26178" xr:uid="{00000000-0005-0000-0000-0000BB630000}"/>
    <cellStyle name="Pre-inputted cells 11 28" xfId="26179" xr:uid="{00000000-0005-0000-0000-0000BC630000}"/>
    <cellStyle name="Pre-inputted cells 11 29" xfId="26180" xr:uid="{00000000-0005-0000-0000-0000BD630000}"/>
    <cellStyle name="Pre-inputted cells 11 3" xfId="26181" xr:uid="{00000000-0005-0000-0000-0000BE630000}"/>
    <cellStyle name="Pre-inputted cells 11 3 2" xfId="26182" xr:uid="{00000000-0005-0000-0000-0000BF630000}"/>
    <cellStyle name="Pre-inputted cells 11 3 3" xfId="26183" xr:uid="{00000000-0005-0000-0000-0000C0630000}"/>
    <cellStyle name="Pre-inputted cells 11 30" xfId="26184" xr:uid="{00000000-0005-0000-0000-0000C1630000}"/>
    <cellStyle name="Pre-inputted cells 11 31" xfId="26185" xr:uid="{00000000-0005-0000-0000-0000C2630000}"/>
    <cellStyle name="Pre-inputted cells 11 32" xfId="26186" xr:uid="{00000000-0005-0000-0000-0000C3630000}"/>
    <cellStyle name="Pre-inputted cells 11 33" xfId="26187" xr:uid="{00000000-0005-0000-0000-0000C4630000}"/>
    <cellStyle name="Pre-inputted cells 11 34" xfId="26188" xr:uid="{00000000-0005-0000-0000-0000C5630000}"/>
    <cellStyle name="Pre-inputted cells 11 4" xfId="26189" xr:uid="{00000000-0005-0000-0000-0000C6630000}"/>
    <cellStyle name="Pre-inputted cells 11 4 2" xfId="26190" xr:uid="{00000000-0005-0000-0000-0000C7630000}"/>
    <cellStyle name="Pre-inputted cells 11 4 3" xfId="26191" xr:uid="{00000000-0005-0000-0000-0000C8630000}"/>
    <cellStyle name="Pre-inputted cells 11 5" xfId="26192" xr:uid="{00000000-0005-0000-0000-0000C9630000}"/>
    <cellStyle name="Pre-inputted cells 11 6" xfId="26193" xr:uid="{00000000-0005-0000-0000-0000CA630000}"/>
    <cellStyle name="Pre-inputted cells 11 7" xfId="26194" xr:uid="{00000000-0005-0000-0000-0000CB630000}"/>
    <cellStyle name="Pre-inputted cells 11 8" xfId="26195" xr:uid="{00000000-0005-0000-0000-0000CC630000}"/>
    <cellStyle name="Pre-inputted cells 11 9" xfId="26196" xr:uid="{00000000-0005-0000-0000-0000CD630000}"/>
    <cellStyle name="Pre-inputted cells 12" xfId="26197" xr:uid="{00000000-0005-0000-0000-0000CE630000}"/>
    <cellStyle name="Pre-inputted cells 12 10" xfId="26198" xr:uid="{00000000-0005-0000-0000-0000CF630000}"/>
    <cellStyle name="Pre-inputted cells 12 11" xfId="26199" xr:uid="{00000000-0005-0000-0000-0000D0630000}"/>
    <cellStyle name="Pre-inputted cells 12 12" xfId="26200" xr:uid="{00000000-0005-0000-0000-0000D1630000}"/>
    <cellStyle name="Pre-inputted cells 12 13" xfId="26201" xr:uid="{00000000-0005-0000-0000-0000D2630000}"/>
    <cellStyle name="Pre-inputted cells 12 14" xfId="26202" xr:uid="{00000000-0005-0000-0000-0000D3630000}"/>
    <cellStyle name="Pre-inputted cells 12 15" xfId="26203" xr:uid="{00000000-0005-0000-0000-0000D4630000}"/>
    <cellStyle name="Pre-inputted cells 12 16" xfId="26204" xr:uid="{00000000-0005-0000-0000-0000D5630000}"/>
    <cellStyle name="Pre-inputted cells 12 17" xfId="26205" xr:uid="{00000000-0005-0000-0000-0000D6630000}"/>
    <cellStyle name="Pre-inputted cells 12 18" xfId="26206" xr:uid="{00000000-0005-0000-0000-0000D7630000}"/>
    <cellStyle name="Pre-inputted cells 12 19" xfId="26207" xr:uid="{00000000-0005-0000-0000-0000D8630000}"/>
    <cellStyle name="Pre-inputted cells 12 2" xfId="26208" xr:uid="{00000000-0005-0000-0000-0000D9630000}"/>
    <cellStyle name="Pre-inputted cells 12 2 10" xfId="26209" xr:uid="{00000000-0005-0000-0000-0000DA630000}"/>
    <cellStyle name="Pre-inputted cells 12 2 11" xfId="26210" xr:uid="{00000000-0005-0000-0000-0000DB630000}"/>
    <cellStyle name="Pre-inputted cells 12 2 12" xfId="26211" xr:uid="{00000000-0005-0000-0000-0000DC630000}"/>
    <cellStyle name="Pre-inputted cells 12 2 13" xfId="26212" xr:uid="{00000000-0005-0000-0000-0000DD630000}"/>
    <cellStyle name="Pre-inputted cells 12 2 2" xfId="26213" xr:uid="{00000000-0005-0000-0000-0000DE630000}"/>
    <cellStyle name="Pre-inputted cells 12 2 2 2" xfId="26214" xr:uid="{00000000-0005-0000-0000-0000DF630000}"/>
    <cellStyle name="Pre-inputted cells 12 2 2 3" xfId="26215" xr:uid="{00000000-0005-0000-0000-0000E0630000}"/>
    <cellStyle name="Pre-inputted cells 12 2 3" xfId="26216" xr:uid="{00000000-0005-0000-0000-0000E1630000}"/>
    <cellStyle name="Pre-inputted cells 12 2 3 2" xfId="26217" xr:uid="{00000000-0005-0000-0000-0000E2630000}"/>
    <cellStyle name="Pre-inputted cells 12 2 3 3" xfId="26218" xr:uid="{00000000-0005-0000-0000-0000E3630000}"/>
    <cellStyle name="Pre-inputted cells 12 2 4" xfId="26219" xr:uid="{00000000-0005-0000-0000-0000E4630000}"/>
    <cellStyle name="Pre-inputted cells 12 2 5" xfId="26220" xr:uid="{00000000-0005-0000-0000-0000E5630000}"/>
    <cellStyle name="Pre-inputted cells 12 2 6" xfId="26221" xr:uid="{00000000-0005-0000-0000-0000E6630000}"/>
    <cellStyle name="Pre-inputted cells 12 2 7" xfId="26222" xr:uid="{00000000-0005-0000-0000-0000E7630000}"/>
    <cellStyle name="Pre-inputted cells 12 2 8" xfId="26223" xr:uid="{00000000-0005-0000-0000-0000E8630000}"/>
    <cellStyle name="Pre-inputted cells 12 2 9" xfId="26224" xr:uid="{00000000-0005-0000-0000-0000E9630000}"/>
    <cellStyle name="Pre-inputted cells 12 20" xfId="26225" xr:uid="{00000000-0005-0000-0000-0000EA630000}"/>
    <cellStyle name="Pre-inputted cells 12 21" xfId="26226" xr:uid="{00000000-0005-0000-0000-0000EB630000}"/>
    <cellStyle name="Pre-inputted cells 12 22" xfId="26227" xr:uid="{00000000-0005-0000-0000-0000EC630000}"/>
    <cellStyle name="Pre-inputted cells 12 23" xfId="26228" xr:uid="{00000000-0005-0000-0000-0000ED630000}"/>
    <cellStyle name="Pre-inputted cells 12 24" xfId="26229" xr:uid="{00000000-0005-0000-0000-0000EE630000}"/>
    <cellStyle name="Pre-inputted cells 12 25" xfId="26230" xr:uid="{00000000-0005-0000-0000-0000EF630000}"/>
    <cellStyle name="Pre-inputted cells 12 26" xfId="26231" xr:uid="{00000000-0005-0000-0000-0000F0630000}"/>
    <cellStyle name="Pre-inputted cells 12 27" xfId="26232" xr:uid="{00000000-0005-0000-0000-0000F1630000}"/>
    <cellStyle name="Pre-inputted cells 12 28" xfId="26233" xr:uid="{00000000-0005-0000-0000-0000F2630000}"/>
    <cellStyle name="Pre-inputted cells 12 29" xfId="26234" xr:uid="{00000000-0005-0000-0000-0000F3630000}"/>
    <cellStyle name="Pre-inputted cells 12 3" xfId="26235" xr:uid="{00000000-0005-0000-0000-0000F4630000}"/>
    <cellStyle name="Pre-inputted cells 12 3 2" xfId="26236" xr:uid="{00000000-0005-0000-0000-0000F5630000}"/>
    <cellStyle name="Pre-inputted cells 12 3 3" xfId="26237" xr:uid="{00000000-0005-0000-0000-0000F6630000}"/>
    <cellStyle name="Pre-inputted cells 12 30" xfId="26238" xr:uid="{00000000-0005-0000-0000-0000F7630000}"/>
    <cellStyle name="Pre-inputted cells 12 31" xfId="26239" xr:uid="{00000000-0005-0000-0000-0000F8630000}"/>
    <cellStyle name="Pre-inputted cells 12 32" xfId="26240" xr:uid="{00000000-0005-0000-0000-0000F9630000}"/>
    <cellStyle name="Pre-inputted cells 12 33" xfId="26241" xr:uid="{00000000-0005-0000-0000-0000FA630000}"/>
    <cellStyle name="Pre-inputted cells 12 34" xfId="26242" xr:uid="{00000000-0005-0000-0000-0000FB630000}"/>
    <cellStyle name="Pre-inputted cells 12 4" xfId="26243" xr:uid="{00000000-0005-0000-0000-0000FC630000}"/>
    <cellStyle name="Pre-inputted cells 12 4 2" xfId="26244" xr:uid="{00000000-0005-0000-0000-0000FD630000}"/>
    <cellStyle name="Pre-inputted cells 12 4 3" xfId="26245" xr:uid="{00000000-0005-0000-0000-0000FE630000}"/>
    <cellStyle name="Pre-inputted cells 12 5" xfId="26246" xr:uid="{00000000-0005-0000-0000-0000FF630000}"/>
    <cellStyle name="Pre-inputted cells 12 6" xfId="26247" xr:uid="{00000000-0005-0000-0000-000000640000}"/>
    <cellStyle name="Pre-inputted cells 12 7" xfId="26248" xr:uid="{00000000-0005-0000-0000-000001640000}"/>
    <cellStyle name="Pre-inputted cells 12 8" xfId="26249" xr:uid="{00000000-0005-0000-0000-000002640000}"/>
    <cellStyle name="Pre-inputted cells 12 9" xfId="26250" xr:uid="{00000000-0005-0000-0000-000003640000}"/>
    <cellStyle name="Pre-inputted cells 13" xfId="26251" xr:uid="{00000000-0005-0000-0000-000004640000}"/>
    <cellStyle name="Pre-inputted cells 13 10" xfId="26252" xr:uid="{00000000-0005-0000-0000-000005640000}"/>
    <cellStyle name="Pre-inputted cells 13 11" xfId="26253" xr:uid="{00000000-0005-0000-0000-000006640000}"/>
    <cellStyle name="Pre-inputted cells 13 12" xfId="26254" xr:uid="{00000000-0005-0000-0000-000007640000}"/>
    <cellStyle name="Pre-inputted cells 13 13" xfId="26255" xr:uid="{00000000-0005-0000-0000-000008640000}"/>
    <cellStyle name="Pre-inputted cells 13 2" xfId="26256" xr:uid="{00000000-0005-0000-0000-000009640000}"/>
    <cellStyle name="Pre-inputted cells 13 2 2" xfId="26257" xr:uid="{00000000-0005-0000-0000-00000A640000}"/>
    <cellStyle name="Pre-inputted cells 13 2 3" xfId="26258" xr:uid="{00000000-0005-0000-0000-00000B640000}"/>
    <cellStyle name="Pre-inputted cells 13 3" xfId="26259" xr:uid="{00000000-0005-0000-0000-00000C640000}"/>
    <cellStyle name="Pre-inputted cells 13 3 2" xfId="26260" xr:uid="{00000000-0005-0000-0000-00000D640000}"/>
    <cellStyle name="Pre-inputted cells 13 3 3" xfId="26261" xr:uid="{00000000-0005-0000-0000-00000E640000}"/>
    <cellStyle name="Pre-inputted cells 13 4" xfId="26262" xr:uid="{00000000-0005-0000-0000-00000F640000}"/>
    <cellStyle name="Pre-inputted cells 13 5" xfId="26263" xr:uid="{00000000-0005-0000-0000-000010640000}"/>
    <cellStyle name="Pre-inputted cells 13 6" xfId="26264" xr:uid="{00000000-0005-0000-0000-000011640000}"/>
    <cellStyle name="Pre-inputted cells 13 7" xfId="26265" xr:uid="{00000000-0005-0000-0000-000012640000}"/>
    <cellStyle name="Pre-inputted cells 13 8" xfId="26266" xr:uid="{00000000-0005-0000-0000-000013640000}"/>
    <cellStyle name="Pre-inputted cells 13 9" xfId="26267" xr:uid="{00000000-0005-0000-0000-000014640000}"/>
    <cellStyle name="Pre-inputted cells 14" xfId="26268" xr:uid="{00000000-0005-0000-0000-000015640000}"/>
    <cellStyle name="Pre-inputted cells 14 2" xfId="26269" xr:uid="{00000000-0005-0000-0000-000016640000}"/>
    <cellStyle name="Pre-inputted cells 14 2 2" xfId="26270" xr:uid="{00000000-0005-0000-0000-000017640000}"/>
    <cellStyle name="Pre-inputted cells 14 2 3" xfId="26271" xr:uid="{00000000-0005-0000-0000-000018640000}"/>
    <cellStyle name="Pre-inputted cells 14 3" xfId="26272" xr:uid="{00000000-0005-0000-0000-000019640000}"/>
    <cellStyle name="Pre-inputted cells 14 3 2" xfId="26273" xr:uid="{00000000-0005-0000-0000-00001A640000}"/>
    <cellStyle name="Pre-inputted cells 14 4" xfId="26274" xr:uid="{00000000-0005-0000-0000-00001B640000}"/>
    <cellStyle name="Pre-inputted cells 15" xfId="26275" xr:uid="{00000000-0005-0000-0000-00001C640000}"/>
    <cellStyle name="Pre-inputted cells 15 2" xfId="26276" xr:uid="{00000000-0005-0000-0000-00001D640000}"/>
    <cellStyle name="Pre-inputted cells 16" xfId="26277" xr:uid="{00000000-0005-0000-0000-00001E640000}"/>
    <cellStyle name="Pre-inputted cells 16 2" xfId="26278" xr:uid="{00000000-0005-0000-0000-00001F640000}"/>
    <cellStyle name="Pre-inputted cells 17" xfId="26279" xr:uid="{00000000-0005-0000-0000-000020640000}"/>
    <cellStyle name="Pre-inputted cells 17 2" xfId="26280" xr:uid="{00000000-0005-0000-0000-000021640000}"/>
    <cellStyle name="Pre-inputted cells 18" xfId="26281" xr:uid="{00000000-0005-0000-0000-000022640000}"/>
    <cellStyle name="Pre-inputted cells 18 2" xfId="26282" xr:uid="{00000000-0005-0000-0000-000023640000}"/>
    <cellStyle name="Pre-inputted cells 19" xfId="26283" xr:uid="{00000000-0005-0000-0000-000024640000}"/>
    <cellStyle name="Pre-inputted cells 19 2" xfId="26284" xr:uid="{00000000-0005-0000-0000-000025640000}"/>
    <cellStyle name="Pre-inputted cells 2" xfId="1241" xr:uid="{00000000-0005-0000-0000-000026640000}"/>
    <cellStyle name="Pre-inputted cells 2 10" xfId="26285" xr:uid="{00000000-0005-0000-0000-000027640000}"/>
    <cellStyle name="Pre-inputted cells 2 10 2" xfId="26286" xr:uid="{00000000-0005-0000-0000-000028640000}"/>
    <cellStyle name="Pre-inputted cells 2 11" xfId="26287" xr:uid="{00000000-0005-0000-0000-000029640000}"/>
    <cellStyle name="Pre-inputted cells 2 11 2" xfId="26288" xr:uid="{00000000-0005-0000-0000-00002A640000}"/>
    <cellStyle name="Pre-inputted cells 2 12" xfId="26289" xr:uid="{00000000-0005-0000-0000-00002B640000}"/>
    <cellStyle name="Pre-inputted cells 2 12 2" xfId="26290" xr:uid="{00000000-0005-0000-0000-00002C640000}"/>
    <cellStyle name="Pre-inputted cells 2 13" xfId="26291" xr:uid="{00000000-0005-0000-0000-00002D640000}"/>
    <cellStyle name="Pre-inputted cells 2 13 2" xfId="26292" xr:uid="{00000000-0005-0000-0000-00002E640000}"/>
    <cellStyle name="Pre-inputted cells 2 14" xfId="26293" xr:uid="{00000000-0005-0000-0000-00002F640000}"/>
    <cellStyle name="Pre-inputted cells 2 14 2" xfId="26294" xr:uid="{00000000-0005-0000-0000-000030640000}"/>
    <cellStyle name="Pre-inputted cells 2 15" xfId="26295" xr:uid="{00000000-0005-0000-0000-000031640000}"/>
    <cellStyle name="Pre-inputted cells 2 15 2" xfId="26296" xr:uid="{00000000-0005-0000-0000-000032640000}"/>
    <cellStyle name="Pre-inputted cells 2 16" xfId="26297" xr:uid="{00000000-0005-0000-0000-000033640000}"/>
    <cellStyle name="Pre-inputted cells 2 16 2" xfId="26298" xr:uid="{00000000-0005-0000-0000-000034640000}"/>
    <cellStyle name="Pre-inputted cells 2 17" xfId="26299" xr:uid="{00000000-0005-0000-0000-000035640000}"/>
    <cellStyle name="Pre-inputted cells 2 17 2" xfId="26300" xr:uid="{00000000-0005-0000-0000-000036640000}"/>
    <cellStyle name="Pre-inputted cells 2 18" xfId="26301" xr:uid="{00000000-0005-0000-0000-000037640000}"/>
    <cellStyle name="Pre-inputted cells 2 18 2" xfId="26302" xr:uid="{00000000-0005-0000-0000-000038640000}"/>
    <cellStyle name="Pre-inputted cells 2 19" xfId="26303" xr:uid="{00000000-0005-0000-0000-000039640000}"/>
    <cellStyle name="Pre-inputted cells 2 19 2" xfId="26304" xr:uid="{00000000-0005-0000-0000-00003A640000}"/>
    <cellStyle name="Pre-inputted cells 2 2" xfId="1242" xr:uid="{00000000-0005-0000-0000-00003B640000}"/>
    <cellStyle name="Pre-inputted cells 2 2 10" xfId="26305" xr:uid="{00000000-0005-0000-0000-00003C640000}"/>
    <cellStyle name="Pre-inputted cells 2 2 10 2" xfId="26306" xr:uid="{00000000-0005-0000-0000-00003D640000}"/>
    <cellStyle name="Pre-inputted cells 2 2 11" xfId="26307" xr:uid="{00000000-0005-0000-0000-00003E640000}"/>
    <cellStyle name="Pre-inputted cells 2 2 11 2" xfId="26308" xr:uid="{00000000-0005-0000-0000-00003F640000}"/>
    <cellStyle name="Pre-inputted cells 2 2 12" xfId="26309" xr:uid="{00000000-0005-0000-0000-000040640000}"/>
    <cellStyle name="Pre-inputted cells 2 2 12 2" xfId="26310" xr:uid="{00000000-0005-0000-0000-000041640000}"/>
    <cellStyle name="Pre-inputted cells 2 2 13" xfId="26311" xr:uid="{00000000-0005-0000-0000-000042640000}"/>
    <cellStyle name="Pre-inputted cells 2 2 13 2" xfId="26312" xr:uid="{00000000-0005-0000-0000-000043640000}"/>
    <cellStyle name="Pre-inputted cells 2 2 14" xfId="26313" xr:uid="{00000000-0005-0000-0000-000044640000}"/>
    <cellStyle name="Pre-inputted cells 2 2 14 2" xfId="26314" xr:uid="{00000000-0005-0000-0000-000045640000}"/>
    <cellStyle name="Pre-inputted cells 2 2 15" xfId="26315" xr:uid="{00000000-0005-0000-0000-000046640000}"/>
    <cellStyle name="Pre-inputted cells 2 2 15 2" xfId="26316" xr:uid="{00000000-0005-0000-0000-000047640000}"/>
    <cellStyle name="Pre-inputted cells 2 2 16" xfId="26317" xr:uid="{00000000-0005-0000-0000-000048640000}"/>
    <cellStyle name="Pre-inputted cells 2 2 16 2" xfId="26318" xr:uid="{00000000-0005-0000-0000-000049640000}"/>
    <cellStyle name="Pre-inputted cells 2 2 17" xfId="26319" xr:uid="{00000000-0005-0000-0000-00004A640000}"/>
    <cellStyle name="Pre-inputted cells 2 2 17 2" xfId="26320" xr:uid="{00000000-0005-0000-0000-00004B640000}"/>
    <cellStyle name="Pre-inputted cells 2 2 18" xfId="26321" xr:uid="{00000000-0005-0000-0000-00004C640000}"/>
    <cellStyle name="Pre-inputted cells 2 2 18 2" xfId="26322" xr:uid="{00000000-0005-0000-0000-00004D640000}"/>
    <cellStyle name="Pre-inputted cells 2 2 19" xfId="26323" xr:uid="{00000000-0005-0000-0000-00004E640000}"/>
    <cellStyle name="Pre-inputted cells 2 2 19 2" xfId="26324" xr:uid="{00000000-0005-0000-0000-00004F640000}"/>
    <cellStyle name="Pre-inputted cells 2 2 2" xfId="26325" xr:uid="{00000000-0005-0000-0000-000050640000}"/>
    <cellStyle name="Pre-inputted cells 2 2 2 10" xfId="26326" xr:uid="{00000000-0005-0000-0000-000051640000}"/>
    <cellStyle name="Pre-inputted cells 2 2 2 11" xfId="26327" xr:uid="{00000000-0005-0000-0000-000052640000}"/>
    <cellStyle name="Pre-inputted cells 2 2 2 12" xfId="26328" xr:uid="{00000000-0005-0000-0000-000053640000}"/>
    <cellStyle name="Pre-inputted cells 2 2 2 13" xfId="26329" xr:uid="{00000000-0005-0000-0000-000054640000}"/>
    <cellStyle name="Pre-inputted cells 2 2 2 14" xfId="26330" xr:uid="{00000000-0005-0000-0000-000055640000}"/>
    <cellStyle name="Pre-inputted cells 2 2 2 15" xfId="26331" xr:uid="{00000000-0005-0000-0000-000056640000}"/>
    <cellStyle name="Pre-inputted cells 2 2 2 16" xfId="26332" xr:uid="{00000000-0005-0000-0000-000057640000}"/>
    <cellStyle name="Pre-inputted cells 2 2 2 17" xfId="26333" xr:uid="{00000000-0005-0000-0000-000058640000}"/>
    <cellStyle name="Pre-inputted cells 2 2 2 18" xfId="26334" xr:uid="{00000000-0005-0000-0000-000059640000}"/>
    <cellStyle name="Pre-inputted cells 2 2 2 19" xfId="26335" xr:uid="{00000000-0005-0000-0000-00005A640000}"/>
    <cellStyle name="Pre-inputted cells 2 2 2 2" xfId="26336" xr:uid="{00000000-0005-0000-0000-00005B640000}"/>
    <cellStyle name="Pre-inputted cells 2 2 2 2 10" xfId="26337" xr:uid="{00000000-0005-0000-0000-00005C640000}"/>
    <cellStyle name="Pre-inputted cells 2 2 2 2 11" xfId="26338" xr:uid="{00000000-0005-0000-0000-00005D640000}"/>
    <cellStyle name="Pre-inputted cells 2 2 2 2 12" xfId="26339" xr:uid="{00000000-0005-0000-0000-00005E640000}"/>
    <cellStyle name="Pre-inputted cells 2 2 2 2 13" xfId="26340" xr:uid="{00000000-0005-0000-0000-00005F640000}"/>
    <cellStyle name="Pre-inputted cells 2 2 2 2 14" xfId="26341" xr:uid="{00000000-0005-0000-0000-000060640000}"/>
    <cellStyle name="Pre-inputted cells 2 2 2 2 15" xfId="26342" xr:uid="{00000000-0005-0000-0000-000061640000}"/>
    <cellStyle name="Pre-inputted cells 2 2 2 2 16" xfId="26343" xr:uid="{00000000-0005-0000-0000-000062640000}"/>
    <cellStyle name="Pre-inputted cells 2 2 2 2 17" xfId="26344" xr:uid="{00000000-0005-0000-0000-000063640000}"/>
    <cellStyle name="Pre-inputted cells 2 2 2 2 18" xfId="26345" xr:uid="{00000000-0005-0000-0000-000064640000}"/>
    <cellStyle name="Pre-inputted cells 2 2 2 2 19" xfId="26346" xr:uid="{00000000-0005-0000-0000-000065640000}"/>
    <cellStyle name="Pre-inputted cells 2 2 2 2 2" xfId="26347" xr:uid="{00000000-0005-0000-0000-000066640000}"/>
    <cellStyle name="Pre-inputted cells 2 2 2 2 2 10" xfId="26348" xr:uid="{00000000-0005-0000-0000-000067640000}"/>
    <cellStyle name="Pre-inputted cells 2 2 2 2 2 11" xfId="26349" xr:uid="{00000000-0005-0000-0000-000068640000}"/>
    <cellStyle name="Pre-inputted cells 2 2 2 2 2 12" xfId="26350" xr:uid="{00000000-0005-0000-0000-000069640000}"/>
    <cellStyle name="Pre-inputted cells 2 2 2 2 2 13" xfId="26351" xr:uid="{00000000-0005-0000-0000-00006A640000}"/>
    <cellStyle name="Pre-inputted cells 2 2 2 2 2 2" xfId="26352" xr:uid="{00000000-0005-0000-0000-00006B640000}"/>
    <cellStyle name="Pre-inputted cells 2 2 2 2 2 2 2" xfId="26353" xr:uid="{00000000-0005-0000-0000-00006C640000}"/>
    <cellStyle name="Pre-inputted cells 2 2 2 2 2 2 3" xfId="26354" xr:uid="{00000000-0005-0000-0000-00006D640000}"/>
    <cellStyle name="Pre-inputted cells 2 2 2 2 2 3" xfId="26355" xr:uid="{00000000-0005-0000-0000-00006E640000}"/>
    <cellStyle name="Pre-inputted cells 2 2 2 2 2 3 2" xfId="26356" xr:uid="{00000000-0005-0000-0000-00006F640000}"/>
    <cellStyle name="Pre-inputted cells 2 2 2 2 2 3 3" xfId="26357" xr:uid="{00000000-0005-0000-0000-000070640000}"/>
    <cellStyle name="Pre-inputted cells 2 2 2 2 2 4" xfId="26358" xr:uid="{00000000-0005-0000-0000-000071640000}"/>
    <cellStyle name="Pre-inputted cells 2 2 2 2 2 5" xfId="26359" xr:uid="{00000000-0005-0000-0000-000072640000}"/>
    <cellStyle name="Pre-inputted cells 2 2 2 2 2 6" xfId="26360" xr:uid="{00000000-0005-0000-0000-000073640000}"/>
    <cellStyle name="Pre-inputted cells 2 2 2 2 2 7" xfId="26361" xr:uid="{00000000-0005-0000-0000-000074640000}"/>
    <cellStyle name="Pre-inputted cells 2 2 2 2 2 8" xfId="26362" xr:uid="{00000000-0005-0000-0000-000075640000}"/>
    <cellStyle name="Pre-inputted cells 2 2 2 2 2 9" xfId="26363" xr:uid="{00000000-0005-0000-0000-000076640000}"/>
    <cellStyle name="Pre-inputted cells 2 2 2 2 20" xfId="26364" xr:uid="{00000000-0005-0000-0000-000077640000}"/>
    <cellStyle name="Pre-inputted cells 2 2 2 2 21" xfId="26365" xr:uid="{00000000-0005-0000-0000-000078640000}"/>
    <cellStyle name="Pre-inputted cells 2 2 2 2 22" xfId="26366" xr:uid="{00000000-0005-0000-0000-000079640000}"/>
    <cellStyle name="Pre-inputted cells 2 2 2 2 23" xfId="26367" xr:uid="{00000000-0005-0000-0000-00007A640000}"/>
    <cellStyle name="Pre-inputted cells 2 2 2 2 24" xfId="26368" xr:uid="{00000000-0005-0000-0000-00007B640000}"/>
    <cellStyle name="Pre-inputted cells 2 2 2 2 25" xfId="26369" xr:uid="{00000000-0005-0000-0000-00007C640000}"/>
    <cellStyle name="Pre-inputted cells 2 2 2 2 26" xfId="26370" xr:uid="{00000000-0005-0000-0000-00007D640000}"/>
    <cellStyle name="Pre-inputted cells 2 2 2 2 27" xfId="26371" xr:uid="{00000000-0005-0000-0000-00007E640000}"/>
    <cellStyle name="Pre-inputted cells 2 2 2 2 28" xfId="26372" xr:uid="{00000000-0005-0000-0000-00007F640000}"/>
    <cellStyle name="Pre-inputted cells 2 2 2 2 29" xfId="26373" xr:uid="{00000000-0005-0000-0000-000080640000}"/>
    <cellStyle name="Pre-inputted cells 2 2 2 2 3" xfId="26374" xr:uid="{00000000-0005-0000-0000-000081640000}"/>
    <cellStyle name="Pre-inputted cells 2 2 2 2 3 2" xfId="26375" xr:uid="{00000000-0005-0000-0000-000082640000}"/>
    <cellStyle name="Pre-inputted cells 2 2 2 2 3 3" xfId="26376" xr:uid="{00000000-0005-0000-0000-000083640000}"/>
    <cellStyle name="Pre-inputted cells 2 2 2 2 30" xfId="26377" xr:uid="{00000000-0005-0000-0000-000084640000}"/>
    <cellStyle name="Pre-inputted cells 2 2 2 2 31" xfId="26378" xr:uid="{00000000-0005-0000-0000-000085640000}"/>
    <cellStyle name="Pre-inputted cells 2 2 2 2 32" xfId="26379" xr:uid="{00000000-0005-0000-0000-000086640000}"/>
    <cellStyle name="Pre-inputted cells 2 2 2 2 33" xfId="26380" xr:uid="{00000000-0005-0000-0000-000087640000}"/>
    <cellStyle name="Pre-inputted cells 2 2 2 2 34" xfId="26381" xr:uid="{00000000-0005-0000-0000-000088640000}"/>
    <cellStyle name="Pre-inputted cells 2 2 2 2 4" xfId="26382" xr:uid="{00000000-0005-0000-0000-000089640000}"/>
    <cellStyle name="Pre-inputted cells 2 2 2 2 4 2" xfId="26383" xr:uid="{00000000-0005-0000-0000-00008A640000}"/>
    <cellStyle name="Pre-inputted cells 2 2 2 2 4 3" xfId="26384" xr:uid="{00000000-0005-0000-0000-00008B640000}"/>
    <cellStyle name="Pre-inputted cells 2 2 2 2 5" xfId="26385" xr:uid="{00000000-0005-0000-0000-00008C640000}"/>
    <cellStyle name="Pre-inputted cells 2 2 2 2 6" xfId="26386" xr:uid="{00000000-0005-0000-0000-00008D640000}"/>
    <cellStyle name="Pre-inputted cells 2 2 2 2 7" xfId="26387" xr:uid="{00000000-0005-0000-0000-00008E640000}"/>
    <cellStyle name="Pre-inputted cells 2 2 2 2 8" xfId="26388" xr:uid="{00000000-0005-0000-0000-00008F640000}"/>
    <cellStyle name="Pre-inputted cells 2 2 2 2 9" xfId="26389" xr:uid="{00000000-0005-0000-0000-000090640000}"/>
    <cellStyle name="Pre-inputted cells 2 2 2 20" xfId="26390" xr:uid="{00000000-0005-0000-0000-000091640000}"/>
    <cellStyle name="Pre-inputted cells 2 2 2 21" xfId="26391" xr:uid="{00000000-0005-0000-0000-000092640000}"/>
    <cellStyle name="Pre-inputted cells 2 2 2 22" xfId="26392" xr:uid="{00000000-0005-0000-0000-000093640000}"/>
    <cellStyle name="Pre-inputted cells 2 2 2 23" xfId="26393" xr:uid="{00000000-0005-0000-0000-000094640000}"/>
    <cellStyle name="Pre-inputted cells 2 2 2 24" xfId="26394" xr:uid="{00000000-0005-0000-0000-000095640000}"/>
    <cellStyle name="Pre-inputted cells 2 2 2 25" xfId="26395" xr:uid="{00000000-0005-0000-0000-000096640000}"/>
    <cellStyle name="Pre-inputted cells 2 2 2 26" xfId="26396" xr:uid="{00000000-0005-0000-0000-000097640000}"/>
    <cellStyle name="Pre-inputted cells 2 2 2 27" xfId="26397" xr:uid="{00000000-0005-0000-0000-000098640000}"/>
    <cellStyle name="Pre-inputted cells 2 2 2 28" xfId="26398" xr:uid="{00000000-0005-0000-0000-000099640000}"/>
    <cellStyle name="Pre-inputted cells 2 2 2 29" xfId="26399" xr:uid="{00000000-0005-0000-0000-00009A640000}"/>
    <cellStyle name="Pre-inputted cells 2 2 2 3" xfId="26400" xr:uid="{00000000-0005-0000-0000-00009B640000}"/>
    <cellStyle name="Pre-inputted cells 2 2 2 3 10" xfId="26401" xr:uid="{00000000-0005-0000-0000-00009C640000}"/>
    <cellStyle name="Pre-inputted cells 2 2 2 3 11" xfId="26402" xr:uid="{00000000-0005-0000-0000-00009D640000}"/>
    <cellStyle name="Pre-inputted cells 2 2 2 3 12" xfId="26403" xr:uid="{00000000-0005-0000-0000-00009E640000}"/>
    <cellStyle name="Pre-inputted cells 2 2 2 3 13" xfId="26404" xr:uid="{00000000-0005-0000-0000-00009F640000}"/>
    <cellStyle name="Pre-inputted cells 2 2 2 3 2" xfId="26405" xr:uid="{00000000-0005-0000-0000-0000A0640000}"/>
    <cellStyle name="Pre-inputted cells 2 2 2 3 2 2" xfId="26406" xr:uid="{00000000-0005-0000-0000-0000A1640000}"/>
    <cellStyle name="Pre-inputted cells 2 2 2 3 2 3" xfId="26407" xr:uid="{00000000-0005-0000-0000-0000A2640000}"/>
    <cellStyle name="Pre-inputted cells 2 2 2 3 3" xfId="26408" xr:uid="{00000000-0005-0000-0000-0000A3640000}"/>
    <cellStyle name="Pre-inputted cells 2 2 2 3 3 2" xfId="26409" xr:uid="{00000000-0005-0000-0000-0000A4640000}"/>
    <cellStyle name="Pre-inputted cells 2 2 2 3 3 3" xfId="26410" xr:uid="{00000000-0005-0000-0000-0000A5640000}"/>
    <cellStyle name="Pre-inputted cells 2 2 2 3 4" xfId="26411" xr:uid="{00000000-0005-0000-0000-0000A6640000}"/>
    <cellStyle name="Pre-inputted cells 2 2 2 3 5" xfId="26412" xr:uid="{00000000-0005-0000-0000-0000A7640000}"/>
    <cellStyle name="Pre-inputted cells 2 2 2 3 6" xfId="26413" xr:uid="{00000000-0005-0000-0000-0000A8640000}"/>
    <cellStyle name="Pre-inputted cells 2 2 2 3 7" xfId="26414" xr:uid="{00000000-0005-0000-0000-0000A9640000}"/>
    <cellStyle name="Pre-inputted cells 2 2 2 3 8" xfId="26415" xr:uid="{00000000-0005-0000-0000-0000AA640000}"/>
    <cellStyle name="Pre-inputted cells 2 2 2 3 9" xfId="26416" xr:uid="{00000000-0005-0000-0000-0000AB640000}"/>
    <cellStyle name="Pre-inputted cells 2 2 2 30" xfId="26417" xr:uid="{00000000-0005-0000-0000-0000AC640000}"/>
    <cellStyle name="Pre-inputted cells 2 2 2 31" xfId="26418" xr:uid="{00000000-0005-0000-0000-0000AD640000}"/>
    <cellStyle name="Pre-inputted cells 2 2 2 32" xfId="26419" xr:uid="{00000000-0005-0000-0000-0000AE640000}"/>
    <cellStyle name="Pre-inputted cells 2 2 2 33" xfId="26420" xr:uid="{00000000-0005-0000-0000-0000AF640000}"/>
    <cellStyle name="Pre-inputted cells 2 2 2 34" xfId="26421" xr:uid="{00000000-0005-0000-0000-0000B0640000}"/>
    <cellStyle name="Pre-inputted cells 2 2 2 35" xfId="26422" xr:uid="{00000000-0005-0000-0000-0000B1640000}"/>
    <cellStyle name="Pre-inputted cells 2 2 2 4" xfId="26423" xr:uid="{00000000-0005-0000-0000-0000B2640000}"/>
    <cellStyle name="Pre-inputted cells 2 2 2 4 2" xfId="26424" xr:uid="{00000000-0005-0000-0000-0000B3640000}"/>
    <cellStyle name="Pre-inputted cells 2 2 2 4 3" xfId="26425" xr:uid="{00000000-0005-0000-0000-0000B4640000}"/>
    <cellStyle name="Pre-inputted cells 2 2 2 5" xfId="26426" xr:uid="{00000000-0005-0000-0000-0000B5640000}"/>
    <cellStyle name="Pre-inputted cells 2 2 2 5 2" xfId="26427" xr:uid="{00000000-0005-0000-0000-0000B6640000}"/>
    <cellStyle name="Pre-inputted cells 2 2 2 5 3" xfId="26428" xr:uid="{00000000-0005-0000-0000-0000B7640000}"/>
    <cellStyle name="Pre-inputted cells 2 2 2 6" xfId="26429" xr:uid="{00000000-0005-0000-0000-0000B8640000}"/>
    <cellStyle name="Pre-inputted cells 2 2 2 7" xfId="26430" xr:uid="{00000000-0005-0000-0000-0000B9640000}"/>
    <cellStyle name="Pre-inputted cells 2 2 2 8" xfId="26431" xr:uid="{00000000-0005-0000-0000-0000BA640000}"/>
    <cellStyle name="Pre-inputted cells 2 2 2 9" xfId="26432" xr:uid="{00000000-0005-0000-0000-0000BB640000}"/>
    <cellStyle name="Pre-inputted cells 2 2 2_4 28 1_Asst_Health_Crit_AllTO_RIIO_20110714pm" xfId="26433" xr:uid="{00000000-0005-0000-0000-0000BC640000}"/>
    <cellStyle name="Pre-inputted cells 2 2 20" xfId="26434" xr:uid="{00000000-0005-0000-0000-0000BD640000}"/>
    <cellStyle name="Pre-inputted cells 2 2 20 2" xfId="26435" xr:uid="{00000000-0005-0000-0000-0000BE640000}"/>
    <cellStyle name="Pre-inputted cells 2 2 21" xfId="26436" xr:uid="{00000000-0005-0000-0000-0000BF640000}"/>
    <cellStyle name="Pre-inputted cells 2 2 21 2" xfId="26437" xr:uid="{00000000-0005-0000-0000-0000C0640000}"/>
    <cellStyle name="Pre-inputted cells 2 2 22" xfId="26438" xr:uid="{00000000-0005-0000-0000-0000C1640000}"/>
    <cellStyle name="Pre-inputted cells 2 2 22 2" xfId="26439" xr:uid="{00000000-0005-0000-0000-0000C2640000}"/>
    <cellStyle name="Pre-inputted cells 2 2 23" xfId="26440" xr:uid="{00000000-0005-0000-0000-0000C3640000}"/>
    <cellStyle name="Pre-inputted cells 2 2 23 2" xfId="26441" xr:uid="{00000000-0005-0000-0000-0000C4640000}"/>
    <cellStyle name="Pre-inputted cells 2 2 24" xfId="26442" xr:uid="{00000000-0005-0000-0000-0000C5640000}"/>
    <cellStyle name="Pre-inputted cells 2 2 24 2" xfId="26443" xr:uid="{00000000-0005-0000-0000-0000C6640000}"/>
    <cellStyle name="Pre-inputted cells 2 2 25" xfId="26444" xr:uid="{00000000-0005-0000-0000-0000C7640000}"/>
    <cellStyle name="Pre-inputted cells 2 2 25 2" xfId="26445" xr:uid="{00000000-0005-0000-0000-0000C8640000}"/>
    <cellStyle name="Pre-inputted cells 2 2 26" xfId="26446" xr:uid="{00000000-0005-0000-0000-0000C9640000}"/>
    <cellStyle name="Pre-inputted cells 2 2 27" xfId="26447" xr:uid="{00000000-0005-0000-0000-0000CA640000}"/>
    <cellStyle name="Pre-inputted cells 2 2 28" xfId="26448" xr:uid="{00000000-0005-0000-0000-0000CB640000}"/>
    <cellStyle name="Pre-inputted cells 2 2 29" xfId="26449" xr:uid="{00000000-0005-0000-0000-0000CC640000}"/>
    <cellStyle name="Pre-inputted cells 2 2 3" xfId="26450" xr:uid="{00000000-0005-0000-0000-0000CD640000}"/>
    <cellStyle name="Pre-inputted cells 2 2 3 10" xfId="26451" xr:uid="{00000000-0005-0000-0000-0000CE640000}"/>
    <cellStyle name="Pre-inputted cells 2 2 3 11" xfId="26452" xr:uid="{00000000-0005-0000-0000-0000CF640000}"/>
    <cellStyle name="Pre-inputted cells 2 2 3 12" xfId="26453" xr:uid="{00000000-0005-0000-0000-0000D0640000}"/>
    <cellStyle name="Pre-inputted cells 2 2 3 13" xfId="26454" xr:uid="{00000000-0005-0000-0000-0000D1640000}"/>
    <cellStyle name="Pre-inputted cells 2 2 3 14" xfId="26455" xr:uid="{00000000-0005-0000-0000-0000D2640000}"/>
    <cellStyle name="Pre-inputted cells 2 2 3 15" xfId="26456" xr:uid="{00000000-0005-0000-0000-0000D3640000}"/>
    <cellStyle name="Pre-inputted cells 2 2 3 16" xfId="26457" xr:uid="{00000000-0005-0000-0000-0000D4640000}"/>
    <cellStyle name="Pre-inputted cells 2 2 3 17" xfId="26458" xr:uid="{00000000-0005-0000-0000-0000D5640000}"/>
    <cellStyle name="Pre-inputted cells 2 2 3 18" xfId="26459" xr:uid="{00000000-0005-0000-0000-0000D6640000}"/>
    <cellStyle name="Pre-inputted cells 2 2 3 19" xfId="26460" xr:uid="{00000000-0005-0000-0000-0000D7640000}"/>
    <cellStyle name="Pre-inputted cells 2 2 3 2" xfId="26461" xr:uid="{00000000-0005-0000-0000-0000D8640000}"/>
    <cellStyle name="Pre-inputted cells 2 2 3 2 10" xfId="26462" xr:uid="{00000000-0005-0000-0000-0000D9640000}"/>
    <cellStyle name="Pre-inputted cells 2 2 3 2 11" xfId="26463" xr:uid="{00000000-0005-0000-0000-0000DA640000}"/>
    <cellStyle name="Pre-inputted cells 2 2 3 2 12" xfId="26464" xr:uid="{00000000-0005-0000-0000-0000DB640000}"/>
    <cellStyle name="Pre-inputted cells 2 2 3 2 13" xfId="26465" xr:uid="{00000000-0005-0000-0000-0000DC640000}"/>
    <cellStyle name="Pre-inputted cells 2 2 3 2 2" xfId="26466" xr:uid="{00000000-0005-0000-0000-0000DD640000}"/>
    <cellStyle name="Pre-inputted cells 2 2 3 2 2 2" xfId="26467" xr:uid="{00000000-0005-0000-0000-0000DE640000}"/>
    <cellStyle name="Pre-inputted cells 2 2 3 2 2 3" xfId="26468" xr:uid="{00000000-0005-0000-0000-0000DF640000}"/>
    <cellStyle name="Pre-inputted cells 2 2 3 2 3" xfId="26469" xr:uid="{00000000-0005-0000-0000-0000E0640000}"/>
    <cellStyle name="Pre-inputted cells 2 2 3 2 3 2" xfId="26470" xr:uid="{00000000-0005-0000-0000-0000E1640000}"/>
    <cellStyle name="Pre-inputted cells 2 2 3 2 3 3" xfId="26471" xr:uid="{00000000-0005-0000-0000-0000E2640000}"/>
    <cellStyle name="Pre-inputted cells 2 2 3 2 4" xfId="26472" xr:uid="{00000000-0005-0000-0000-0000E3640000}"/>
    <cellStyle name="Pre-inputted cells 2 2 3 2 5" xfId="26473" xr:uid="{00000000-0005-0000-0000-0000E4640000}"/>
    <cellStyle name="Pre-inputted cells 2 2 3 2 6" xfId="26474" xr:uid="{00000000-0005-0000-0000-0000E5640000}"/>
    <cellStyle name="Pre-inputted cells 2 2 3 2 7" xfId="26475" xr:uid="{00000000-0005-0000-0000-0000E6640000}"/>
    <cellStyle name="Pre-inputted cells 2 2 3 2 8" xfId="26476" xr:uid="{00000000-0005-0000-0000-0000E7640000}"/>
    <cellStyle name="Pre-inputted cells 2 2 3 2 9" xfId="26477" xr:uid="{00000000-0005-0000-0000-0000E8640000}"/>
    <cellStyle name="Pre-inputted cells 2 2 3 20" xfId="26478" xr:uid="{00000000-0005-0000-0000-0000E9640000}"/>
    <cellStyle name="Pre-inputted cells 2 2 3 21" xfId="26479" xr:uid="{00000000-0005-0000-0000-0000EA640000}"/>
    <cellStyle name="Pre-inputted cells 2 2 3 22" xfId="26480" xr:uid="{00000000-0005-0000-0000-0000EB640000}"/>
    <cellStyle name="Pre-inputted cells 2 2 3 23" xfId="26481" xr:uid="{00000000-0005-0000-0000-0000EC640000}"/>
    <cellStyle name="Pre-inputted cells 2 2 3 24" xfId="26482" xr:uid="{00000000-0005-0000-0000-0000ED640000}"/>
    <cellStyle name="Pre-inputted cells 2 2 3 25" xfId="26483" xr:uid="{00000000-0005-0000-0000-0000EE640000}"/>
    <cellStyle name="Pre-inputted cells 2 2 3 26" xfId="26484" xr:uid="{00000000-0005-0000-0000-0000EF640000}"/>
    <cellStyle name="Pre-inputted cells 2 2 3 27" xfId="26485" xr:uid="{00000000-0005-0000-0000-0000F0640000}"/>
    <cellStyle name="Pre-inputted cells 2 2 3 28" xfId="26486" xr:uid="{00000000-0005-0000-0000-0000F1640000}"/>
    <cellStyle name="Pre-inputted cells 2 2 3 29" xfId="26487" xr:uid="{00000000-0005-0000-0000-0000F2640000}"/>
    <cellStyle name="Pre-inputted cells 2 2 3 3" xfId="26488" xr:uid="{00000000-0005-0000-0000-0000F3640000}"/>
    <cellStyle name="Pre-inputted cells 2 2 3 3 2" xfId="26489" xr:uid="{00000000-0005-0000-0000-0000F4640000}"/>
    <cellStyle name="Pre-inputted cells 2 2 3 3 3" xfId="26490" xr:uid="{00000000-0005-0000-0000-0000F5640000}"/>
    <cellStyle name="Pre-inputted cells 2 2 3 30" xfId="26491" xr:uid="{00000000-0005-0000-0000-0000F6640000}"/>
    <cellStyle name="Pre-inputted cells 2 2 3 31" xfId="26492" xr:uid="{00000000-0005-0000-0000-0000F7640000}"/>
    <cellStyle name="Pre-inputted cells 2 2 3 32" xfId="26493" xr:uid="{00000000-0005-0000-0000-0000F8640000}"/>
    <cellStyle name="Pre-inputted cells 2 2 3 33" xfId="26494" xr:uid="{00000000-0005-0000-0000-0000F9640000}"/>
    <cellStyle name="Pre-inputted cells 2 2 3 34" xfId="26495" xr:uid="{00000000-0005-0000-0000-0000FA640000}"/>
    <cellStyle name="Pre-inputted cells 2 2 3 4" xfId="26496" xr:uid="{00000000-0005-0000-0000-0000FB640000}"/>
    <cellStyle name="Pre-inputted cells 2 2 3 4 2" xfId="26497" xr:uid="{00000000-0005-0000-0000-0000FC640000}"/>
    <cellStyle name="Pre-inputted cells 2 2 3 4 3" xfId="26498" xr:uid="{00000000-0005-0000-0000-0000FD640000}"/>
    <cellStyle name="Pre-inputted cells 2 2 3 5" xfId="26499" xr:uid="{00000000-0005-0000-0000-0000FE640000}"/>
    <cellStyle name="Pre-inputted cells 2 2 3 6" xfId="26500" xr:uid="{00000000-0005-0000-0000-0000FF640000}"/>
    <cellStyle name="Pre-inputted cells 2 2 3 7" xfId="26501" xr:uid="{00000000-0005-0000-0000-000000650000}"/>
    <cellStyle name="Pre-inputted cells 2 2 3 8" xfId="26502" xr:uid="{00000000-0005-0000-0000-000001650000}"/>
    <cellStyle name="Pre-inputted cells 2 2 3 9" xfId="26503" xr:uid="{00000000-0005-0000-0000-000002650000}"/>
    <cellStyle name="Pre-inputted cells 2 2 30" xfId="26504" xr:uid="{00000000-0005-0000-0000-000003650000}"/>
    <cellStyle name="Pre-inputted cells 2 2 31" xfId="26505" xr:uid="{00000000-0005-0000-0000-000004650000}"/>
    <cellStyle name="Pre-inputted cells 2 2 32" xfId="26506" xr:uid="{00000000-0005-0000-0000-000005650000}"/>
    <cellStyle name="Pre-inputted cells 2 2 33" xfId="26507" xr:uid="{00000000-0005-0000-0000-000006650000}"/>
    <cellStyle name="Pre-inputted cells 2 2 34" xfId="26508" xr:uid="{00000000-0005-0000-0000-000007650000}"/>
    <cellStyle name="Pre-inputted cells 2 2 35" xfId="26509" xr:uid="{00000000-0005-0000-0000-000008650000}"/>
    <cellStyle name="Pre-inputted cells 2 2 36" xfId="26510" xr:uid="{00000000-0005-0000-0000-000009650000}"/>
    <cellStyle name="Pre-inputted cells 2 2 37" xfId="26511" xr:uid="{00000000-0005-0000-0000-00000A650000}"/>
    <cellStyle name="Pre-inputted cells 2 2 38" xfId="26512" xr:uid="{00000000-0005-0000-0000-00000B650000}"/>
    <cellStyle name="Pre-inputted cells 2 2 4" xfId="26513" xr:uid="{00000000-0005-0000-0000-00000C650000}"/>
    <cellStyle name="Pre-inputted cells 2 2 4 10" xfId="26514" xr:uid="{00000000-0005-0000-0000-00000D650000}"/>
    <cellStyle name="Pre-inputted cells 2 2 4 11" xfId="26515" xr:uid="{00000000-0005-0000-0000-00000E650000}"/>
    <cellStyle name="Pre-inputted cells 2 2 4 12" xfId="26516" xr:uid="{00000000-0005-0000-0000-00000F650000}"/>
    <cellStyle name="Pre-inputted cells 2 2 4 13" xfId="26517" xr:uid="{00000000-0005-0000-0000-000010650000}"/>
    <cellStyle name="Pre-inputted cells 2 2 4 14" xfId="26518" xr:uid="{00000000-0005-0000-0000-000011650000}"/>
    <cellStyle name="Pre-inputted cells 2 2 4 15" xfId="26519" xr:uid="{00000000-0005-0000-0000-000012650000}"/>
    <cellStyle name="Pre-inputted cells 2 2 4 16" xfId="26520" xr:uid="{00000000-0005-0000-0000-000013650000}"/>
    <cellStyle name="Pre-inputted cells 2 2 4 17" xfId="26521" xr:uid="{00000000-0005-0000-0000-000014650000}"/>
    <cellStyle name="Pre-inputted cells 2 2 4 18" xfId="26522" xr:uid="{00000000-0005-0000-0000-000015650000}"/>
    <cellStyle name="Pre-inputted cells 2 2 4 19" xfId="26523" xr:uid="{00000000-0005-0000-0000-000016650000}"/>
    <cellStyle name="Pre-inputted cells 2 2 4 2" xfId="26524" xr:uid="{00000000-0005-0000-0000-000017650000}"/>
    <cellStyle name="Pre-inputted cells 2 2 4 2 10" xfId="26525" xr:uid="{00000000-0005-0000-0000-000018650000}"/>
    <cellStyle name="Pre-inputted cells 2 2 4 2 11" xfId="26526" xr:uid="{00000000-0005-0000-0000-000019650000}"/>
    <cellStyle name="Pre-inputted cells 2 2 4 2 12" xfId="26527" xr:uid="{00000000-0005-0000-0000-00001A650000}"/>
    <cellStyle name="Pre-inputted cells 2 2 4 2 13" xfId="26528" xr:uid="{00000000-0005-0000-0000-00001B650000}"/>
    <cellStyle name="Pre-inputted cells 2 2 4 2 2" xfId="26529" xr:uid="{00000000-0005-0000-0000-00001C650000}"/>
    <cellStyle name="Pre-inputted cells 2 2 4 2 2 2" xfId="26530" xr:uid="{00000000-0005-0000-0000-00001D650000}"/>
    <cellStyle name="Pre-inputted cells 2 2 4 2 2 3" xfId="26531" xr:uid="{00000000-0005-0000-0000-00001E650000}"/>
    <cellStyle name="Pre-inputted cells 2 2 4 2 3" xfId="26532" xr:uid="{00000000-0005-0000-0000-00001F650000}"/>
    <cellStyle name="Pre-inputted cells 2 2 4 2 3 2" xfId="26533" xr:uid="{00000000-0005-0000-0000-000020650000}"/>
    <cellStyle name="Pre-inputted cells 2 2 4 2 3 3" xfId="26534" xr:uid="{00000000-0005-0000-0000-000021650000}"/>
    <cellStyle name="Pre-inputted cells 2 2 4 2 4" xfId="26535" xr:uid="{00000000-0005-0000-0000-000022650000}"/>
    <cellStyle name="Pre-inputted cells 2 2 4 2 5" xfId="26536" xr:uid="{00000000-0005-0000-0000-000023650000}"/>
    <cellStyle name="Pre-inputted cells 2 2 4 2 6" xfId="26537" xr:uid="{00000000-0005-0000-0000-000024650000}"/>
    <cellStyle name="Pre-inputted cells 2 2 4 2 7" xfId="26538" xr:uid="{00000000-0005-0000-0000-000025650000}"/>
    <cellStyle name="Pre-inputted cells 2 2 4 2 8" xfId="26539" xr:uid="{00000000-0005-0000-0000-000026650000}"/>
    <cellStyle name="Pre-inputted cells 2 2 4 2 9" xfId="26540" xr:uid="{00000000-0005-0000-0000-000027650000}"/>
    <cellStyle name="Pre-inputted cells 2 2 4 20" xfId="26541" xr:uid="{00000000-0005-0000-0000-000028650000}"/>
    <cellStyle name="Pre-inputted cells 2 2 4 21" xfId="26542" xr:uid="{00000000-0005-0000-0000-000029650000}"/>
    <cellStyle name="Pre-inputted cells 2 2 4 22" xfId="26543" xr:uid="{00000000-0005-0000-0000-00002A650000}"/>
    <cellStyle name="Pre-inputted cells 2 2 4 23" xfId="26544" xr:uid="{00000000-0005-0000-0000-00002B650000}"/>
    <cellStyle name="Pre-inputted cells 2 2 4 24" xfId="26545" xr:uid="{00000000-0005-0000-0000-00002C650000}"/>
    <cellStyle name="Pre-inputted cells 2 2 4 25" xfId="26546" xr:uid="{00000000-0005-0000-0000-00002D650000}"/>
    <cellStyle name="Pre-inputted cells 2 2 4 26" xfId="26547" xr:uid="{00000000-0005-0000-0000-00002E650000}"/>
    <cellStyle name="Pre-inputted cells 2 2 4 27" xfId="26548" xr:uid="{00000000-0005-0000-0000-00002F650000}"/>
    <cellStyle name="Pre-inputted cells 2 2 4 28" xfId="26549" xr:uid="{00000000-0005-0000-0000-000030650000}"/>
    <cellStyle name="Pre-inputted cells 2 2 4 29" xfId="26550" xr:uid="{00000000-0005-0000-0000-000031650000}"/>
    <cellStyle name="Pre-inputted cells 2 2 4 3" xfId="26551" xr:uid="{00000000-0005-0000-0000-000032650000}"/>
    <cellStyle name="Pre-inputted cells 2 2 4 3 2" xfId="26552" xr:uid="{00000000-0005-0000-0000-000033650000}"/>
    <cellStyle name="Pre-inputted cells 2 2 4 3 3" xfId="26553" xr:uid="{00000000-0005-0000-0000-000034650000}"/>
    <cellStyle name="Pre-inputted cells 2 2 4 30" xfId="26554" xr:uid="{00000000-0005-0000-0000-000035650000}"/>
    <cellStyle name="Pre-inputted cells 2 2 4 31" xfId="26555" xr:uid="{00000000-0005-0000-0000-000036650000}"/>
    <cellStyle name="Pre-inputted cells 2 2 4 32" xfId="26556" xr:uid="{00000000-0005-0000-0000-000037650000}"/>
    <cellStyle name="Pre-inputted cells 2 2 4 33" xfId="26557" xr:uid="{00000000-0005-0000-0000-000038650000}"/>
    <cellStyle name="Pre-inputted cells 2 2 4 34" xfId="26558" xr:uid="{00000000-0005-0000-0000-000039650000}"/>
    <cellStyle name="Pre-inputted cells 2 2 4 4" xfId="26559" xr:uid="{00000000-0005-0000-0000-00003A650000}"/>
    <cellStyle name="Pre-inputted cells 2 2 4 4 2" xfId="26560" xr:uid="{00000000-0005-0000-0000-00003B650000}"/>
    <cellStyle name="Pre-inputted cells 2 2 4 4 3" xfId="26561" xr:uid="{00000000-0005-0000-0000-00003C650000}"/>
    <cellStyle name="Pre-inputted cells 2 2 4 5" xfId="26562" xr:uid="{00000000-0005-0000-0000-00003D650000}"/>
    <cellStyle name="Pre-inputted cells 2 2 4 6" xfId="26563" xr:uid="{00000000-0005-0000-0000-00003E650000}"/>
    <cellStyle name="Pre-inputted cells 2 2 4 7" xfId="26564" xr:uid="{00000000-0005-0000-0000-00003F650000}"/>
    <cellStyle name="Pre-inputted cells 2 2 4 8" xfId="26565" xr:uid="{00000000-0005-0000-0000-000040650000}"/>
    <cellStyle name="Pre-inputted cells 2 2 4 9" xfId="26566" xr:uid="{00000000-0005-0000-0000-000041650000}"/>
    <cellStyle name="Pre-inputted cells 2 2 5" xfId="26567" xr:uid="{00000000-0005-0000-0000-000042650000}"/>
    <cellStyle name="Pre-inputted cells 2 2 5 10" xfId="26568" xr:uid="{00000000-0005-0000-0000-000043650000}"/>
    <cellStyle name="Pre-inputted cells 2 2 5 11" xfId="26569" xr:uid="{00000000-0005-0000-0000-000044650000}"/>
    <cellStyle name="Pre-inputted cells 2 2 5 12" xfId="26570" xr:uid="{00000000-0005-0000-0000-000045650000}"/>
    <cellStyle name="Pre-inputted cells 2 2 5 13" xfId="26571" xr:uid="{00000000-0005-0000-0000-000046650000}"/>
    <cellStyle name="Pre-inputted cells 2 2 5 2" xfId="26572" xr:uid="{00000000-0005-0000-0000-000047650000}"/>
    <cellStyle name="Pre-inputted cells 2 2 5 2 2" xfId="26573" xr:uid="{00000000-0005-0000-0000-000048650000}"/>
    <cellStyle name="Pre-inputted cells 2 2 5 2 3" xfId="26574" xr:uid="{00000000-0005-0000-0000-000049650000}"/>
    <cellStyle name="Pre-inputted cells 2 2 5 3" xfId="26575" xr:uid="{00000000-0005-0000-0000-00004A650000}"/>
    <cellStyle name="Pre-inputted cells 2 2 5 3 2" xfId="26576" xr:uid="{00000000-0005-0000-0000-00004B650000}"/>
    <cellStyle name="Pre-inputted cells 2 2 5 3 3" xfId="26577" xr:uid="{00000000-0005-0000-0000-00004C650000}"/>
    <cellStyle name="Pre-inputted cells 2 2 5 4" xfId="26578" xr:uid="{00000000-0005-0000-0000-00004D650000}"/>
    <cellStyle name="Pre-inputted cells 2 2 5 5" xfId="26579" xr:uid="{00000000-0005-0000-0000-00004E650000}"/>
    <cellStyle name="Pre-inputted cells 2 2 5 6" xfId="26580" xr:uid="{00000000-0005-0000-0000-00004F650000}"/>
    <cellStyle name="Pre-inputted cells 2 2 5 7" xfId="26581" xr:uid="{00000000-0005-0000-0000-000050650000}"/>
    <cellStyle name="Pre-inputted cells 2 2 5 8" xfId="26582" xr:uid="{00000000-0005-0000-0000-000051650000}"/>
    <cellStyle name="Pre-inputted cells 2 2 5 9" xfId="26583" xr:uid="{00000000-0005-0000-0000-000052650000}"/>
    <cellStyle name="Pre-inputted cells 2 2 6" xfId="26584" xr:uid="{00000000-0005-0000-0000-000053650000}"/>
    <cellStyle name="Pre-inputted cells 2 2 6 2" xfId="26585" xr:uid="{00000000-0005-0000-0000-000054650000}"/>
    <cellStyle name="Pre-inputted cells 2 2 6 2 2" xfId="26586" xr:uid="{00000000-0005-0000-0000-000055650000}"/>
    <cellStyle name="Pre-inputted cells 2 2 6 2 3" xfId="26587" xr:uid="{00000000-0005-0000-0000-000056650000}"/>
    <cellStyle name="Pre-inputted cells 2 2 6 3" xfId="26588" xr:uid="{00000000-0005-0000-0000-000057650000}"/>
    <cellStyle name="Pre-inputted cells 2 2 6 3 2" xfId="26589" xr:uid="{00000000-0005-0000-0000-000058650000}"/>
    <cellStyle name="Pre-inputted cells 2 2 6 4" xfId="26590" xr:uid="{00000000-0005-0000-0000-000059650000}"/>
    <cellStyle name="Pre-inputted cells 2 2 7" xfId="26591" xr:uid="{00000000-0005-0000-0000-00005A650000}"/>
    <cellStyle name="Pre-inputted cells 2 2 7 2" xfId="26592" xr:uid="{00000000-0005-0000-0000-00005B650000}"/>
    <cellStyle name="Pre-inputted cells 2 2 8" xfId="26593" xr:uid="{00000000-0005-0000-0000-00005C650000}"/>
    <cellStyle name="Pre-inputted cells 2 2 8 2" xfId="26594" xr:uid="{00000000-0005-0000-0000-00005D650000}"/>
    <cellStyle name="Pre-inputted cells 2 2 9" xfId="26595" xr:uid="{00000000-0005-0000-0000-00005E650000}"/>
    <cellStyle name="Pre-inputted cells 2 2 9 2" xfId="26596" xr:uid="{00000000-0005-0000-0000-00005F650000}"/>
    <cellStyle name="Pre-inputted cells 2 2_4 28 1_Asst_Health_Crit_AllTO_RIIO_20110714pm" xfId="26597" xr:uid="{00000000-0005-0000-0000-000060650000}"/>
    <cellStyle name="Pre-inputted cells 2 20" xfId="26598" xr:uid="{00000000-0005-0000-0000-000061650000}"/>
    <cellStyle name="Pre-inputted cells 2 20 2" xfId="26599" xr:uid="{00000000-0005-0000-0000-000062650000}"/>
    <cellStyle name="Pre-inputted cells 2 21" xfId="26600" xr:uid="{00000000-0005-0000-0000-000063650000}"/>
    <cellStyle name="Pre-inputted cells 2 21 2" xfId="26601" xr:uid="{00000000-0005-0000-0000-000064650000}"/>
    <cellStyle name="Pre-inputted cells 2 22" xfId="26602" xr:uid="{00000000-0005-0000-0000-000065650000}"/>
    <cellStyle name="Pre-inputted cells 2 22 2" xfId="26603" xr:uid="{00000000-0005-0000-0000-000066650000}"/>
    <cellStyle name="Pre-inputted cells 2 23" xfId="26604" xr:uid="{00000000-0005-0000-0000-000067650000}"/>
    <cellStyle name="Pre-inputted cells 2 23 2" xfId="26605" xr:uid="{00000000-0005-0000-0000-000068650000}"/>
    <cellStyle name="Pre-inputted cells 2 24" xfId="26606" xr:uid="{00000000-0005-0000-0000-000069650000}"/>
    <cellStyle name="Pre-inputted cells 2 24 2" xfId="26607" xr:uid="{00000000-0005-0000-0000-00006A650000}"/>
    <cellStyle name="Pre-inputted cells 2 25" xfId="26608" xr:uid="{00000000-0005-0000-0000-00006B650000}"/>
    <cellStyle name="Pre-inputted cells 2 25 2" xfId="26609" xr:uid="{00000000-0005-0000-0000-00006C650000}"/>
    <cellStyle name="Pre-inputted cells 2 26" xfId="26610" xr:uid="{00000000-0005-0000-0000-00006D650000}"/>
    <cellStyle name="Pre-inputted cells 2 26 2" xfId="26611" xr:uid="{00000000-0005-0000-0000-00006E650000}"/>
    <cellStyle name="Pre-inputted cells 2 27" xfId="26612" xr:uid="{00000000-0005-0000-0000-00006F650000}"/>
    <cellStyle name="Pre-inputted cells 2 28" xfId="26613" xr:uid="{00000000-0005-0000-0000-000070650000}"/>
    <cellStyle name="Pre-inputted cells 2 29" xfId="26614" xr:uid="{00000000-0005-0000-0000-000071650000}"/>
    <cellStyle name="Pre-inputted cells 2 3" xfId="26615" xr:uid="{00000000-0005-0000-0000-000072650000}"/>
    <cellStyle name="Pre-inputted cells 2 3 10" xfId="26616" xr:uid="{00000000-0005-0000-0000-000073650000}"/>
    <cellStyle name="Pre-inputted cells 2 3 11" xfId="26617" xr:uid="{00000000-0005-0000-0000-000074650000}"/>
    <cellStyle name="Pre-inputted cells 2 3 12" xfId="26618" xr:uid="{00000000-0005-0000-0000-000075650000}"/>
    <cellStyle name="Pre-inputted cells 2 3 13" xfId="26619" xr:uid="{00000000-0005-0000-0000-000076650000}"/>
    <cellStyle name="Pre-inputted cells 2 3 14" xfId="26620" xr:uid="{00000000-0005-0000-0000-000077650000}"/>
    <cellStyle name="Pre-inputted cells 2 3 15" xfId="26621" xr:uid="{00000000-0005-0000-0000-000078650000}"/>
    <cellStyle name="Pre-inputted cells 2 3 16" xfId="26622" xr:uid="{00000000-0005-0000-0000-000079650000}"/>
    <cellStyle name="Pre-inputted cells 2 3 17" xfId="26623" xr:uid="{00000000-0005-0000-0000-00007A650000}"/>
    <cellStyle name="Pre-inputted cells 2 3 18" xfId="26624" xr:uid="{00000000-0005-0000-0000-00007B650000}"/>
    <cellStyle name="Pre-inputted cells 2 3 19" xfId="26625" xr:uid="{00000000-0005-0000-0000-00007C650000}"/>
    <cellStyle name="Pre-inputted cells 2 3 2" xfId="26626" xr:uid="{00000000-0005-0000-0000-00007D650000}"/>
    <cellStyle name="Pre-inputted cells 2 3 2 10" xfId="26627" xr:uid="{00000000-0005-0000-0000-00007E650000}"/>
    <cellStyle name="Pre-inputted cells 2 3 2 11" xfId="26628" xr:uid="{00000000-0005-0000-0000-00007F650000}"/>
    <cellStyle name="Pre-inputted cells 2 3 2 12" xfId="26629" xr:uid="{00000000-0005-0000-0000-000080650000}"/>
    <cellStyle name="Pre-inputted cells 2 3 2 13" xfId="26630" xr:uid="{00000000-0005-0000-0000-000081650000}"/>
    <cellStyle name="Pre-inputted cells 2 3 2 14" xfId="26631" xr:uid="{00000000-0005-0000-0000-000082650000}"/>
    <cellStyle name="Pre-inputted cells 2 3 2 15" xfId="26632" xr:uid="{00000000-0005-0000-0000-000083650000}"/>
    <cellStyle name="Pre-inputted cells 2 3 2 16" xfId="26633" xr:uid="{00000000-0005-0000-0000-000084650000}"/>
    <cellStyle name="Pre-inputted cells 2 3 2 17" xfId="26634" xr:uid="{00000000-0005-0000-0000-000085650000}"/>
    <cellStyle name="Pre-inputted cells 2 3 2 18" xfId="26635" xr:uid="{00000000-0005-0000-0000-000086650000}"/>
    <cellStyle name="Pre-inputted cells 2 3 2 19" xfId="26636" xr:uid="{00000000-0005-0000-0000-000087650000}"/>
    <cellStyle name="Pre-inputted cells 2 3 2 2" xfId="26637" xr:uid="{00000000-0005-0000-0000-000088650000}"/>
    <cellStyle name="Pre-inputted cells 2 3 2 2 10" xfId="26638" xr:uid="{00000000-0005-0000-0000-000089650000}"/>
    <cellStyle name="Pre-inputted cells 2 3 2 2 11" xfId="26639" xr:uid="{00000000-0005-0000-0000-00008A650000}"/>
    <cellStyle name="Pre-inputted cells 2 3 2 2 12" xfId="26640" xr:uid="{00000000-0005-0000-0000-00008B650000}"/>
    <cellStyle name="Pre-inputted cells 2 3 2 2 13" xfId="26641" xr:uid="{00000000-0005-0000-0000-00008C650000}"/>
    <cellStyle name="Pre-inputted cells 2 3 2 2 2" xfId="26642" xr:uid="{00000000-0005-0000-0000-00008D650000}"/>
    <cellStyle name="Pre-inputted cells 2 3 2 2 2 2" xfId="26643" xr:uid="{00000000-0005-0000-0000-00008E650000}"/>
    <cellStyle name="Pre-inputted cells 2 3 2 2 2 3" xfId="26644" xr:uid="{00000000-0005-0000-0000-00008F650000}"/>
    <cellStyle name="Pre-inputted cells 2 3 2 2 3" xfId="26645" xr:uid="{00000000-0005-0000-0000-000090650000}"/>
    <cellStyle name="Pre-inputted cells 2 3 2 2 3 2" xfId="26646" xr:uid="{00000000-0005-0000-0000-000091650000}"/>
    <cellStyle name="Pre-inputted cells 2 3 2 2 3 3" xfId="26647" xr:uid="{00000000-0005-0000-0000-000092650000}"/>
    <cellStyle name="Pre-inputted cells 2 3 2 2 4" xfId="26648" xr:uid="{00000000-0005-0000-0000-000093650000}"/>
    <cellStyle name="Pre-inputted cells 2 3 2 2 5" xfId="26649" xr:uid="{00000000-0005-0000-0000-000094650000}"/>
    <cellStyle name="Pre-inputted cells 2 3 2 2 6" xfId="26650" xr:uid="{00000000-0005-0000-0000-000095650000}"/>
    <cellStyle name="Pre-inputted cells 2 3 2 2 7" xfId="26651" xr:uid="{00000000-0005-0000-0000-000096650000}"/>
    <cellStyle name="Pre-inputted cells 2 3 2 2 8" xfId="26652" xr:uid="{00000000-0005-0000-0000-000097650000}"/>
    <cellStyle name="Pre-inputted cells 2 3 2 2 9" xfId="26653" xr:uid="{00000000-0005-0000-0000-000098650000}"/>
    <cellStyle name="Pre-inputted cells 2 3 2 20" xfId="26654" xr:uid="{00000000-0005-0000-0000-000099650000}"/>
    <cellStyle name="Pre-inputted cells 2 3 2 21" xfId="26655" xr:uid="{00000000-0005-0000-0000-00009A650000}"/>
    <cellStyle name="Pre-inputted cells 2 3 2 22" xfId="26656" xr:uid="{00000000-0005-0000-0000-00009B650000}"/>
    <cellStyle name="Pre-inputted cells 2 3 2 23" xfId="26657" xr:uid="{00000000-0005-0000-0000-00009C650000}"/>
    <cellStyle name="Pre-inputted cells 2 3 2 24" xfId="26658" xr:uid="{00000000-0005-0000-0000-00009D650000}"/>
    <cellStyle name="Pre-inputted cells 2 3 2 25" xfId="26659" xr:uid="{00000000-0005-0000-0000-00009E650000}"/>
    <cellStyle name="Pre-inputted cells 2 3 2 26" xfId="26660" xr:uid="{00000000-0005-0000-0000-00009F650000}"/>
    <cellStyle name="Pre-inputted cells 2 3 2 27" xfId="26661" xr:uid="{00000000-0005-0000-0000-0000A0650000}"/>
    <cellStyle name="Pre-inputted cells 2 3 2 28" xfId="26662" xr:uid="{00000000-0005-0000-0000-0000A1650000}"/>
    <cellStyle name="Pre-inputted cells 2 3 2 29" xfId="26663" xr:uid="{00000000-0005-0000-0000-0000A2650000}"/>
    <cellStyle name="Pre-inputted cells 2 3 2 3" xfId="26664" xr:uid="{00000000-0005-0000-0000-0000A3650000}"/>
    <cellStyle name="Pre-inputted cells 2 3 2 3 2" xfId="26665" xr:uid="{00000000-0005-0000-0000-0000A4650000}"/>
    <cellStyle name="Pre-inputted cells 2 3 2 3 3" xfId="26666" xr:uid="{00000000-0005-0000-0000-0000A5650000}"/>
    <cellStyle name="Pre-inputted cells 2 3 2 30" xfId="26667" xr:uid="{00000000-0005-0000-0000-0000A6650000}"/>
    <cellStyle name="Pre-inputted cells 2 3 2 31" xfId="26668" xr:uid="{00000000-0005-0000-0000-0000A7650000}"/>
    <cellStyle name="Pre-inputted cells 2 3 2 32" xfId="26669" xr:uid="{00000000-0005-0000-0000-0000A8650000}"/>
    <cellStyle name="Pre-inputted cells 2 3 2 33" xfId="26670" xr:uid="{00000000-0005-0000-0000-0000A9650000}"/>
    <cellStyle name="Pre-inputted cells 2 3 2 34" xfId="26671" xr:uid="{00000000-0005-0000-0000-0000AA650000}"/>
    <cellStyle name="Pre-inputted cells 2 3 2 4" xfId="26672" xr:uid="{00000000-0005-0000-0000-0000AB650000}"/>
    <cellStyle name="Pre-inputted cells 2 3 2 4 2" xfId="26673" xr:uid="{00000000-0005-0000-0000-0000AC650000}"/>
    <cellStyle name="Pre-inputted cells 2 3 2 4 3" xfId="26674" xr:uid="{00000000-0005-0000-0000-0000AD650000}"/>
    <cellStyle name="Pre-inputted cells 2 3 2 5" xfId="26675" xr:uid="{00000000-0005-0000-0000-0000AE650000}"/>
    <cellStyle name="Pre-inputted cells 2 3 2 6" xfId="26676" xr:uid="{00000000-0005-0000-0000-0000AF650000}"/>
    <cellStyle name="Pre-inputted cells 2 3 2 7" xfId="26677" xr:uid="{00000000-0005-0000-0000-0000B0650000}"/>
    <cellStyle name="Pre-inputted cells 2 3 2 8" xfId="26678" xr:uid="{00000000-0005-0000-0000-0000B1650000}"/>
    <cellStyle name="Pre-inputted cells 2 3 2 9" xfId="26679" xr:uid="{00000000-0005-0000-0000-0000B2650000}"/>
    <cellStyle name="Pre-inputted cells 2 3 20" xfId="26680" xr:uid="{00000000-0005-0000-0000-0000B3650000}"/>
    <cellStyle name="Pre-inputted cells 2 3 21" xfId="26681" xr:uid="{00000000-0005-0000-0000-0000B4650000}"/>
    <cellStyle name="Pre-inputted cells 2 3 22" xfId="26682" xr:uid="{00000000-0005-0000-0000-0000B5650000}"/>
    <cellStyle name="Pre-inputted cells 2 3 23" xfId="26683" xr:uid="{00000000-0005-0000-0000-0000B6650000}"/>
    <cellStyle name="Pre-inputted cells 2 3 24" xfId="26684" xr:uid="{00000000-0005-0000-0000-0000B7650000}"/>
    <cellStyle name="Pre-inputted cells 2 3 25" xfId="26685" xr:uid="{00000000-0005-0000-0000-0000B8650000}"/>
    <cellStyle name="Pre-inputted cells 2 3 26" xfId="26686" xr:uid="{00000000-0005-0000-0000-0000B9650000}"/>
    <cellStyle name="Pre-inputted cells 2 3 27" xfId="26687" xr:uid="{00000000-0005-0000-0000-0000BA650000}"/>
    <cellStyle name="Pre-inputted cells 2 3 28" xfId="26688" xr:uid="{00000000-0005-0000-0000-0000BB650000}"/>
    <cellStyle name="Pre-inputted cells 2 3 29" xfId="26689" xr:uid="{00000000-0005-0000-0000-0000BC650000}"/>
    <cellStyle name="Pre-inputted cells 2 3 3" xfId="26690" xr:uid="{00000000-0005-0000-0000-0000BD650000}"/>
    <cellStyle name="Pre-inputted cells 2 3 3 10" xfId="26691" xr:uid="{00000000-0005-0000-0000-0000BE650000}"/>
    <cellStyle name="Pre-inputted cells 2 3 3 11" xfId="26692" xr:uid="{00000000-0005-0000-0000-0000BF650000}"/>
    <cellStyle name="Pre-inputted cells 2 3 3 12" xfId="26693" xr:uid="{00000000-0005-0000-0000-0000C0650000}"/>
    <cellStyle name="Pre-inputted cells 2 3 3 13" xfId="26694" xr:uid="{00000000-0005-0000-0000-0000C1650000}"/>
    <cellStyle name="Pre-inputted cells 2 3 3 2" xfId="26695" xr:uid="{00000000-0005-0000-0000-0000C2650000}"/>
    <cellStyle name="Pre-inputted cells 2 3 3 2 2" xfId="26696" xr:uid="{00000000-0005-0000-0000-0000C3650000}"/>
    <cellStyle name="Pre-inputted cells 2 3 3 2 3" xfId="26697" xr:uid="{00000000-0005-0000-0000-0000C4650000}"/>
    <cellStyle name="Pre-inputted cells 2 3 3 3" xfId="26698" xr:uid="{00000000-0005-0000-0000-0000C5650000}"/>
    <cellStyle name="Pre-inputted cells 2 3 3 3 2" xfId="26699" xr:uid="{00000000-0005-0000-0000-0000C6650000}"/>
    <cellStyle name="Pre-inputted cells 2 3 3 3 3" xfId="26700" xr:uid="{00000000-0005-0000-0000-0000C7650000}"/>
    <cellStyle name="Pre-inputted cells 2 3 3 4" xfId="26701" xr:uid="{00000000-0005-0000-0000-0000C8650000}"/>
    <cellStyle name="Pre-inputted cells 2 3 3 5" xfId="26702" xr:uid="{00000000-0005-0000-0000-0000C9650000}"/>
    <cellStyle name="Pre-inputted cells 2 3 3 6" xfId="26703" xr:uid="{00000000-0005-0000-0000-0000CA650000}"/>
    <cellStyle name="Pre-inputted cells 2 3 3 7" xfId="26704" xr:uid="{00000000-0005-0000-0000-0000CB650000}"/>
    <cellStyle name="Pre-inputted cells 2 3 3 8" xfId="26705" xr:uid="{00000000-0005-0000-0000-0000CC650000}"/>
    <cellStyle name="Pre-inputted cells 2 3 3 9" xfId="26706" xr:uid="{00000000-0005-0000-0000-0000CD650000}"/>
    <cellStyle name="Pre-inputted cells 2 3 30" xfId="26707" xr:uid="{00000000-0005-0000-0000-0000CE650000}"/>
    <cellStyle name="Pre-inputted cells 2 3 31" xfId="26708" xr:uid="{00000000-0005-0000-0000-0000CF650000}"/>
    <cellStyle name="Pre-inputted cells 2 3 32" xfId="26709" xr:uid="{00000000-0005-0000-0000-0000D0650000}"/>
    <cellStyle name="Pre-inputted cells 2 3 33" xfId="26710" xr:uid="{00000000-0005-0000-0000-0000D1650000}"/>
    <cellStyle name="Pre-inputted cells 2 3 34" xfId="26711" xr:uid="{00000000-0005-0000-0000-0000D2650000}"/>
    <cellStyle name="Pre-inputted cells 2 3 35" xfId="26712" xr:uid="{00000000-0005-0000-0000-0000D3650000}"/>
    <cellStyle name="Pre-inputted cells 2 3 4" xfId="26713" xr:uid="{00000000-0005-0000-0000-0000D4650000}"/>
    <cellStyle name="Pre-inputted cells 2 3 4 2" xfId="26714" xr:uid="{00000000-0005-0000-0000-0000D5650000}"/>
    <cellStyle name="Pre-inputted cells 2 3 4 3" xfId="26715" xr:uid="{00000000-0005-0000-0000-0000D6650000}"/>
    <cellStyle name="Pre-inputted cells 2 3 5" xfId="26716" xr:uid="{00000000-0005-0000-0000-0000D7650000}"/>
    <cellStyle name="Pre-inputted cells 2 3 5 2" xfId="26717" xr:uid="{00000000-0005-0000-0000-0000D8650000}"/>
    <cellStyle name="Pre-inputted cells 2 3 5 3" xfId="26718" xr:uid="{00000000-0005-0000-0000-0000D9650000}"/>
    <cellStyle name="Pre-inputted cells 2 3 6" xfId="26719" xr:uid="{00000000-0005-0000-0000-0000DA650000}"/>
    <cellStyle name="Pre-inputted cells 2 3 7" xfId="26720" xr:uid="{00000000-0005-0000-0000-0000DB650000}"/>
    <cellStyle name="Pre-inputted cells 2 3 8" xfId="26721" xr:uid="{00000000-0005-0000-0000-0000DC650000}"/>
    <cellStyle name="Pre-inputted cells 2 3 9" xfId="26722" xr:uid="{00000000-0005-0000-0000-0000DD650000}"/>
    <cellStyle name="Pre-inputted cells 2 3_4 28 1_Asst_Health_Crit_AllTO_RIIO_20110714pm" xfId="26723" xr:uid="{00000000-0005-0000-0000-0000DE650000}"/>
    <cellStyle name="Pre-inputted cells 2 30" xfId="26724" xr:uid="{00000000-0005-0000-0000-0000DF650000}"/>
    <cellStyle name="Pre-inputted cells 2 31" xfId="26725" xr:uid="{00000000-0005-0000-0000-0000E0650000}"/>
    <cellStyle name="Pre-inputted cells 2 32" xfId="26726" xr:uid="{00000000-0005-0000-0000-0000E1650000}"/>
    <cellStyle name="Pre-inputted cells 2 33" xfId="26727" xr:uid="{00000000-0005-0000-0000-0000E2650000}"/>
    <cellStyle name="Pre-inputted cells 2 34" xfId="26728" xr:uid="{00000000-0005-0000-0000-0000E3650000}"/>
    <cellStyle name="Pre-inputted cells 2 35" xfId="26729" xr:uid="{00000000-0005-0000-0000-0000E4650000}"/>
    <cellStyle name="Pre-inputted cells 2 36" xfId="26730" xr:uid="{00000000-0005-0000-0000-0000E5650000}"/>
    <cellStyle name="Pre-inputted cells 2 37" xfId="26731" xr:uid="{00000000-0005-0000-0000-0000E6650000}"/>
    <cellStyle name="Pre-inputted cells 2 38" xfId="26732" xr:uid="{00000000-0005-0000-0000-0000E7650000}"/>
    <cellStyle name="Pre-inputted cells 2 39" xfId="26733" xr:uid="{00000000-0005-0000-0000-0000E8650000}"/>
    <cellStyle name="Pre-inputted cells 2 4" xfId="26734" xr:uid="{00000000-0005-0000-0000-0000E9650000}"/>
    <cellStyle name="Pre-inputted cells 2 4 10" xfId="26735" xr:uid="{00000000-0005-0000-0000-0000EA650000}"/>
    <cellStyle name="Pre-inputted cells 2 4 11" xfId="26736" xr:uid="{00000000-0005-0000-0000-0000EB650000}"/>
    <cellStyle name="Pre-inputted cells 2 4 12" xfId="26737" xr:uid="{00000000-0005-0000-0000-0000EC650000}"/>
    <cellStyle name="Pre-inputted cells 2 4 13" xfId="26738" xr:uid="{00000000-0005-0000-0000-0000ED650000}"/>
    <cellStyle name="Pre-inputted cells 2 4 14" xfId="26739" xr:uid="{00000000-0005-0000-0000-0000EE650000}"/>
    <cellStyle name="Pre-inputted cells 2 4 15" xfId="26740" xr:uid="{00000000-0005-0000-0000-0000EF650000}"/>
    <cellStyle name="Pre-inputted cells 2 4 16" xfId="26741" xr:uid="{00000000-0005-0000-0000-0000F0650000}"/>
    <cellStyle name="Pre-inputted cells 2 4 17" xfId="26742" xr:uid="{00000000-0005-0000-0000-0000F1650000}"/>
    <cellStyle name="Pre-inputted cells 2 4 18" xfId="26743" xr:uid="{00000000-0005-0000-0000-0000F2650000}"/>
    <cellStyle name="Pre-inputted cells 2 4 19" xfId="26744" xr:uid="{00000000-0005-0000-0000-0000F3650000}"/>
    <cellStyle name="Pre-inputted cells 2 4 2" xfId="26745" xr:uid="{00000000-0005-0000-0000-0000F4650000}"/>
    <cellStyle name="Pre-inputted cells 2 4 2 10" xfId="26746" xr:uid="{00000000-0005-0000-0000-0000F5650000}"/>
    <cellStyle name="Pre-inputted cells 2 4 2 11" xfId="26747" xr:uid="{00000000-0005-0000-0000-0000F6650000}"/>
    <cellStyle name="Pre-inputted cells 2 4 2 12" xfId="26748" xr:uid="{00000000-0005-0000-0000-0000F7650000}"/>
    <cellStyle name="Pre-inputted cells 2 4 2 13" xfId="26749" xr:uid="{00000000-0005-0000-0000-0000F8650000}"/>
    <cellStyle name="Pre-inputted cells 2 4 2 2" xfId="26750" xr:uid="{00000000-0005-0000-0000-0000F9650000}"/>
    <cellStyle name="Pre-inputted cells 2 4 2 2 2" xfId="26751" xr:uid="{00000000-0005-0000-0000-0000FA650000}"/>
    <cellStyle name="Pre-inputted cells 2 4 2 2 3" xfId="26752" xr:uid="{00000000-0005-0000-0000-0000FB650000}"/>
    <cellStyle name="Pre-inputted cells 2 4 2 3" xfId="26753" xr:uid="{00000000-0005-0000-0000-0000FC650000}"/>
    <cellStyle name="Pre-inputted cells 2 4 2 3 2" xfId="26754" xr:uid="{00000000-0005-0000-0000-0000FD650000}"/>
    <cellStyle name="Pre-inputted cells 2 4 2 3 3" xfId="26755" xr:uid="{00000000-0005-0000-0000-0000FE650000}"/>
    <cellStyle name="Pre-inputted cells 2 4 2 4" xfId="26756" xr:uid="{00000000-0005-0000-0000-0000FF650000}"/>
    <cellStyle name="Pre-inputted cells 2 4 2 5" xfId="26757" xr:uid="{00000000-0005-0000-0000-000000660000}"/>
    <cellStyle name="Pre-inputted cells 2 4 2 6" xfId="26758" xr:uid="{00000000-0005-0000-0000-000001660000}"/>
    <cellStyle name="Pre-inputted cells 2 4 2 7" xfId="26759" xr:uid="{00000000-0005-0000-0000-000002660000}"/>
    <cellStyle name="Pre-inputted cells 2 4 2 8" xfId="26760" xr:uid="{00000000-0005-0000-0000-000003660000}"/>
    <cellStyle name="Pre-inputted cells 2 4 2 9" xfId="26761" xr:uid="{00000000-0005-0000-0000-000004660000}"/>
    <cellStyle name="Pre-inputted cells 2 4 20" xfId="26762" xr:uid="{00000000-0005-0000-0000-000005660000}"/>
    <cellStyle name="Pre-inputted cells 2 4 21" xfId="26763" xr:uid="{00000000-0005-0000-0000-000006660000}"/>
    <cellStyle name="Pre-inputted cells 2 4 22" xfId="26764" xr:uid="{00000000-0005-0000-0000-000007660000}"/>
    <cellStyle name="Pre-inputted cells 2 4 23" xfId="26765" xr:uid="{00000000-0005-0000-0000-000008660000}"/>
    <cellStyle name="Pre-inputted cells 2 4 24" xfId="26766" xr:uid="{00000000-0005-0000-0000-000009660000}"/>
    <cellStyle name="Pre-inputted cells 2 4 25" xfId="26767" xr:uid="{00000000-0005-0000-0000-00000A660000}"/>
    <cellStyle name="Pre-inputted cells 2 4 26" xfId="26768" xr:uid="{00000000-0005-0000-0000-00000B660000}"/>
    <cellStyle name="Pre-inputted cells 2 4 27" xfId="26769" xr:uid="{00000000-0005-0000-0000-00000C660000}"/>
    <cellStyle name="Pre-inputted cells 2 4 28" xfId="26770" xr:uid="{00000000-0005-0000-0000-00000D660000}"/>
    <cellStyle name="Pre-inputted cells 2 4 29" xfId="26771" xr:uid="{00000000-0005-0000-0000-00000E660000}"/>
    <cellStyle name="Pre-inputted cells 2 4 3" xfId="26772" xr:uid="{00000000-0005-0000-0000-00000F660000}"/>
    <cellStyle name="Pre-inputted cells 2 4 3 2" xfId="26773" xr:uid="{00000000-0005-0000-0000-000010660000}"/>
    <cellStyle name="Pre-inputted cells 2 4 3 3" xfId="26774" xr:uid="{00000000-0005-0000-0000-000011660000}"/>
    <cellStyle name="Pre-inputted cells 2 4 30" xfId="26775" xr:uid="{00000000-0005-0000-0000-000012660000}"/>
    <cellStyle name="Pre-inputted cells 2 4 31" xfId="26776" xr:uid="{00000000-0005-0000-0000-000013660000}"/>
    <cellStyle name="Pre-inputted cells 2 4 32" xfId="26777" xr:uid="{00000000-0005-0000-0000-000014660000}"/>
    <cellStyle name="Pre-inputted cells 2 4 33" xfId="26778" xr:uid="{00000000-0005-0000-0000-000015660000}"/>
    <cellStyle name="Pre-inputted cells 2 4 34" xfId="26779" xr:uid="{00000000-0005-0000-0000-000016660000}"/>
    <cellStyle name="Pre-inputted cells 2 4 4" xfId="26780" xr:uid="{00000000-0005-0000-0000-000017660000}"/>
    <cellStyle name="Pre-inputted cells 2 4 4 2" xfId="26781" xr:uid="{00000000-0005-0000-0000-000018660000}"/>
    <cellStyle name="Pre-inputted cells 2 4 4 3" xfId="26782" xr:uid="{00000000-0005-0000-0000-000019660000}"/>
    <cellStyle name="Pre-inputted cells 2 4 5" xfId="26783" xr:uid="{00000000-0005-0000-0000-00001A660000}"/>
    <cellStyle name="Pre-inputted cells 2 4 6" xfId="26784" xr:uid="{00000000-0005-0000-0000-00001B660000}"/>
    <cellStyle name="Pre-inputted cells 2 4 7" xfId="26785" xr:uid="{00000000-0005-0000-0000-00001C660000}"/>
    <cellStyle name="Pre-inputted cells 2 4 8" xfId="26786" xr:uid="{00000000-0005-0000-0000-00001D660000}"/>
    <cellStyle name="Pre-inputted cells 2 4 9" xfId="26787" xr:uid="{00000000-0005-0000-0000-00001E660000}"/>
    <cellStyle name="Pre-inputted cells 2 5" xfId="26788" xr:uid="{00000000-0005-0000-0000-00001F660000}"/>
    <cellStyle name="Pre-inputted cells 2 5 10" xfId="26789" xr:uid="{00000000-0005-0000-0000-000020660000}"/>
    <cellStyle name="Pre-inputted cells 2 5 11" xfId="26790" xr:uid="{00000000-0005-0000-0000-000021660000}"/>
    <cellStyle name="Pre-inputted cells 2 5 12" xfId="26791" xr:uid="{00000000-0005-0000-0000-000022660000}"/>
    <cellStyle name="Pre-inputted cells 2 5 13" xfId="26792" xr:uid="{00000000-0005-0000-0000-000023660000}"/>
    <cellStyle name="Pre-inputted cells 2 5 14" xfId="26793" xr:uid="{00000000-0005-0000-0000-000024660000}"/>
    <cellStyle name="Pre-inputted cells 2 5 15" xfId="26794" xr:uid="{00000000-0005-0000-0000-000025660000}"/>
    <cellStyle name="Pre-inputted cells 2 5 16" xfId="26795" xr:uid="{00000000-0005-0000-0000-000026660000}"/>
    <cellStyle name="Pre-inputted cells 2 5 17" xfId="26796" xr:uid="{00000000-0005-0000-0000-000027660000}"/>
    <cellStyle name="Pre-inputted cells 2 5 18" xfId="26797" xr:uid="{00000000-0005-0000-0000-000028660000}"/>
    <cellStyle name="Pre-inputted cells 2 5 19" xfId="26798" xr:uid="{00000000-0005-0000-0000-000029660000}"/>
    <cellStyle name="Pre-inputted cells 2 5 2" xfId="26799" xr:uid="{00000000-0005-0000-0000-00002A660000}"/>
    <cellStyle name="Pre-inputted cells 2 5 2 10" xfId="26800" xr:uid="{00000000-0005-0000-0000-00002B660000}"/>
    <cellStyle name="Pre-inputted cells 2 5 2 11" xfId="26801" xr:uid="{00000000-0005-0000-0000-00002C660000}"/>
    <cellStyle name="Pre-inputted cells 2 5 2 12" xfId="26802" xr:uid="{00000000-0005-0000-0000-00002D660000}"/>
    <cellStyle name="Pre-inputted cells 2 5 2 13" xfId="26803" xr:uid="{00000000-0005-0000-0000-00002E660000}"/>
    <cellStyle name="Pre-inputted cells 2 5 2 2" xfId="26804" xr:uid="{00000000-0005-0000-0000-00002F660000}"/>
    <cellStyle name="Pre-inputted cells 2 5 2 2 2" xfId="26805" xr:uid="{00000000-0005-0000-0000-000030660000}"/>
    <cellStyle name="Pre-inputted cells 2 5 2 2 3" xfId="26806" xr:uid="{00000000-0005-0000-0000-000031660000}"/>
    <cellStyle name="Pre-inputted cells 2 5 2 3" xfId="26807" xr:uid="{00000000-0005-0000-0000-000032660000}"/>
    <cellStyle name="Pre-inputted cells 2 5 2 3 2" xfId="26808" xr:uid="{00000000-0005-0000-0000-000033660000}"/>
    <cellStyle name="Pre-inputted cells 2 5 2 3 3" xfId="26809" xr:uid="{00000000-0005-0000-0000-000034660000}"/>
    <cellStyle name="Pre-inputted cells 2 5 2 4" xfId="26810" xr:uid="{00000000-0005-0000-0000-000035660000}"/>
    <cellStyle name="Pre-inputted cells 2 5 2 5" xfId="26811" xr:uid="{00000000-0005-0000-0000-000036660000}"/>
    <cellStyle name="Pre-inputted cells 2 5 2 6" xfId="26812" xr:uid="{00000000-0005-0000-0000-000037660000}"/>
    <cellStyle name="Pre-inputted cells 2 5 2 7" xfId="26813" xr:uid="{00000000-0005-0000-0000-000038660000}"/>
    <cellStyle name="Pre-inputted cells 2 5 2 8" xfId="26814" xr:uid="{00000000-0005-0000-0000-000039660000}"/>
    <cellStyle name="Pre-inputted cells 2 5 2 9" xfId="26815" xr:uid="{00000000-0005-0000-0000-00003A660000}"/>
    <cellStyle name="Pre-inputted cells 2 5 20" xfId="26816" xr:uid="{00000000-0005-0000-0000-00003B660000}"/>
    <cellStyle name="Pre-inputted cells 2 5 21" xfId="26817" xr:uid="{00000000-0005-0000-0000-00003C660000}"/>
    <cellStyle name="Pre-inputted cells 2 5 22" xfId="26818" xr:uid="{00000000-0005-0000-0000-00003D660000}"/>
    <cellStyle name="Pre-inputted cells 2 5 23" xfId="26819" xr:uid="{00000000-0005-0000-0000-00003E660000}"/>
    <cellStyle name="Pre-inputted cells 2 5 24" xfId="26820" xr:uid="{00000000-0005-0000-0000-00003F660000}"/>
    <cellStyle name="Pre-inputted cells 2 5 25" xfId="26821" xr:uid="{00000000-0005-0000-0000-000040660000}"/>
    <cellStyle name="Pre-inputted cells 2 5 26" xfId="26822" xr:uid="{00000000-0005-0000-0000-000041660000}"/>
    <cellStyle name="Pre-inputted cells 2 5 27" xfId="26823" xr:uid="{00000000-0005-0000-0000-000042660000}"/>
    <cellStyle name="Pre-inputted cells 2 5 28" xfId="26824" xr:uid="{00000000-0005-0000-0000-000043660000}"/>
    <cellStyle name="Pre-inputted cells 2 5 29" xfId="26825" xr:uid="{00000000-0005-0000-0000-000044660000}"/>
    <cellStyle name="Pre-inputted cells 2 5 3" xfId="26826" xr:uid="{00000000-0005-0000-0000-000045660000}"/>
    <cellStyle name="Pre-inputted cells 2 5 3 2" xfId="26827" xr:uid="{00000000-0005-0000-0000-000046660000}"/>
    <cellStyle name="Pre-inputted cells 2 5 3 3" xfId="26828" xr:uid="{00000000-0005-0000-0000-000047660000}"/>
    <cellStyle name="Pre-inputted cells 2 5 30" xfId="26829" xr:uid="{00000000-0005-0000-0000-000048660000}"/>
    <cellStyle name="Pre-inputted cells 2 5 31" xfId="26830" xr:uid="{00000000-0005-0000-0000-000049660000}"/>
    <cellStyle name="Pre-inputted cells 2 5 32" xfId="26831" xr:uid="{00000000-0005-0000-0000-00004A660000}"/>
    <cellStyle name="Pre-inputted cells 2 5 33" xfId="26832" xr:uid="{00000000-0005-0000-0000-00004B660000}"/>
    <cellStyle name="Pre-inputted cells 2 5 34" xfId="26833" xr:uid="{00000000-0005-0000-0000-00004C660000}"/>
    <cellStyle name="Pre-inputted cells 2 5 4" xfId="26834" xr:uid="{00000000-0005-0000-0000-00004D660000}"/>
    <cellStyle name="Pre-inputted cells 2 5 4 2" xfId="26835" xr:uid="{00000000-0005-0000-0000-00004E660000}"/>
    <cellStyle name="Pre-inputted cells 2 5 4 3" xfId="26836" xr:uid="{00000000-0005-0000-0000-00004F660000}"/>
    <cellStyle name="Pre-inputted cells 2 5 5" xfId="26837" xr:uid="{00000000-0005-0000-0000-000050660000}"/>
    <cellStyle name="Pre-inputted cells 2 5 6" xfId="26838" xr:uid="{00000000-0005-0000-0000-000051660000}"/>
    <cellStyle name="Pre-inputted cells 2 5 7" xfId="26839" xr:uid="{00000000-0005-0000-0000-000052660000}"/>
    <cellStyle name="Pre-inputted cells 2 5 8" xfId="26840" xr:uid="{00000000-0005-0000-0000-000053660000}"/>
    <cellStyle name="Pre-inputted cells 2 5 9" xfId="26841" xr:uid="{00000000-0005-0000-0000-000054660000}"/>
    <cellStyle name="Pre-inputted cells 2 6" xfId="26842" xr:uid="{00000000-0005-0000-0000-000055660000}"/>
    <cellStyle name="Pre-inputted cells 2 6 10" xfId="26843" xr:uid="{00000000-0005-0000-0000-000056660000}"/>
    <cellStyle name="Pre-inputted cells 2 6 11" xfId="26844" xr:uid="{00000000-0005-0000-0000-000057660000}"/>
    <cellStyle name="Pre-inputted cells 2 6 12" xfId="26845" xr:uid="{00000000-0005-0000-0000-000058660000}"/>
    <cellStyle name="Pre-inputted cells 2 6 13" xfId="26846" xr:uid="{00000000-0005-0000-0000-000059660000}"/>
    <cellStyle name="Pre-inputted cells 2 6 2" xfId="26847" xr:uid="{00000000-0005-0000-0000-00005A660000}"/>
    <cellStyle name="Pre-inputted cells 2 6 2 2" xfId="26848" xr:uid="{00000000-0005-0000-0000-00005B660000}"/>
    <cellStyle name="Pre-inputted cells 2 6 2 3" xfId="26849" xr:uid="{00000000-0005-0000-0000-00005C660000}"/>
    <cellStyle name="Pre-inputted cells 2 6 3" xfId="26850" xr:uid="{00000000-0005-0000-0000-00005D660000}"/>
    <cellStyle name="Pre-inputted cells 2 6 3 2" xfId="26851" xr:uid="{00000000-0005-0000-0000-00005E660000}"/>
    <cellStyle name="Pre-inputted cells 2 6 3 3" xfId="26852" xr:uid="{00000000-0005-0000-0000-00005F660000}"/>
    <cellStyle name="Pre-inputted cells 2 6 4" xfId="26853" xr:uid="{00000000-0005-0000-0000-000060660000}"/>
    <cellStyle name="Pre-inputted cells 2 6 5" xfId="26854" xr:uid="{00000000-0005-0000-0000-000061660000}"/>
    <cellStyle name="Pre-inputted cells 2 6 6" xfId="26855" xr:uid="{00000000-0005-0000-0000-000062660000}"/>
    <cellStyle name="Pre-inputted cells 2 6 7" xfId="26856" xr:uid="{00000000-0005-0000-0000-000063660000}"/>
    <cellStyle name="Pre-inputted cells 2 6 8" xfId="26857" xr:uid="{00000000-0005-0000-0000-000064660000}"/>
    <cellStyle name="Pre-inputted cells 2 6 9" xfId="26858" xr:uid="{00000000-0005-0000-0000-000065660000}"/>
    <cellStyle name="Pre-inputted cells 2 7" xfId="26859" xr:uid="{00000000-0005-0000-0000-000066660000}"/>
    <cellStyle name="Pre-inputted cells 2 7 2" xfId="26860" xr:uid="{00000000-0005-0000-0000-000067660000}"/>
    <cellStyle name="Pre-inputted cells 2 7 2 2" xfId="26861" xr:uid="{00000000-0005-0000-0000-000068660000}"/>
    <cellStyle name="Pre-inputted cells 2 7 2 3" xfId="26862" xr:uid="{00000000-0005-0000-0000-000069660000}"/>
    <cellStyle name="Pre-inputted cells 2 7 3" xfId="26863" xr:uid="{00000000-0005-0000-0000-00006A660000}"/>
    <cellStyle name="Pre-inputted cells 2 7 3 2" xfId="26864" xr:uid="{00000000-0005-0000-0000-00006B660000}"/>
    <cellStyle name="Pre-inputted cells 2 7 4" xfId="26865" xr:uid="{00000000-0005-0000-0000-00006C660000}"/>
    <cellStyle name="Pre-inputted cells 2 8" xfId="26866" xr:uid="{00000000-0005-0000-0000-00006D660000}"/>
    <cellStyle name="Pre-inputted cells 2 8 2" xfId="26867" xr:uid="{00000000-0005-0000-0000-00006E660000}"/>
    <cellStyle name="Pre-inputted cells 2 9" xfId="26868" xr:uid="{00000000-0005-0000-0000-00006F660000}"/>
    <cellStyle name="Pre-inputted cells 2 9 2" xfId="26869" xr:uid="{00000000-0005-0000-0000-000070660000}"/>
    <cellStyle name="Pre-inputted cells 2_1.3s Accounting C Costs Scots" xfId="26870" xr:uid="{00000000-0005-0000-0000-000071660000}"/>
    <cellStyle name="Pre-inputted cells 20" xfId="26871" xr:uid="{00000000-0005-0000-0000-000072660000}"/>
    <cellStyle name="Pre-inputted cells 20 2" xfId="26872" xr:uid="{00000000-0005-0000-0000-000073660000}"/>
    <cellStyle name="Pre-inputted cells 21" xfId="26873" xr:uid="{00000000-0005-0000-0000-000074660000}"/>
    <cellStyle name="Pre-inputted cells 21 2" xfId="26874" xr:uid="{00000000-0005-0000-0000-000075660000}"/>
    <cellStyle name="Pre-inputted cells 22" xfId="26875" xr:uid="{00000000-0005-0000-0000-000076660000}"/>
    <cellStyle name="Pre-inputted cells 22 2" xfId="26876" xr:uid="{00000000-0005-0000-0000-000077660000}"/>
    <cellStyle name="Pre-inputted cells 23" xfId="26877" xr:uid="{00000000-0005-0000-0000-000078660000}"/>
    <cellStyle name="Pre-inputted cells 23 2" xfId="26878" xr:uid="{00000000-0005-0000-0000-000079660000}"/>
    <cellStyle name="Pre-inputted cells 24" xfId="26879" xr:uid="{00000000-0005-0000-0000-00007A660000}"/>
    <cellStyle name="Pre-inputted cells 24 2" xfId="26880" xr:uid="{00000000-0005-0000-0000-00007B660000}"/>
    <cellStyle name="Pre-inputted cells 25" xfId="26881" xr:uid="{00000000-0005-0000-0000-00007C660000}"/>
    <cellStyle name="Pre-inputted cells 25 2" xfId="26882" xr:uid="{00000000-0005-0000-0000-00007D660000}"/>
    <cellStyle name="Pre-inputted cells 26" xfId="26883" xr:uid="{00000000-0005-0000-0000-00007E660000}"/>
    <cellStyle name="Pre-inputted cells 26 2" xfId="26884" xr:uid="{00000000-0005-0000-0000-00007F660000}"/>
    <cellStyle name="Pre-inputted cells 27" xfId="26885" xr:uid="{00000000-0005-0000-0000-000080660000}"/>
    <cellStyle name="Pre-inputted cells 27 2" xfId="26886" xr:uid="{00000000-0005-0000-0000-000081660000}"/>
    <cellStyle name="Pre-inputted cells 28" xfId="26887" xr:uid="{00000000-0005-0000-0000-000082660000}"/>
    <cellStyle name="Pre-inputted cells 28 2" xfId="26888" xr:uid="{00000000-0005-0000-0000-000083660000}"/>
    <cellStyle name="Pre-inputted cells 29" xfId="26889" xr:uid="{00000000-0005-0000-0000-000084660000}"/>
    <cellStyle name="Pre-inputted cells 29 2" xfId="26890" xr:uid="{00000000-0005-0000-0000-000085660000}"/>
    <cellStyle name="Pre-inputted cells 3" xfId="1243" xr:uid="{00000000-0005-0000-0000-000086660000}"/>
    <cellStyle name="Pre-inputted cells 3 10" xfId="26891" xr:uid="{00000000-0005-0000-0000-000087660000}"/>
    <cellStyle name="Pre-inputted cells 3 10 2" xfId="26892" xr:uid="{00000000-0005-0000-0000-000088660000}"/>
    <cellStyle name="Pre-inputted cells 3 11" xfId="26893" xr:uid="{00000000-0005-0000-0000-000089660000}"/>
    <cellStyle name="Pre-inputted cells 3 11 2" xfId="26894" xr:uid="{00000000-0005-0000-0000-00008A660000}"/>
    <cellStyle name="Pre-inputted cells 3 12" xfId="26895" xr:uid="{00000000-0005-0000-0000-00008B660000}"/>
    <cellStyle name="Pre-inputted cells 3 12 2" xfId="26896" xr:uid="{00000000-0005-0000-0000-00008C660000}"/>
    <cellStyle name="Pre-inputted cells 3 13" xfId="26897" xr:uid="{00000000-0005-0000-0000-00008D660000}"/>
    <cellStyle name="Pre-inputted cells 3 13 2" xfId="26898" xr:uid="{00000000-0005-0000-0000-00008E660000}"/>
    <cellStyle name="Pre-inputted cells 3 14" xfId="26899" xr:uid="{00000000-0005-0000-0000-00008F660000}"/>
    <cellStyle name="Pre-inputted cells 3 14 2" xfId="26900" xr:uid="{00000000-0005-0000-0000-000090660000}"/>
    <cellStyle name="Pre-inputted cells 3 15" xfId="26901" xr:uid="{00000000-0005-0000-0000-000091660000}"/>
    <cellStyle name="Pre-inputted cells 3 15 2" xfId="26902" xr:uid="{00000000-0005-0000-0000-000092660000}"/>
    <cellStyle name="Pre-inputted cells 3 16" xfId="26903" xr:uid="{00000000-0005-0000-0000-000093660000}"/>
    <cellStyle name="Pre-inputted cells 3 16 2" xfId="26904" xr:uid="{00000000-0005-0000-0000-000094660000}"/>
    <cellStyle name="Pre-inputted cells 3 17" xfId="26905" xr:uid="{00000000-0005-0000-0000-000095660000}"/>
    <cellStyle name="Pre-inputted cells 3 17 2" xfId="26906" xr:uid="{00000000-0005-0000-0000-000096660000}"/>
    <cellStyle name="Pre-inputted cells 3 18" xfId="26907" xr:uid="{00000000-0005-0000-0000-000097660000}"/>
    <cellStyle name="Pre-inputted cells 3 18 2" xfId="26908" xr:uid="{00000000-0005-0000-0000-000098660000}"/>
    <cellStyle name="Pre-inputted cells 3 19" xfId="26909" xr:uid="{00000000-0005-0000-0000-000099660000}"/>
    <cellStyle name="Pre-inputted cells 3 19 2" xfId="26910" xr:uid="{00000000-0005-0000-0000-00009A660000}"/>
    <cellStyle name="Pre-inputted cells 3 2" xfId="1244" xr:uid="{00000000-0005-0000-0000-00009B660000}"/>
    <cellStyle name="Pre-inputted cells 3 2 10" xfId="26911" xr:uid="{00000000-0005-0000-0000-00009C660000}"/>
    <cellStyle name="Pre-inputted cells 3 2 10 2" xfId="26912" xr:uid="{00000000-0005-0000-0000-00009D660000}"/>
    <cellStyle name="Pre-inputted cells 3 2 11" xfId="26913" xr:uid="{00000000-0005-0000-0000-00009E660000}"/>
    <cellStyle name="Pre-inputted cells 3 2 11 2" xfId="26914" xr:uid="{00000000-0005-0000-0000-00009F660000}"/>
    <cellStyle name="Pre-inputted cells 3 2 12" xfId="26915" xr:uid="{00000000-0005-0000-0000-0000A0660000}"/>
    <cellStyle name="Pre-inputted cells 3 2 12 2" xfId="26916" xr:uid="{00000000-0005-0000-0000-0000A1660000}"/>
    <cellStyle name="Pre-inputted cells 3 2 13" xfId="26917" xr:uid="{00000000-0005-0000-0000-0000A2660000}"/>
    <cellStyle name="Pre-inputted cells 3 2 13 2" xfId="26918" xr:uid="{00000000-0005-0000-0000-0000A3660000}"/>
    <cellStyle name="Pre-inputted cells 3 2 14" xfId="26919" xr:uid="{00000000-0005-0000-0000-0000A4660000}"/>
    <cellStyle name="Pre-inputted cells 3 2 14 2" xfId="26920" xr:uid="{00000000-0005-0000-0000-0000A5660000}"/>
    <cellStyle name="Pre-inputted cells 3 2 15" xfId="26921" xr:uid="{00000000-0005-0000-0000-0000A6660000}"/>
    <cellStyle name="Pre-inputted cells 3 2 15 2" xfId="26922" xr:uid="{00000000-0005-0000-0000-0000A7660000}"/>
    <cellStyle name="Pre-inputted cells 3 2 16" xfId="26923" xr:uid="{00000000-0005-0000-0000-0000A8660000}"/>
    <cellStyle name="Pre-inputted cells 3 2 16 2" xfId="26924" xr:uid="{00000000-0005-0000-0000-0000A9660000}"/>
    <cellStyle name="Pre-inputted cells 3 2 17" xfId="26925" xr:uid="{00000000-0005-0000-0000-0000AA660000}"/>
    <cellStyle name="Pre-inputted cells 3 2 17 2" xfId="26926" xr:uid="{00000000-0005-0000-0000-0000AB660000}"/>
    <cellStyle name="Pre-inputted cells 3 2 18" xfId="26927" xr:uid="{00000000-0005-0000-0000-0000AC660000}"/>
    <cellStyle name="Pre-inputted cells 3 2 18 2" xfId="26928" xr:uid="{00000000-0005-0000-0000-0000AD660000}"/>
    <cellStyle name="Pre-inputted cells 3 2 19" xfId="26929" xr:uid="{00000000-0005-0000-0000-0000AE660000}"/>
    <cellStyle name="Pre-inputted cells 3 2 19 2" xfId="26930" xr:uid="{00000000-0005-0000-0000-0000AF660000}"/>
    <cellStyle name="Pre-inputted cells 3 2 2" xfId="26931" xr:uid="{00000000-0005-0000-0000-0000B0660000}"/>
    <cellStyle name="Pre-inputted cells 3 2 2 10" xfId="26932" xr:uid="{00000000-0005-0000-0000-0000B1660000}"/>
    <cellStyle name="Pre-inputted cells 3 2 2 11" xfId="26933" xr:uid="{00000000-0005-0000-0000-0000B2660000}"/>
    <cellStyle name="Pre-inputted cells 3 2 2 12" xfId="26934" xr:uid="{00000000-0005-0000-0000-0000B3660000}"/>
    <cellStyle name="Pre-inputted cells 3 2 2 13" xfId="26935" xr:uid="{00000000-0005-0000-0000-0000B4660000}"/>
    <cellStyle name="Pre-inputted cells 3 2 2 14" xfId="26936" xr:uid="{00000000-0005-0000-0000-0000B5660000}"/>
    <cellStyle name="Pre-inputted cells 3 2 2 15" xfId="26937" xr:uid="{00000000-0005-0000-0000-0000B6660000}"/>
    <cellStyle name="Pre-inputted cells 3 2 2 16" xfId="26938" xr:uid="{00000000-0005-0000-0000-0000B7660000}"/>
    <cellStyle name="Pre-inputted cells 3 2 2 17" xfId="26939" xr:uid="{00000000-0005-0000-0000-0000B8660000}"/>
    <cellStyle name="Pre-inputted cells 3 2 2 18" xfId="26940" xr:uid="{00000000-0005-0000-0000-0000B9660000}"/>
    <cellStyle name="Pre-inputted cells 3 2 2 19" xfId="26941" xr:uid="{00000000-0005-0000-0000-0000BA660000}"/>
    <cellStyle name="Pre-inputted cells 3 2 2 2" xfId="26942" xr:uid="{00000000-0005-0000-0000-0000BB660000}"/>
    <cellStyle name="Pre-inputted cells 3 2 2 2 10" xfId="26943" xr:uid="{00000000-0005-0000-0000-0000BC660000}"/>
    <cellStyle name="Pre-inputted cells 3 2 2 2 11" xfId="26944" xr:uid="{00000000-0005-0000-0000-0000BD660000}"/>
    <cellStyle name="Pre-inputted cells 3 2 2 2 12" xfId="26945" xr:uid="{00000000-0005-0000-0000-0000BE660000}"/>
    <cellStyle name="Pre-inputted cells 3 2 2 2 13" xfId="26946" xr:uid="{00000000-0005-0000-0000-0000BF660000}"/>
    <cellStyle name="Pre-inputted cells 3 2 2 2 14" xfId="26947" xr:uid="{00000000-0005-0000-0000-0000C0660000}"/>
    <cellStyle name="Pre-inputted cells 3 2 2 2 15" xfId="26948" xr:uid="{00000000-0005-0000-0000-0000C1660000}"/>
    <cellStyle name="Pre-inputted cells 3 2 2 2 16" xfId="26949" xr:uid="{00000000-0005-0000-0000-0000C2660000}"/>
    <cellStyle name="Pre-inputted cells 3 2 2 2 17" xfId="26950" xr:uid="{00000000-0005-0000-0000-0000C3660000}"/>
    <cellStyle name="Pre-inputted cells 3 2 2 2 18" xfId="26951" xr:uid="{00000000-0005-0000-0000-0000C4660000}"/>
    <cellStyle name="Pre-inputted cells 3 2 2 2 19" xfId="26952" xr:uid="{00000000-0005-0000-0000-0000C5660000}"/>
    <cellStyle name="Pre-inputted cells 3 2 2 2 2" xfId="26953" xr:uid="{00000000-0005-0000-0000-0000C6660000}"/>
    <cellStyle name="Pre-inputted cells 3 2 2 2 2 10" xfId="26954" xr:uid="{00000000-0005-0000-0000-0000C7660000}"/>
    <cellStyle name="Pre-inputted cells 3 2 2 2 2 11" xfId="26955" xr:uid="{00000000-0005-0000-0000-0000C8660000}"/>
    <cellStyle name="Pre-inputted cells 3 2 2 2 2 12" xfId="26956" xr:uid="{00000000-0005-0000-0000-0000C9660000}"/>
    <cellStyle name="Pre-inputted cells 3 2 2 2 2 13" xfId="26957" xr:uid="{00000000-0005-0000-0000-0000CA660000}"/>
    <cellStyle name="Pre-inputted cells 3 2 2 2 2 2" xfId="26958" xr:uid="{00000000-0005-0000-0000-0000CB660000}"/>
    <cellStyle name="Pre-inputted cells 3 2 2 2 2 2 2" xfId="26959" xr:uid="{00000000-0005-0000-0000-0000CC660000}"/>
    <cellStyle name="Pre-inputted cells 3 2 2 2 2 2 3" xfId="26960" xr:uid="{00000000-0005-0000-0000-0000CD660000}"/>
    <cellStyle name="Pre-inputted cells 3 2 2 2 2 3" xfId="26961" xr:uid="{00000000-0005-0000-0000-0000CE660000}"/>
    <cellStyle name="Pre-inputted cells 3 2 2 2 2 3 2" xfId="26962" xr:uid="{00000000-0005-0000-0000-0000CF660000}"/>
    <cellStyle name="Pre-inputted cells 3 2 2 2 2 3 3" xfId="26963" xr:uid="{00000000-0005-0000-0000-0000D0660000}"/>
    <cellStyle name="Pre-inputted cells 3 2 2 2 2 4" xfId="26964" xr:uid="{00000000-0005-0000-0000-0000D1660000}"/>
    <cellStyle name="Pre-inputted cells 3 2 2 2 2 5" xfId="26965" xr:uid="{00000000-0005-0000-0000-0000D2660000}"/>
    <cellStyle name="Pre-inputted cells 3 2 2 2 2 6" xfId="26966" xr:uid="{00000000-0005-0000-0000-0000D3660000}"/>
    <cellStyle name="Pre-inputted cells 3 2 2 2 2 7" xfId="26967" xr:uid="{00000000-0005-0000-0000-0000D4660000}"/>
    <cellStyle name="Pre-inputted cells 3 2 2 2 2 8" xfId="26968" xr:uid="{00000000-0005-0000-0000-0000D5660000}"/>
    <cellStyle name="Pre-inputted cells 3 2 2 2 2 9" xfId="26969" xr:uid="{00000000-0005-0000-0000-0000D6660000}"/>
    <cellStyle name="Pre-inputted cells 3 2 2 2 20" xfId="26970" xr:uid="{00000000-0005-0000-0000-0000D7660000}"/>
    <cellStyle name="Pre-inputted cells 3 2 2 2 21" xfId="26971" xr:uid="{00000000-0005-0000-0000-0000D8660000}"/>
    <cellStyle name="Pre-inputted cells 3 2 2 2 22" xfId="26972" xr:uid="{00000000-0005-0000-0000-0000D9660000}"/>
    <cellStyle name="Pre-inputted cells 3 2 2 2 23" xfId="26973" xr:uid="{00000000-0005-0000-0000-0000DA660000}"/>
    <cellStyle name="Pre-inputted cells 3 2 2 2 24" xfId="26974" xr:uid="{00000000-0005-0000-0000-0000DB660000}"/>
    <cellStyle name="Pre-inputted cells 3 2 2 2 25" xfId="26975" xr:uid="{00000000-0005-0000-0000-0000DC660000}"/>
    <cellStyle name="Pre-inputted cells 3 2 2 2 26" xfId="26976" xr:uid="{00000000-0005-0000-0000-0000DD660000}"/>
    <cellStyle name="Pre-inputted cells 3 2 2 2 27" xfId="26977" xr:uid="{00000000-0005-0000-0000-0000DE660000}"/>
    <cellStyle name="Pre-inputted cells 3 2 2 2 28" xfId="26978" xr:uid="{00000000-0005-0000-0000-0000DF660000}"/>
    <cellStyle name="Pre-inputted cells 3 2 2 2 29" xfId="26979" xr:uid="{00000000-0005-0000-0000-0000E0660000}"/>
    <cellStyle name="Pre-inputted cells 3 2 2 2 3" xfId="26980" xr:uid="{00000000-0005-0000-0000-0000E1660000}"/>
    <cellStyle name="Pre-inputted cells 3 2 2 2 3 2" xfId="26981" xr:uid="{00000000-0005-0000-0000-0000E2660000}"/>
    <cellStyle name="Pre-inputted cells 3 2 2 2 3 3" xfId="26982" xr:uid="{00000000-0005-0000-0000-0000E3660000}"/>
    <cellStyle name="Pre-inputted cells 3 2 2 2 30" xfId="26983" xr:uid="{00000000-0005-0000-0000-0000E4660000}"/>
    <cellStyle name="Pre-inputted cells 3 2 2 2 31" xfId="26984" xr:uid="{00000000-0005-0000-0000-0000E5660000}"/>
    <cellStyle name="Pre-inputted cells 3 2 2 2 32" xfId="26985" xr:uid="{00000000-0005-0000-0000-0000E6660000}"/>
    <cellStyle name="Pre-inputted cells 3 2 2 2 33" xfId="26986" xr:uid="{00000000-0005-0000-0000-0000E7660000}"/>
    <cellStyle name="Pre-inputted cells 3 2 2 2 34" xfId="26987" xr:uid="{00000000-0005-0000-0000-0000E8660000}"/>
    <cellStyle name="Pre-inputted cells 3 2 2 2 4" xfId="26988" xr:uid="{00000000-0005-0000-0000-0000E9660000}"/>
    <cellStyle name="Pre-inputted cells 3 2 2 2 4 2" xfId="26989" xr:uid="{00000000-0005-0000-0000-0000EA660000}"/>
    <cellStyle name="Pre-inputted cells 3 2 2 2 4 3" xfId="26990" xr:uid="{00000000-0005-0000-0000-0000EB660000}"/>
    <cellStyle name="Pre-inputted cells 3 2 2 2 5" xfId="26991" xr:uid="{00000000-0005-0000-0000-0000EC660000}"/>
    <cellStyle name="Pre-inputted cells 3 2 2 2 6" xfId="26992" xr:uid="{00000000-0005-0000-0000-0000ED660000}"/>
    <cellStyle name="Pre-inputted cells 3 2 2 2 7" xfId="26993" xr:uid="{00000000-0005-0000-0000-0000EE660000}"/>
    <cellStyle name="Pre-inputted cells 3 2 2 2 8" xfId="26994" xr:uid="{00000000-0005-0000-0000-0000EF660000}"/>
    <cellStyle name="Pre-inputted cells 3 2 2 2 9" xfId="26995" xr:uid="{00000000-0005-0000-0000-0000F0660000}"/>
    <cellStyle name="Pre-inputted cells 3 2 2 20" xfId="26996" xr:uid="{00000000-0005-0000-0000-0000F1660000}"/>
    <cellStyle name="Pre-inputted cells 3 2 2 21" xfId="26997" xr:uid="{00000000-0005-0000-0000-0000F2660000}"/>
    <cellStyle name="Pre-inputted cells 3 2 2 22" xfId="26998" xr:uid="{00000000-0005-0000-0000-0000F3660000}"/>
    <cellStyle name="Pre-inputted cells 3 2 2 23" xfId="26999" xr:uid="{00000000-0005-0000-0000-0000F4660000}"/>
    <cellStyle name="Pre-inputted cells 3 2 2 24" xfId="27000" xr:uid="{00000000-0005-0000-0000-0000F5660000}"/>
    <cellStyle name="Pre-inputted cells 3 2 2 25" xfId="27001" xr:uid="{00000000-0005-0000-0000-0000F6660000}"/>
    <cellStyle name="Pre-inputted cells 3 2 2 26" xfId="27002" xr:uid="{00000000-0005-0000-0000-0000F7660000}"/>
    <cellStyle name="Pre-inputted cells 3 2 2 27" xfId="27003" xr:uid="{00000000-0005-0000-0000-0000F8660000}"/>
    <cellStyle name="Pre-inputted cells 3 2 2 28" xfId="27004" xr:uid="{00000000-0005-0000-0000-0000F9660000}"/>
    <cellStyle name="Pre-inputted cells 3 2 2 29" xfId="27005" xr:uid="{00000000-0005-0000-0000-0000FA660000}"/>
    <cellStyle name="Pre-inputted cells 3 2 2 3" xfId="27006" xr:uid="{00000000-0005-0000-0000-0000FB660000}"/>
    <cellStyle name="Pre-inputted cells 3 2 2 3 10" xfId="27007" xr:uid="{00000000-0005-0000-0000-0000FC660000}"/>
    <cellStyle name="Pre-inputted cells 3 2 2 3 11" xfId="27008" xr:uid="{00000000-0005-0000-0000-0000FD660000}"/>
    <cellStyle name="Pre-inputted cells 3 2 2 3 12" xfId="27009" xr:uid="{00000000-0005-0000-0000-0000FE660000}"/>
    <cellStyle name="Pre-inputted cells 3 2 2 3 13" xfId="27010" xr:uid="{00000000-0005-0000-0000-0000FF660000}"/>
    <cellStyle name="Pre-inputted cells 3 2 2 3 2" xfId="27011" xr:uid="{00000000-0005-0000-0000-000000670000}"/>
    <cellStyle name="Pre-inputted cells 3 2 2 3 2 2" xfId="27012" xr:uid="{00000000-0005-0000-0000-000001670000}"/>
    <cellStyle name="Pre-inputted cells 3 2 2 3 2 3" xfId="27013" xr:uid="{00000000-0005-0000-0000-000002670000}"/>
    <cellStyle name="Pre-inputted cells 3 2 2 3 3" xfId="27014" xr:uid="{00000000-0005-0000-0000-000003670000}"/>
    <cellStyle name="Pre-inputted cells 3 2 2 3 3 2" xfId="27015" xr:uid="{00000000-0005-0000-0000-000004670000}"/>
    <cellStyle name="Pre-inputted cells 3 2 2 3 3 3" xfId="27016" xr:uid="{00000000-0005-0000-0000-000005670000}"/>
    <cellStyle name="Pre-inputted cells 3 2 2 3 4" xfId="27017" xr:uid="{00000000-0005-0000-0000-000006670000}"/>
    <cellStyle name="Pre-inputted cells 3 2 2 3 5" xfId="27018" xr:uid="{00000000-0005-0000-0000-000007670000}"/>
    <cellStyle name="Pre-inputted cells 3 2 2 3 6" xfId="27019" xr:uid="{00000000-0005-0000-0000-000008670000}"/>
    <cellStyle name="Pre-inputted cells 3 2 2 3 7" xfId="27020" xr:uid="{00000000-0005-0000-0000-000009670000}"/>
    <cellStyle name="Pre-inputted cells 3 2 2 3 8" xfId="27021" xr:uid="{00000000-0005-0000-0000-00000A670000}"/>
    <cellStyle name="Pre-inputted cells 3 2 2 3 9" xfId="27022" xr:uid="{00000000-0005-0000-0000-00000B670000}"/>
    <cellStyle name="Pre-inputted cells 3 2 2 30" xfId="27023" xr:uid="{00000000-0005-0000-0000-00000C670000}"/>
    <cellStyle name="Pre-inputted cells 3 2 2 31" xfId="27024" xr:uid="{00000000-0005-0000-0000-00000D670000}"/>
    <cellStyle name="Pre-inputted cells 3 2 2 32" xfId="27025" xr:uid="{00000000-0005-0000-0000-00000E670000}"/>
    <cellStyle name="Pre-inputted cells 3 2 2 33" xfId="27026" xr:uid="{00000000-0005-0000-0000-00000F670000}"/>
    <cellStyle name="Pre-inputted cells 3 2 2 34" xfId="27027" xr:uid="{00000000-0005-0000-0000-000010670000}"/>
    <cellStyle name="Pre-inputted cells 3 2 2 35" xfId="27028" xr:uid="{00000000-0005-0000-0000-000011670000}"/>
    <cellStyle name="Pre-inputted cells 3 2 2 4" xfId="27029" xr:uid="{00000000-0005-0000-0000-000012670000}"/>
    <cellStyle name="Pre-inputted cells 3 2 2 4 2" xfId="27030" xr:uid="{00000000-0005-0000-0000-000013670000}"/>
    <cellStyle name="Pre-inputted cells 3 2 2 4 3" xfId="27031" xr:uid="{00000000-0005-0000-0000-000014670000}"/>
    <cellStyle name="Pre-inputted cells 3 2 2 5" xfId="27032" xr:uid="{00000000-0005-0000-0000-000015670000}"/>
    <cellStyle name="Pre-inputted cells 3 2 2 5 2" xfId="27033" xr:uid="{00000000-0005-0000-0000-000016670000}"/>
    <cellStyle name="Pre-inputted cells 3 2 2 5 3" xfId="27034" xr:uid="{00000000-0005-0000-0000-000017670000}"/>
    <cellStyle name="Pre-inputted cells 3 2 2 6" xfId="27035" xr:uid="{00000000-0005-0000-0000-000018670000}"/>
    <cellStyle name="Pre-inputted cells 3 2 2 7" xfId="27036" xr:uid="{00000000-0005-0000-0000-000019670000}"/>
    <cellStyle name="Pre-inputted cells 3 2 2 8" xfId="27037" xr:uid="{00000000-0005-0000-0000-00001A670000}"/>
    <cellStyle name="Pre-inputted cells 3 2 2 9" xfId="27038" xr:uid="{00000000-0005-0000-0000-00001B670000}"/>
    <cellStyle name="Pre-inputted cells 3 2 2_4 28 1_Asst_Health_Crit_AllTO_RIIO_20110714pm" xfId="27039" xr:uid="{00000000-0005-0000-0000-00001C670000}"/>
    <cellStyle name="Pre-inputted cells 3 2 20" xfId="27040" xr:uid="{00000000-0005-0000-0000-00001D670000}"/>
    <cellStyle name="Pre-inputted cells 3 2 20 2" xfId="27041" xr:uid="{00000000-0005-0000-0000-00001E670000}"/>
    <cellStyle name="Pre-inputted cells 3 2 21" xfId="27042" xr:uid="{00000000-0005-0000-0000-00001F670000}"/>
    <cellStyle name="Pre-inputted cells 3 2 21 2" xfId="27043" xr:uid="{00000000-0005-0000-0000-000020670000}"/>
    <cellStyle name="Pre-inputted cells 3 2 22" xfId="27044" xr:uid="{00000000-0005-0000-0000-000021670000}"/>
    <cellStyle name="Pre-inputted cells 3 2 22 2" xfId="27045" xr:uid="{00000000-0005-0000-0000-000022670000}"/>
    <cellStyle name="Pre-inputted cells 3 2 23" xfId="27046" xr:uid="{00000000-0005-0000-0000-000023670000}"/>
    <cellStyle name="Pre-inputted cells 3 2 23 2" xfId="27047" xr:uid="{00000000-0005-0000-0000-000024670000}"/>
    <cellStyle name="Pre-inputted cells 3 2 24" xfId="27048" xr:uid="{00000000-0005-0000-0000-000025670000}"/>
    <cellStyle name="Pre-inputted cells 3 2 24 2" xfId="27049" xr:uid="{00000000-0005-0000-0000-000026670000}"/>
    <cellStyle name="Pre-inputted cells 3 2 25" xfId="27050" xr:uid="{00000000-0005-0000-0000-000027670000}"/>
    <cellStyle name="Pre-inputted cells 3 2 25 2" xfId="27051" xr:uid="{00000000-0005-0000-0000-000028670000}"/>
    <cellStyle name="Pre-inputted cells 3 2 26" xfId="27052" xr:uid="{00000000-0005-0000-0000-000029670000}"/>
    <cellStyle name="Pre-inputted cells 3 2 27" xfId="27053" xr:uid="{00000000-0005-0000-0000-00002A670000}"/>
    <cellStyle name="Pre-inputted cells 3 2 28" xfId="27054" xr:uid="{00000000-0005-0000-0000-00002B670000}"/>
    <cellStyle name="Pre-inputted cells 3 2 29" xfId="27055" xr:uid="{00000000-0005-0000-0000-00002C670000}"/>
    <cellStyle name="Pre-inputted cells 3 2 3" xfId="27056" xr:uid="{00000000-0005-0000-0000-00002D670000}"/>
    <cellStyle name="Pre-inputted cells 3 2 3 10" xfId="27057" xr:uid="{00000000-0005-0000-0000-00002E670000}"/>
    <cellStyle name="Pre-inputted cells 3 2 3 11" xfId="27058" xr:uid="{00000000-0005-0000-0000-00002F670000}"/>
    <cellStyle name="Pre-inputted cells 3 2 3 12" xfId="27059" xr:uid="{00000000-0005-0000-0000-000030670000}"/>
    <cellStyle name="Pre-inputted cells 3 2 3 13" xfId="27060" xr:uid="{00000000-0005-0000-0000-000031670000}"/>
    <cellStyle name="Pre-inputted cells 3 2 3 14" xfId="27061" xr:uid="{00000000-0005-0000-0000-000032670000}"/>
    <cellStyle name="Pre-inputted cells 3 2 3 15" xfId="27062" xr:uid="{00000000-0005-0000-0000-000033670000}"/>
    <cellStyle name="Pre-inputted cells 3 2 3 16" xfId="27063" xr:uid="{00000000-0005-0000-0000-000034670000}"/>
    <cellStyle name="Pre-inputted cells 3 2 3 17" xfId="27064" xr:uid="{00000000-0005-0000-0000-000035670000}"/>
    <cellStyle name="Pre-inputted cells 3 2 3 18" xfId="27065" xr:uid="{00000000-0005-0000-0000-000036670000}"/>
    <cellStyle name="Pre-inputted cells 3 2 3 19" xfId="27066" xr:uid="{00000000-0005-0000-0000-000037670000}"/>
    <cellStyle name="Pre-inputted cells 3 2 3 2" xfId="27067" xr:uid="{00000000-0005-0000-0000-000038670000}"/>
    <cellStyle name="Pre-inputted cells 3 2 3 2 10" xfId="27068" xr:uid="{00000000-0005-0000-0000-000039670000}"/>
    <cellStyle name="Pre-inputted cells 3 2 3 2 11" xfId="27069" xr:uid="{00000000-0005-0000-0000-00003A670000}"/>
    <cellStyle name="Pre-inputted cells 3 2 3 2 12" xfId="27070" xr:uid="{00000000-0005-0000-0000-00003B670000}"/>
    <cellStyle name="Pre-inputted cells 3 2 3 2 13" xfId="27071" xr:uid="{00000000-0005-0000-0000-00003C670000}"/>
    <cellStyle name="Pre-inputted cells 3 2 3 2 2" xfId="27072" xr:uid="{00000000-0005-0000-0000-00003D670000}"/>
    <cellStyle name="Pre-inputted cells 3 2 3 2 2 2" xfId="27073" xr:uid="{00000000-0005-0000-0000-00003E670000}"/>
    <cellStyle name="Pre-inputted cells 3 2 3 2 2 3" xfId="27074" xr:uid="{00000000-0005-0000-0000-00003F670000}"/>
    <cellStyle name="Pre-inputted cells 3 2 3 2 3" xfId="27075" xr:uid="{00000000-0005-0000-0000-000040670000}"/>
    <cellStyle name="Pre-inputted cells 3 2 3 2 3 2" xfId="27076" xr:uid="{00000000-0005-0000-0000-000041670000}"/>
    <cellStyle name="Pre-inputted cells 3 2 3 2 3 3" xfId="27077" xr:uid="{00000000-0005-0000-0000-000042670000}"/>
    <cellStyle name="Pre-inputted cells 3 2 3 2 4" xfId="27078" xr:uid="{00000000-0005-0000-0000-000043670000}"/>
    <cellStyle name="Pre-inputted cells 3 2 3 2 5" xfId="27079" xr:uid="{00000000-0005-0000-0000-000044670000}"/>
    <cellStyle name="Pre-inputted cells 3 2 3 2 6" xfId="27080" xr:uid="{00000000-0005-0000-0000-000045670000}"/>
    <cellStyle name="Pre-inputted cells 3 2 3 2 7" xfId="27081" xr:uid="{00000000-0005-0000-0000-000046670000}"/>
    <cellStyle name="Pre-inputted cells 3 2 3 2 8" xfId="27082" xr:uid="{00000000-0005-0000-0000-000047670000}"/>
    <cellStyle name="Pre-inputted cells 3 2 3 2 9" xfId="27083" xr:uid="{00000000-0005-0000-0000-000048670000}"/>
    <cellStyle name="Pre-inputted cells 3 2 3 20" xfId="27084" xr:uid="{00000000-0005-0000-0000-000049670000}"/>
    <cellStyle name="Pre-inputted cells 3 2 3 21" xfId="27085" xr:uid="{00000000-0005-0000-0000-00004A670000}"/>
    <cellStyle name="Pre-inputted cells 3 2 3 22" xfId="27086" xr:uid="{00000000-0005-0000-0000-00004B670000}"/>
    <cellStyle name="Pre-inputted cells 3 2 3 23" xfId="27087" xr:uid="{00000000-0005-0000-0000-00004C670000}"/>
    <cellStyle name="Pre-inputted cells 3 2 3 24" xfId="27088" xr:uid="{00000000-0005-0000-0000-00004D670000}"/>
    <cellStyle name="Pre-inputted cells 3 2 3 25" xfId="27089" xr:uid="{00000000-0005-0000-0000-00004E670000}"/>
    <cellStyle name="Pre-inputted cells 3 2 3 26" xfId="27090" xr:uid="{00000000-0005-0000-0000-00004F670000}"/>
    <cellStyle name="Pre-inputted cells 3 2 3 27" xfId="27091" xr:uid="{00000000-0005-0000-0000-000050670000}"/>
    <cellStyle name="Pre-inputted cells 3 2 3 28" xfId="27092" xr:uid="{00000000-0005-0000-0000-000051670000}"/>
    <cellStyle name="Pre-inputted cells 3 2 3 29" xfId="27093" xr:uid="{00000000-0005-0000-0000-000052670000}"/>
    <cellStyle name="Pre-inputted cells 3 2 3 3" xfId="27094" xr:uid="{00000000-0005-0000-0000-000053670000}"/>
    <cellStyle name="Pre-inputted cells 3 2 3 3 2" xfId="27095" xr:uid="{00000000-0005-0000-0000-000054670000}"/>
    <cellStyle name="Pre-inputted cells 3 2 3 3 3" xfId="27096" xr:uid="{00000000-0005-0000-0000-000055670000}"/>
    <cellStyle name="Pre-inputted cells 3 2 3 30" xfId="27097" xr:uid="{00000000-0005-0000-0000-000056670000}"/>
    <cellStyle name="Pre-inputted cells 3 2 3 31" xfId="27098" xr:uid="{00000000-0005-0000-0000-000057670000}"/>
    <cellStyle name="Pre-inputted cells 3 2 3 32" xfId="27099" xr:uid="{00000000-0005-0000-0000-000058670000}"/>
    <cellStyle name="Pre-inputted cells 3 2 3 33" xfId="27100" xr:uid="{00000000-0005-0000-0000-000059670000}"/>
    <cellStyle name="Pre-inputted cells 3 2 3 34" xfId="27101" xr:uid="{00000000-0005-0000-0000-00005A670000}"/>
    <cellStyle name="Pre-inputted cells 3 2 3 4" xfId="27102" xr:uid="{00000000-0005-0000-0000-00005B670000}"/>
    <cellStyle name="Pre-inputted cells 3 2 3 4 2" xfId="27103" xr:uid="{00000000-0005-0000-0000-00005C670000}"/>
    <cellStyle name="Pre-inputted cells 3 2 3 4 3" xfId="27104" xr:uid="{00000000-0005-0000-0000-00005D670000}"/>
    <cellStyle name="Pre-inputted cells 3 2 3 5" xfId="27105" xr:uid="{00000000-0005-0000-0000-00005E670000}"/>
    <cellStyle name="Pre-inputted cells 3 2 3 6" xfId="27106" xr:uid="{00000000-0005-0000-0000-00005F670000}"/>
    <cellStyle name="Pre-inputted cells 3 2 3 7" xfId="27107" xr:uid="{00000000-0005-0000-0000-000060670000}"/>
    <cellStyle name="Pre-inputted cells 3 2 3 8" xfId="27108" xr:uid="{00000000-0005-0000-0000-000061670000}"/>
    <cellStyle name="Pre-inputted cells 3 2 3 9" xfId="27109" xr:uid="{00000000-0005-0000-0000-000062670000}"/>
    <cellStyle name="Pre-inputted cells 3 2 30" xfId="27110" xr:uid="{00000000-0005-0000-0000-000063670000}"/>
    <cellStyle name="Pre-inputted cells 3 2 31" xfId="27111" xr:uid="{00000000-0005-0000-0000-000064670000}"/>
    <cellStyle name="Pre-inputted cells 3 2 32" xfId="27112" xr:uid="{00000000-0005-0000-0000-000065670000}"/>
    <cellStyle name="Pre-inputted cells 3 2 33" xfId="27113" xr:uid="{00000000-0005-0000-0000-000066670000}"/>
    <cellStyle name="Pre-inputted cells 3 2 34" xfId="27114" xr:uid="{00000000-0005-0000-0000-000067670000}"/>
    <cellStyle name="Pre-inputted cells 3 2 35" xfId="27115" xr:uid="{00000000-0005-0000-0000-000068670000}"/>
    <cellStyle name="Pre-inputted cells 3 2 36" xfId="27116" xr:uid="{00000000-0005-0000-0000-000069670000}"/>
    <cellStyle name="Pre-inputted cells 3 2 37" xfId="27117" xr:uid="{00000000-0005-0000-0000-00006A670000}"/>
    <cellStyle name="Pre-inputted cells 3 2 38" xfId="27118" xr:uid="{00000000-0005-0000-0000-00006B670000}"/>
    <cellStyle name="Pre-inputted cells 3 2 4" xfId="27119" xr:uid="{00000000-0005-0000-0000-00006C670000}"/>
    <cellStyle name="Pre-inputted cells 3 2 4 10" xfId="27120" xr:uid="{00000000-0005-0000-0000-00006D670000}"/>
    <cellStyle name="Pre-inputted cells 3 2 4 11" xfId="27121" xr:uid="{00000000-0005-0000-0000-00006E670000}"/>
    <cellStyle name="Pre-inputted cells 3 2 4 12" xfId="27122" xr:uid="{00000000-0005-0000-0000-00006F670000}"/>
    <cellStyle name="Pre-inputted cells 3 2 4 13" xfId="27123" xr:uid="{00000000-0005-0000-0000-000070670000}"/>
    <cellStyle name="Pre-inputted cells 3 2 4 14" xfId="27124" xr:uid="{00000000-0005-0000-0000-000071670000}"/>
    <cellStyle name="Pre-inputted cells 3 2 4 15" xfId="27125" xr:uid="{00000000-0005-0000-0000-000072670000}"/>
    <cellStyle name="Pre-inputted cells 3 2 4 16" xfId="27126" xr:uid="{00000000-0005-0000-0000-000073670000}"/>
    <cellStyle name="Pre-inputted cells 3 2 4 17" xfId="27127" xr:uid="{00000000-0005-0000-0000-000074670000}"/>
    <cellStyle name="Pre-inputted cells 3 2 4 18" xfId="27128" xr:uid="{00000000-0005-0000-0000-000075670000}"/>
    <cellStyle name="Pre-inputted cells 3 2 4 19" xfId="27129" xr:uid="{00000000-0005-0000-0000-000076670000}"/>
    <cellStyle name="Pre-inputted cells 3 2 4 2" xfId="27130" xr:uid="{00000000-0005-0000-0000-000077670000}"/>
    <cellStyle name="Pre-inputted cells 3 2 4 2 10" xfId="27131" xr:uid="{00000000-0005-0000-0000-000078670000}"/>
    <cellStyle name="Pre-inputted cells 3 2 4 2 11" xfId="27132" xr:uid="{00000000-0005-0000-0000-000079670000}"/>
    <cellStyle name="Pre-inputted cells 3 2 4 2 12" xfId="27133" xr:uid="{00000000-0005-0000-0000-00007A670000}"/>
    <cellStyle name="Pre-inputted cells 3 2 4 2 13" xfId="27134" xr:uid="{00000000-0005-0000-0000-00007B670000}"/>
    <cellStyle name="Pre-inputted cells 3 2 4 2 2" xfId="27135" xr:uid="{00000000-0005-0000-0000-00007C670000}"/>
    <cellStyle name="Pre-inputted cells 3 2 4 2 2 2" xfId="27136" xr:uid="{00000000-0005-0000-0000-00007D670000}"/>
    <cellStyle name="Pre-inputted cells 3 2 4 2 2 3" xfId="27137" xr:uid="{00000000-0005-0000-0000-00007E670000}"/>
    <cellStyle name="Pre-inputted cells 3 2 4 2 3" xfId="27138" xr:uid="{00000000-0005-0000-0000-00007F670000}"/>
    <cellStyle name="Pre-inputted cells 3 2 4 2 3 2" xfId="27139" xr:uid="{00000000-0005-0000-0000-000080670000}"/>
    <cellStyle name="Pre-inputted cells 3 2 4 2 3 3" xfId="27140" xr:uid="{00000000-0005-0000-0000-000081670000}"/>
    <cellStyle name="Pre-inputted cells 3 2 4 2 4" xfId="27141" xr:uid="{00000000-0005-0000-0000-000082670000}"/>
    <cellStyle name="Pre-inputted cells 3 2 4 2 5" xfId="27142" xr:uid="{00000000-0005-0000-0000-000083670000}"/>
    <cellStyle name="Pre-inputted cells 3 2 4 2 6" xfId="27143" xr:uid="{00000000-0005-0000-0000-000084670000}"/>
    <cellStyle name="Pre-inputted cells 3 2 4 2 7" xfId="27144" xr:uid="{00000000-0005-0000-0000-000085670000}"/>
    <cellStyle name="Pre-inputted cells 3 2 4 2 8" xfId="27145" xr:uid="{00000000-0005-0000-0000-000086670000}"/>
    <cellStyle name="Pre-inputted cells 3 2 4 2 9" xfId="27146" xr:uid="{00000000-0005-0000-0000-000087670000}"/>
    <cellStyle name="Pre-inputted cells 3 2 4 20" xfId="27147" xr:uid="{00000000-0005-0000-0000-000088670000}"/>
    <cellStyle name="Pre-inputted cells 3 2 4 21" xfId="27148" xr:uid="{00000000-0005-0000-0000-000089670000}"/>
    <cellStyle name="Pre-inputted cells 3 2 4 22" xfId="27149" xr:uid="{00000000-0005-0000-0000-00008A670000}"/>
    <cellStyle name="Pre-inputted cells 3 2 4 23" xfId="27150" xr:uid="{00000000-0005-0000-0000-00008B670000}"/>
    <cellStyle name="Pre-inputted cells 3 2 4 24" xfId="27151" xr:uid="{00000000-0005-0000-0000-00008C670000}"/>
    <cellStyle name="Pre-inputted cells 3 2 4 25" xfId="27152" xr:uid="{00000000-0005-0000-0000-00008D670000}"/>
    <cellStyle name="Pre-inputted cells 3 2 4 26" xfId="27153" xr:uid="{00000000-0005-0000-0000-00008E670000}"/>
    <cellStyle name="Pre-inputted cells 3 2 4 27" xfId="27154" xr:uid="{00000000-0005-0000-0000-00008F670000}"/>
    <cellStyle name="Pre-inputted cells 3 2 4 28" xfId="27155" xr:uid="{00000000-0005-0000-0000-000090670000}"/>
    <cellStyle name="Pre-inputted cells 3 2 4 29" xfId="27156" xr:uid="{00000000-0005-0000-0000-000091670000}"/>
    <cellStyle name="Pre-inputted cells 3 2 4 3" xfId="27157" xr:uid="{00000000-0005-0000-0000-000092670000}"/>
    <cellStyle name="Pre-inputted cells 3 2 4 3 2" xfId="27158" xr:uid="{00000000-0005-0000-0000-000093670000}"/>
    <cellStyle name="Pre-inputted cells 3 2 4 3 3" xfId="27159" xr:uid="{00000000-0005-0000-0000-000094670000}"/>
    <cellStyle name="Pre-inputted cells 3 2 4 30" xfId="27160" xr:uid="{00000000-0005-0000-0000-000095670000}"/>
    <cellStyle name="Pre-inputted cells 3 2 4 31" xfId="27161" xr:uid="{00000000-0005-0000-0000-000096670000}"/>
    <cellStyle name="Pre-inputted cells 3 2 4 32" xfId="27162" xr:uid="{00000000-0005-0000-0000-000097670000}"/>
    <cellStyle name="Pre-inputted cells 3 2 4 33" xfId="27163" xr:uid="{00000000-0005-0000-0000-000098670000}"/>
    <cellStyle name="Pre-inputted cells 3 2 4 34" xfId="27164" xr:uid="{00000000-0005-0000-0000-000099670000}"/>
    <cellStyle name="Pre-inputted cells 3 2 4 4" xfId="27165" xr:uid="{00000000-0005-0000-0000-00009A670000}"/>
    <cellStyle name="Pre-inputted cells 3 2 4 4 2" xfId="27166" xr:uid="{00000000-0005-0000-0000-00009B670000}"/>
    <cellStyle name="Pre-inputted cells 3 2 4 4 3" xfId="27167" xr:uid="{00000000-0005-0000-0000-00009C670000}"/>
    <cellStyle name="Pre-inputted cells 3 2 4 5" xfId="27168" xr:uid="{00000000-0005-0000-0000-00009D670000}"/>
    <cellStyle name="Pre-inputted cells 3 2 4 6" xfId="27169" xr:uid="{00000000-0005-0000-0000-00009E670000}"/>
    <cellStyle name="Pre-inputted cells 3 2 4 7" xfId="27170" xr:uid="{00000000-0005-0000-0000-00009F670000}"/>
    <cellStyle name="Pre-inputted cells 3 2 4 8" xfId="27171" xr:uid="{00000000-0005-0000-0000-0000A0670000}"/>
    <cellStyle name="Pre-inputted cells 3 2 4 9" xfId="27172" xr:uid="{00000000-0005-0000-0000-0000A1670000}"/>
    <cellStyle name="Pre-inputted cells 3 2 5" xfId="27173" xr:uid="{00000000-0005-0000-0000-0000A2670000}"/>
    <cellStyle name="Pre-inputted cells 3 2 5 10" xfId="27174" xr:uid="{00000000-0005-0000-0000-0000A3670000}"/>
    <cellStyle name="Pre-inputted cells 3 2 5 11" xfId="27175" xr:uid="{00000000-0005-0000-0000-0000A4670000}"/>
    <cellStyle name="Pre-inputted cells 3 2 5 12" xfId="27176" xr:uid="{00000000-0005-0000-0000-0000A5670000}"/>
    <cellStyle name="Pre-inputted cells 3 2 5 13" xfId="27177" xr:uid="{00000000-0005-0000-0000-0000A6670000}"/>
    <cellStyle name="Pre-inputted cells 3 2 5 2" xfId="27178" xr:uid="{00000000-0005-0000-0000-0000A7670000}"/>
    <cellStyle name="Pre-inputted cells 3 2 5 2 2" xfId="27179" xr:uid="{00000000-0005-0000-0000-0000A8670000}"/>
    <cellStyle name="Pre-inputted cells 3 2 5 2 3" xfId="27180" xr:uid="{00000000-0005-0000-0000-0000A9670000}"/>
    <cellStyle name="Pre-inputted cells 3 2 5 3" xfId="27181" xr:uid="{00000000-0005-0000-0000-0000AA670000}"/>
    <cellStyle name="Pre-inputted cells 3 2 5 3 2" xfId="27182" xr:uid="{00000000-0005-0000-0000-0000AB670000}"/>
    <cellStyle name="Pre-inputted cells 3 2 5 3 3" xfId="27183" xr:uid="{00000000-0005-0000-0000-0000AC670000}"/>
    <cellStyle name="Pre-inputted cells 3 2 5 4" xfId="27184" xr:uid="{00000000-0005-0000-0000-0000AD670000}"/>
    <cellStyle name="Pre-inputted cells 3 2 5 5" xfId="27185" xr:uid="{00000000-0005-0000-0000-0000AE670000}"/>
    <cellStyle name="Pre-inputted cells 3 2 5 6" xfId="27186" xr:uid="{00000000-0005-0000-0000-0000AF670000}"/>
    <cellStyle name="Pre-inputted cells 3 2 5 7" xfId="27187" xr:uid="{00000000-0005-0000-0000-0000B0670000}"/>
    <cellStyle name="Pre-inputted cells 3 2 5 8" xfId="27188" xr:uid="{00000000-0005-0000-0000-0000B1670000}"/>
    <cellStyle name="Pre-inputted cells 3 2 5 9" xfId="27189" xr:uid="{00000000-0005-0000-0000-0000B2670000}"/>
    <cellStyle name="Pre-inputted cells 3 2 6" xfId="27190" xr:uid="{00000000-0005-0000-0000-0000B3670000}"/>
    <cellStyle name="Pre-inputted cells 3 2 6 2" xfId="27191" xr:uid="{00000000-0005-0000-0000-0000B4670000}"/>
    <cellStyle name="Pre-inputted cells 3 2 6 2 2" xfId="27192" xr:uid="{00000000-0005-0000-0000-0000B5670000}"/>
    <cellStyle name="Pre-inputted cells 3 2 6 2 3" xfId="27193" xr:uid="{00000000-0005-0000-0000-0000B6670000}"/>
    <cellStyle name="Pre-inputted cells 3 2 6 3" xfId="27194" xr:uid="{00000000-0005-0000-0000-0000B7670000}"/>
    <cellStyle name="Pre-inputted cells 3 2 6 3 2" xfId="27195" xr:uid="{00000000-0005-0000-0000-0000B8670000}"/>
    <cellStyle name="Pre-inputted cells 3 2 6 4" xfId="27196" xr:uid="{00000000-0005-0000-0000-0000B9670000}"/>
    <cellStyle name="Pre-inputted cells 3 2 7" xfId="27197" xr:uid="{00000000-0005-0000-0000-0000BA670000}"/>
    <cellStyle name="Pre-inputted cells 3 2 7 2" xfId="27198" xr:uid="{00000000-0005-0000-0000-0000BB670000}"/>
    <cellStyle name="Pre-inputted cells 3 2 8" xfId="27199" xr:uid="{00000000-0005-0000-0000-0000BC670000}"/>
    <cellStyle name="Pre-inputted cells 3 2 8 2" xfId="27200" xr:uid="{00000000-0005-0000-0000-0000BD670000}"/>
    <cellStyle name="Pre-inputted cells 3 2 9" xfId="27201" xr:uid="{00000000-0005-0000-0000-0000BE670000}"/>
    <cellStyle name="Pre-inputted cells 3 2 9 2" xfId="27202" xr:uid="{00000000-0005-0000-0000-0000BF670000}"/>
    <cellStyle name="Pre-inputted cells 3 2_4 28 1_Asst_Health_Crit_AllTO_RIIO_20110714pm" xfId="27203" xr:uid="{00000000-0005-0000-0000-0000C0670000}"/>
    <cellStyle name="Pre-inputted cells 3 20" xfId="27204" xr:uid="{00000000-0005-0000-0000-0000C1670000}"/>
    <cellStyle name="Pre-inputted cells 3 20 2" xfId="27205" xr:uid="{00000000-0005-0000-0000-0000C2670000}"/>
    <cellStyle name="Pre-inputted cells 3 21" xfId="27206" xr:uid="{00000000-0005-0000-0000-0000C3670000}"/>
    <cellStyle name="Pre-inputted cells 3 21 2" xfId="27207" xr:uid="{00000000-0005-0000-0000-0000C4670000}"/>
    <cellStyle name="Pre-inputted cells 3 22" xfId="27208" xr:uid="{00000000-0005-0000-0000-0000C5670000}"/>
    <cellStyle name="Pre-inputted cells 3 22 2" xfId="27209" xr:uid="{00000000-0005-0000-0000-0000C6670000}"/>
    <cellStyle name="Pre-inputted cells 3 23" xfId="27210" xr:uid="{00000000-0005-0000-0000-0000C7670000}"/>
    <cellStyle name="Pre-inputted cells 3 23 2" xfId="27211" xr:uid="{00000000-0005-0000-0000-0000C8670000}"/>
    <cellStyle name="Pre-inputted cells 3 24" xfId="27212" xr:uid="{00000000-0005-0000-0000-0000C9670000}"/>
    <cellStyle name="Pre-inputted cells 3 24 2" xfId="27213" xr:uid="{00000000-0005-0000-0000-0000CA670000}"/>
    <cellStyle name="Pre-inputted cells 3 25" xfId="27214" xr:uid="{00000000-0005-0000-0000-0000CB670000}"/>
    <cellStyle name="Pre-inputted cells 3 25 2" xfId="27215" xr:uid="{00000000-0005-0000-0000-0000CC670000}"/>
    <cellStyle name="Pre-inputted cells 3 26" xfId="27216" xr:uid="{00000000-0005-0000-0000-0000CD670000}"/>
    <cellStyle name="Pre-inputted cells 3 26 2" xfId="27217" xr:uid="{00000000-0005-0000-0000-0000CE670000}"/>
    <cellStyle name="Pre-inputted cells 3 27" xfId="27218" xr:uid="{00000000-0005-0000-0000-0000CF670000}"/>
    <cellStyle name="Pre-inputted cells 3 28" xfId="27219" xr:uid="{00000000-0005-0000-0000-0000D0670000}"/>
    <cellStyle name="Pre-inputted cells 3 29" xfId="27220" xr:uid="{00000000-0005-0000-0000-0000D1670000}"/>
    <cellStyle name="Pre-inputted cells 3 3" xfId="27221" xr:uid="{00000000-0005-0000-0000-0000D2670000}"/>
    <cellStyle name="Pre-inputted cells 3 3 10" xfId="27222" xr:uid="{00000000-0005-0000-0000-0000D3670000}"/>
    <cellStyle name="Pre-inputted cells 3 3 11" xfId="27223" xr:uid="{00000000-0005-0000-0000-0000D4670000}"/>
    <cellStyle name="Pre-inputted cells 3 3 12" xfId="27224" xr:uid="{00000000-0005-0000-0000-0000D5670000}"/>
    <cellStyle name="Pre-inputted cells 3 3 13" xfId="27225" xr:uid="{00000000-0005-0000-0000-0000D6670000}"/>
    <cellStyle name="Pre-inputted cells 3 3 14" xfId="27226" xr:uid="{00000000-0005-0000-0000-0000D7670000}"/>
    <cellStyle name="Pre-inputted cells 3 3 15" xfId="27227" xr:uid="{00000000-0005-0000-0000-0000D8670000}"/>
    <cellStyle name="Pre-inputted cells 3 3 16" xfId="27228" xr:uid="{00000000-0005-0000-0000-0000D9670000}"/>
    <cellStyle name="Pre-inputted cells 3 3 17" xfId="27229" xr:uid="{00000000-0005-0000-0000-0000DA670000}"/>
    <cellStyle name="Pre-inputted cells 3 3 18" xfId="27230" xr:uid="{00000000-0005-0000-0000-0000DB670000}"/>
    <cellStyle name="Pre-inputted cells 3 3 19" xfId="27231" xr:uid="{00000000-0005-0000-0000-0000DC670000}"/>
    <cellStyle name="Pre-inputted cells 3 3 2" xfId="27232" xr:uid="{00000000-0005-0000-0000-0000DD670000}"/>
    <cellStyle name="Pre-inputted cells 3 3 2 10" xfId="27233" xr:uid="{00000000-0005-0000-0000-0000DE670000}"/>
    <cellStyle name="Pre-inputted cells 3 3 2 11" xfId="27234" xr:uid="{00000000-0005-0000-0000-0000DF670000}"/>
    <cellStyle name="Pre-inputted cells 3 3 2 12" xfId="27235" xr:uid="{00000000-0005-0000-0000-0000E0670000}"/>
    <cellStyle name="Pre-inputted cells 3 3 2 13" xfId="27236" xr:uid="{00000000-0005-0000-0000-0000E1670000}"/>
    <cellStyle name="Pre-inputted cells 3 3 2 14" xfId="27237" xr:uid="{00000000-0005-0000-0000-0000E2670000}"/>
    <cellStyle name="Pre-inputted cells 3 3 2 15" xfId="27238" xr:uid="{00000000-0005-0000-0000-0000E3670000}"/>
    <cellStyle name="Pre-inputted cells 3 3 2 16" xfId="27239" xr:uid="{00000000-0005-0000-0000-0000E4670000}"/>
    <cellStyle name="Pre-inputted cells 3 3 2 17" xfId="27240" xr:uid="{00000000-0005-0000-0000-0000E5670000}"/>
    <cellStyle name="Pre-inputted cells 3 3 2 18" xfId="27241" xr:uid="{00000000-0005-0000-0000-0000E6670000}"/>
    <cellStyle name="Pre-inputted cells 3 3 2 19" xfId="27242" xr:uid="{00000000-0005-0000-0000-0000E7670000}"/>
    <cellStyle name="Pre-inputted cells 3 3 2 2" xfId="27243" xr:uid="{00000000-0005-0000-0000-0000E8670000}"/>
    <cellStyle name="Pre-inputted cells 3 3 2 2 10" xfId="27244" xr:uid="{00000000-0005-0000-0000-0000E9670000}"/>
    <cellStyle name="Pre-inputted cells 3 3 2 2 11" xfId="27245" xr:uid="{00000000-0005-0000-0000-0000EA670000}"/>
    <cellStyle name="Pre-inputted cells 3 3 2 2 12" xfId="27246" xr:uid="{00000000-0005-0000-0000-0000EB670000}"/>
    <cellStyle name="Pre-inputted cells 3 3 2 2 13" xfId="27247" xr:uid="{00000000-0005-0000-0000-0000EC670000}"/>
    <cellStyle name="Pre-inputted cells 3 3 2 2 2" xfId="27248" xr:uid="{00000000-0005-0000-0000-0000ED670000}"/>
    <cellStyle name="Pre-inputted cells 3 3 2 2 2 2" xfId="27249" xr:uid="{00000000-0005-0000-0000-0000EE670000}"/>
    <cellStyle name="Pre-inputted cells 3 3 2 2 2 3" xfId="27250" xr:uid="{00000000-0005-0000-0000-0000EF670000}"/>
    <cellStyle name="Pre-inputted cells 3 3 2 2 3" xfId="27251" xr:uid="{00000000-0005-0000-0000-0000F0670000}"/>
    <cellStyle name="Pre-inputted cells 3 3 2 2 3 2" xfId="27252" xr:uid="{00000000-0005-0000-0000-0000F1670000}"/>
    <cellStyle name="Pre-inputted cells 3 3 2 2 3 3" xfId="27253" xr:uid="{00000000-0005-0000-0000-0000F2670000}"/>
    <cellStyle name="Pre-inputted cells 3 3 2 2 4" xfId="27254" xr:uid="{00000000-0005-0000-0000-0000F3670000}"/>
    <cellStyle name="Pre-inputted cells 3 3 2 2 5" xfId="27255" xr:uid="{00000000-0005-0000-0000-0000F4670000}"/>
    <cellStyle name="Pre-inputted cells 3 3 2 2 6" xfId="27256" xr:uid="{00000000-0005-0000-0000-0000F5670000}"/>
    <cellStyle name="Pre-inputted cells 3 3 2 2 7" xfId="27257" xr:uid="{00000000-0005-0000-0000-0000F6670000}"/>
    <cellStyle name="Pre-inputted cells 3 3 2 2 8" xfId="27258" xr:uid="{00000000-0005-0000-0000-0000F7670000}"/>
    <cellStyle name="Pre-inputted cells 3 3 2 2 9" xfId="27259" xr:uid="{00000000-0005-0000-0000-0000F8670000}"/>
    <cellStyle name="Pre-inputted cells 3 3 2 20" xfId="27260" xr:uid="{00000000-0005-0000-0000-0000F9670000}"/>
    <cellStyle name="Pre-inputted cells 3 3 2 21" xfId="27261" xr:uid="{00000000-0005-0000-0000-0000FA670000}"/>
    <cellStyle name="Pre-inputted cells 3 3 2 22" xfId="27262" xr:uid="{00000000-0005-0000-0000-0000FB670000}"/>
    <cellStyle name="Pre-inputted cells 3 3 2 23" xfId="27263" xr:uid="{00000000-0005-0000-0000-0000FC670000}"/>
    <cellStyle name="Pre-inputted cells 3 3 2 24" xfId="27264" xr:uid="{00000000-0005-0000-0000-0000FD670000}"/>
    <cellStyle name="Pre-inputted cells 3 3 2 25" xfId="27265" xr:uid="{00000000-0005-0000-0000-0000FE670000}"/>
    <cellStyle name="Pre-inputted cells 3 3 2 26" xfId="27266" xr:uid="{00000000-0005-0000-0000-0000FF670000}"/>
    <cellStyle name="Pre-inputted cells 3 3 2 27" xfId="27267" xr:uid="{00000000-0005-0000-0000-000000680000}"/>
    <cellStyle name="Pre-inputted cells 3 3 2 28" xfId="27268" xr:uid="{00000000-0005-0000-0000-000001680000}"/>
    <cellStyle name="Pre-inputted cells 3 3 2 29" xfId="27269" xr:uid="{00000000-0005-0000-0000-000002680000}"/>
    <cellStyle name="Pre-inputted cells 3 3 2 3" xfId="27270" xr:uid="{00000000-0005-0000-0000-000003680000}"/>
    <cellStyle name="Pre-inputted cells 3 3 2 3 2" xfId="27271" xr:uid="{00000000-0005-0000-0000-000004680000}"/>
    <cellStyle name="Pre-inputted cells 3 3 2 3 3" xfId="27272" xr:uid="{00000000-0005-0000-0000-000005680000}"/>
    <cellStyle name="Pre-inputted cells 3 3 2 30" xfId="27273" xr:uid="{00000000-0005-0000-0000-000006680000}"/>
    <cellStyle name="Pre-inputted cells 3 3 2 31" xfId="27274" xr:uid="{00000000-0005-0000-0000-000007680000}"/>
    <cellStyle name="Pre-inputted cells 3 3 2 32" xfId="27275" xr:uid="{00000000-0005-0000-0000-000008680000}"/>
    <cellStyle name="Pre-inputted cells 3 3 2 33" xfId="27276" xr:uid="{00000000-0005-0000-0000-000009680000}"/>
    <cellStyle name="Pre-inputted cells 3 3 2 34" xfId="27277" xr:uid="{00000000-0005-0000-0000-00000A680000}"/>
    <cellStyle name="Pre-inputted cells 3 3 2 4" xfId="27278" xr:uid="{00000000-0005-0000-0000-00000B680000}"/>
    <cellStyle name="Pre-inputted cells 3 3 2 4 2" xfId="27279" xr:uid="{00000000-0005-0000-0000-00000C680000}"/>
    <cellStyle name="Pre-inputted cells 3 3 2 4 3" xfId="27280" xr:uid="{00000000-0005-0000-0000-00000D680000}"/>
    <cellStyle name="Pre-inputted cells 3 3 2 5" xfId="27281" xr:uid="{00000000-0005-0000-0000-00000E680000}"/>
    <cellStyle name="Pre-inputted cells 3 3 2 6" xfId="27282" xr:uid="{00000000-0005-0000-0000-00000F680000}"/>
    <cellStyle name="Pre-inputted cells 3 3 2 7" xfId="27283" xr:uid="{00000000-0005-0000-0000-000010680000}"/>
    <cellStyle name="Pre-inputted cells 3 3 2 8" xfId="27284" xr:uid="{00000000-0005-0000-0000-000011680000}"/>
    <cellStyle name="Pre-inputted cells 3 3 2 9" xfId="27285" xr:uid="{00000000-0005-0000-0000-000012680000}"/>
    <cellStyle name="Pre-inputted cells 3 3 20" xfId="27286" xr:uid="{00000000-0005-0000-0000-000013680000}"/>
    <cellStyle name="Pre-inputted cells 3 3 21" xfId="27287" xr:uid="{00000000-0005-0000-0000-000014680000}"/>
    <cellStyle name="Pre-inputted cells 3 3 22" xfId="27288" xr:uid="{00000000-0005-0000-0000-000015680000}"/>
    <cellStyle name="Pre-inputted cells 3 3 23" xfId="27289" xr:uid="{00000000-0005-0000-0000-000016680000}"/>
    <cellStyle name="Pre-inputted cells 3 3 24" xfId="27290" xr:uid="{00000000-0005-0000-0000-000017680000}"/>
    <cellStyle name="Pre-inputted cells 3 3 25" xfId="27291" xr:uid="{00000000-0005-0000-0000-000018680000}"/>
    <cellStyle name="Pre-inputted cells 3 3 26" xfId="27292" xr:uid="{00000000-0005-0000-0000-000019680000}"/>
    <cellStyle name="Pre-inputted cells 3 3 27" xfId="27293" xr:uid="{00000000-0005-0000-0000-00001A680000}"/>
    <cellStyle name="Pre-inputted cells 3 3 28" xfId="27294" xr:uid="{00000000-0005-0000-0000-00001B680000}"/>
    <cellStyle name="Pre-inputted cells 3 3 29" xfId="27295" xr:uid="{00000000-0005-0000-0000-00001C680000}"/>
    <cellStyle name="Pre-inputted cells 3 3 3" xfId="27296" xr:uid="{00000000-0005-0000-0000-00001D680000}"/>
    <cellStyle name="Pre-inputted cells 3 3 3 10" xfId="27297" xr:uid="{00000000-0005-0000-0000-00001E680000}"/>
    <cellStyle name="Pre-inputted cells 3 3 3 11" xfId="27298" xr:uid="{00000000-0005-0000-0000-00001F680000}"/>
    <cellStyle name="Pre-inputted cells 3 3 3 12" xfId="27299" xr:uid="{00000000-0005-0000-0000-000020680000}"/>
    <cellStyle name="Pre-inputted cells 3 3 3 13" xfId="27300" xr:uid="{00000000-0005-0000-0000-000021680000}"/>
    <cellStyle name="Pre-inputted cells 3 3 3 2" xfId="27301" xr:uid="{00000000-0005-0000-0000-000022680000}"/>
    <cellStyle name="Pre-inputted cells 3 3 3 2 2" xfId="27302" xr:uid="{00000000-0005-0000-0000-000023680000}"/>
    <cellStyle name="Pre-inputted cells 3 3 3 2 3" xfId="27303" xr:uid="{00000000-0005-0000-0000-000024680000}"/>
    <cellStyle name="Pre-inputted cells 3 3 3 3" xfId="27304" xr:uid="{00000000-0005-0000-0000-000025680000}"/>
    <cellStyle name="Pre-inputted cells 3 3 3 3 2" xfId="27305" xr:uid="{00000000-0005-0000-0000-000026680000}"/>
    <cellStyle name="Pre-inputted cells 3 3 3 3 3" xfId="27306" xr:uid="{00000000-0005-0000-0000-000027680000}"/>
    <cellStyle name="Pre-inputted cells 3 3 3 4" xfId="27307" xr:uid="{00000000-0005-0000-0000-000028680000}"/>
    <cellStyle name="Pre-inputted cells 3 3 3 5" xfId="27308" xr:uid="{00000000-0005-0000-0000-000029680000}"/>
    <cellStyle name="Pre-inputted cells 3 3 3 6" xfId="27309" xr:uid="{00000000-0005-0000-0000-00002A680000}"/>
    <cellStyle name="Pre-inputted cells 3 3 3 7" xfId="27310" xr:uid="{00000000-0005-0000-0000-00002B680000}"/>
    <cellStyle name="Pre-inputted cells 3 3 3 8" xfId="27311" xr:uid="{00000000-0005-0000-0000-00002C680000}"/>
    <cellStyle name="Pre-inputted cells 3 3 3 9" xfId="27312" xr:uid="{00000000-0005-0000-0000-00002D680000}"/>
    <cellStyle name="Pre-inputted cells 3 3 30" xfId="27313" xr:uid="{00000000-0005-0000-0000-00002E680000}"/>
    <cellStyle name="Pre-inputted cells 3 3 31" xfId="27314" xr:uid="{00000000-0005-0000-0000-00002F680000}"/>
    <cellStyle name="Pre-inputted cells 3 3 32" xfId="27315" xr:uid="{00000000-0005-0000-0000-000030680000}"/>
    <cellStyle name="Pre-inputted cells 3 3 33" xfId="27316" xr:uid="{00000000-0005-0000-0000-000031680000}"/>
    <cellStyle name="Pre-inputted cells 3 3 34" xfId="27317" xr:uid="{00000000-0005-0000-0000-000032680000}"/>
    <cellStyle name="Pre-inputted cells 3 3 35" xfId="27318" xr:uid="{00000000-0005-0000-0000-000033680000}"/>
    <cellStyle name="Pre-inputted cells 3 3 4" xfId="27319" xr:uid="{00000000-0005-0000-0000-000034680000}"/>
    <cellStyle name="Pre-inputted cells 3 3 4 2" xfId="27320" xr:uid="{00000000-0005-0000-0000-000035680000}"/>
    <cellStyle name="Pre-inputted cells 3 3 4 3" xfId="27321" xr:uid="{00000000-0005-0000-0000-000036680000}"/>
    <cellStyle name="Pre-inputted cells 3 3 5" xfId="27322" xr:uid="{00000000-0005-0000-0000-000037680000}"/>
    <cellStyle name="Pre-inputted cells 3 3 5 2" xfId="27323" xr:uid="{00000000-0005-0000-0000-000038680000}"/>
    <cellStyle name="Pre-inputted cells 3 3 5 3" xfId="27324" xr:uid="{00000000-0005-0000-0000-000039680000}"/>
    <cellStyle name="Pre-inputted cells 3 3 6" xfId="27325" xr:uid="{00000000-0005-0000-0000-00003A680000}"/>
    <cellStyle name="Pre-inputted cells 3 3 7" xfId="27326" xr:uid="{00000000-0005-0000-0000-00003B680000}"/>
    <cellStyle name="Pre-inputted cells 3 3 8" xfId="27327" xr:uid="{00000000-0005-0000-0000-00003C680000}"/>
    <cellStyle name="Pre-inputted cells 3 3 9" xfId="27328" xr:uid="{00000000-0005-0000-0000-00003D680000}"/>
    <cellStyle name="Pre-inputted cells 3 3_4 28 1_Asst_Health_Crit_AllTO_RIIO_20110714pm" xfId="27329" xr:uid="{00000000-0005-0000-0000-00003E680000}"/>
    <cellStyle name="Pre-inputted cells 3 30" xfId="27330" xr:uid="{00000000-0005-0000-0000-00003F680000}"/>
    <cellStyle name="Pre-inputted cells 3 31" xfId="27331" xr:uid="{00000000-0005-0000-0000-000040680000}"/>
    <cellStyle name="Pre-inputted cells 3 32" xfId="27332" xr:uid="{00000000-0005-0000-0000-000041680000}"/>
    <cellStyle name="Pre-inputted cells 3 33" xfId="27333" xr:uid="{00000000-0005-0000-0000-000042680000}"/>
    <cellStyle name="Pre-inputted cells 3 34" xfId="27334" xr:uid="{00000000-0005-0000-0000-000043680000}"/>
    <cellStyle name="Pre-inputted cells 3 35" xfId="27335" xr:uid="{00000000-0005-0000-0000-000044680000}"/>
    <cellStyle name="Pre-inputted cells 3 36" xfId="27336" xr:uid="{00000000-0005-0000-0000-000045680000}"/>
    <cellStyle name="Pre-inputted cells 3 37" xfId="27337" xr:uid="{00000000-0005-0000-0000-000046680000}"/>
    <cellStyle name="Pre-inputted cells 3 38" xfId="27338" xr:uid="{00000000-0005-0000-0000-000047680000}"/>
    <cellStyle name="Pre-inputted cells 3 39" xfId="27339" xr:uid="{00000000-0005-0000-0000-000048680000}"/>
    <cellStyle name="Pre-inputted cells 3 4" xfId="27340" xr:uid="{00000000-0005-0000-0000-000049680000}"/>
    <cellStyle name="Pre-inputted cells 3 4 10" xfId="27341" xr:uid="{00000000-0005-0000-0000-00004A680000}"/>
    <cellStyle name="Pre-inputted cells 3 4 11" xfId="27342" xr:uid="{00000000-0005-0000-0000-00004B680000}"/>
    <cellStyle name="Pre-inputted cells 3 4 12" xfId="27343" xr:uid="{00000000-0005-0000-0000-00004C680000}"/>
    <cellStyle name="Pre-inputted cells 3 4 13" xfId="27344" xr:uid="{00000000-0005-0000-0000-00004D680000}"/>
    <cellStyle name="Pre-inputted cells 3 4 14" xfId="27345" xr:uid="{00000000-0005-0000-0000-00004E680000}"/>
    <cellStyle name="Pre-inputted cells 3 4 15" xfId="27346" xr:uid="{00000000-0005-0000-0000-00004F680000}"/>
    <cellStyle name="Pre-inputted cells 3 4 16" xfId="27347" xr:uid="{00000000-0005-0000-0000-000050680000}"/>
    <cellStyle name="Pre-inputted cells 3 4 17" xfId="27348" xr:uid="{00000000-0005-0000-0000-000051680000}"/>
    <cellStyle name="Pre-inputted cells 3 4 18" xfId="27349" xr:uid="{00000000-0005-0000-0000-000052680000}"/>
    <cellStyle name="Pre-inputted cells 3 4 19" xfId="27350" xr:uid="{00000000-0005-0000-0000-000053680000}"/>
    <cellStyle name="Pre-inputted cells 3 4 2" xfId="27351" xr:uid="{00000000-0005-0000-0000-000054680000}"/>
    <cellStyle name="Pre-inputted cells 3 4 2 10" xfId="27352" xr:uid="{00000000-0005-0000-0000-000055680000}"/>
    <cellStyle name="Pre-inputted cells 3 4 2 11" xfId="27353" xr:uid="{00000000-0005-0000-0000-000056680000}"/>
    <cellStyle name="Pre-inputted cells 3 4 2 12" xfId="27354" xr:uid="{00000000-0005-0000-0000-000057680000}"/>
    <cellStyle name="Pre-inputted cells 3 4 2 13" xfId="27355" xr:uid="{00000000-0005-0000-0000-000058680000}"/>
    <cellStyle name="Pre-inputted cells 3 4 2 2" xfId="27356" xr:uid="{00000000-0005-0000-0000-000059680000}"/>
    <cellStyle name="Pre-inputted cells 3 4 2 2 2" xfId="27357" xr:uid="{00000000-0005-0000-0000-00005A680000}"/>
    <cellStyle name="Pre-inputted cells 3 4 2 2 3" xfId="27358" xr:uid="{00000000-0005-0000-0000-00005B680000}"/>
    <cellStyle name="Pre-inputted cells 3 4 2 3" xfId="27359" xr:uid="{00000000-0005-0000-0000-00005C680000}"/>
    <cellStyle name="Pre-inputted cells 3 4 2 3 2" xfId="27360" xr:uid="{00000000-0005-0000-0000-00005D680000}"/>
    <cellStyle name="Pre-inputted cells 3 4 2 3 3" xfId="27361" xr:uid="{00000000-0005-0000-0000-00005E680000}"/>
    <cellStyle name="Pre-inputted cells 3 4 2 4" xfId="27362" xr:uid="{00000000-0005-0000-0000-00005F680000}"/>
    <cellStyle name="Pre-inputted cells 3 4 2 5" xfId="27363" xr:uid="{00000000-0005-0000-0000-000060680000}"/>
    <cellStyle name="Pre-inputted cells 3 4 2 6" xfId="27364" xr:uid="{00000000-0005-0000-0000-000061680000}"/>
    <cellStyle name="Pre-inputted cells 3 4 2 7" xfId="27365" xr:uid="{00000000-0005-0000-0000-000062680000}"/>
    <cellStyle name="Pre-inputted cells 3 4 2 8" xfId="27366" xr:uid="{00000000-0005-0000-0000-000063680000}"/>
    <cellStyle name="Pre-inputted cells 3 4 2 9" xfId="27367" xr:uid="{00000000-0005-0000-0000-000064680000}"/>
    <cellStyle name="Pre-inputted cells 3 4 20" xfId="27368" xr:uid="{00000000-0005-0000-0000-000065680000}"/>
    <cellStyle name="Pre-inputted cells 3 4 21" xfId="27369" xr:uid="{00000000-0005-0000-0000-000066680000}"/>
    <cellStyle name="Pre-inputted cells 3 4 22" xfId="27370" xr:uid="{00000000-0005-0000-0000-000067680000}"/>
    <cellStyle name="Pre-inputted cells 3 4 23" xfId="27371" xr:uid="{00000000-0005-0000-0000-000068680000}"/>
    <cellStyle name="Pre-inputted cells 3 4 24" xfId="27372" xr:uid="{00000000-0005-0000-0000-000069680000}"/>
    <cellStyle name="Pre-inputted cells 3 4 25" xfId="27373" xr:uid="{00000000-0005-0000-0000-00006A680000}"/>
    <cellStyle name="Pre-inputted cells 3 4 26" xfId="27374" xr:uid="{00000000-0005-0000-0000-00006B680000}"/>
    <cellStyle name="Pre-inputted cells 3 4 27" xfId="27375" xr:uid="{00000000-0005-0000-0000-00006C680000}"/>
    <cellStyle name="Pre-inputted cells 3 4 28" xfId="27376" xr:uid="{00000000-0005-0000-0000-00006D680000}"/>
    <cellStyle name="Pre-inputted cells 3 4 29" xfId="27377" xr:uid="{00000000-0005-0000-0000-00006E680000}"/>
    <cellStyle name="Pre-inputted cells 3 4 3" xfId="27378" xr:uid="{00000000-0005-0000-0000-00006F680000}"/>
    <cellStyle name="Pre-inputted cells 3 4 3 2" xfId="27379" xr:uid="{00000000-0005-0000-0000-000070680000}"/>
    <cellStyle name="Pre-inputted cells 3 4 3 3" xfId="27380" xr:uid="{00000000-0005-0000-0000-000071680000}"/>
    <cellStyle name="Pre-inputted cells 3 4 30" xfId="27381" xr:uid="{00000000-0005-0000-0000-000072680000}"/>
    <cellStyle name="Pre-inputted cells 3 4 31" xfId="27382" xr:uid="{00000000-0005-0000-0000-000073680000}"/>
    <cellStyle name="Pre-inputted cells 3 4 32" xfId="27383" xr:uid="{00000000-0005-0000-0000-000074680000}"/>
    <cellStyle name="Pre-inputted cells 3 4 33" xfId="27384" xr:uid="{00000000-0005-0000-0000-000075680000}"/>
    <cellStyle name="Pre-inputted cells 3 4 34" xfId="27385" xr:uid="{00000000-0005-0000-0000-000076680000}"/>
    <cellStyle name="Pre-inputted cells 3 4 4" xfId="27386" xr:uid="{00000000-0005-0000-0000-000077680000}"/>
    <cellStyle name="Pre-inputted cells 3 4 4 2" xfId="27387" xr:uid="{00000000-0005-0000-0000-000078680000}"/>
    <cellStyle name="Pre-inputted cells 3 4 4 3" xfId="27388" xr:uid="{00000000-0005-0000-0000-000079680000}"/>
    <cellStyle name="Pre-inputted cells 3 4 5" xfId="27389" xr:uid="{00000000-0005-0000-0000-00007A680000}"/>
    <cellStyle name="Pre-inputted cells 3 4 6" xfId="27390" xr:uid="{00000000-0005-0000-0000-00007B680000}"/>
    <cellStyle name="Pre-inputted cells 3 4 7" xfId="27391" xr:uid="{00000000-0005-0000-0000-00007C680000}"/>
    <cellStyle name="Pre-inputted cells 3 4 8" xfId="27392" xr:uid="{00000000-0005-0000-0000-00007D680000}"/>
    <cellStyle name="Pre-inputted cells 3 4 9" xfId="27393" xr:uid="{00000000-0005-0000-0000-00007E680000}"/>
    <cellStyle name="Pre-inputted cells 3 5" xfId="27394" xr:uid="{00000000-0005-0000-0000-00007F680000}"/>
    <cellStyle name="Pre-inputted cells 3 5 10" xfId="27395" xr:uid="{00000000-0005-0000-0000-000080680000}"/>
    <cellStyle name="Pre-inputted cells 3 5 11" xfId="27396" xr:uid="{00000000-0005-0000-0000-000081680000}"/>
    <cellStyle name="Pre-inputted cells 3 5 12" xfId="27397" xr:uid="{00000000-0005-0000-0000-000082680000}"/>
    <cellStyle name="Pre-inputted cells 3 5 13" xfId="27398" xr:uid="{00000000-0005-0000-0000-000083680000}"/>
    <cellStyle name="Pre-inputted cells 3 5 14" xfId="27399" xr:uid="{00000000-0005-0000-0000-000084680000}"/>
    <cellStyle name="Pre-inputted cells 3 5 15" xfId="27400" xr:uid="{00000000-0005-0000-0000-000085680000}"/>
    <cellStyle name="Pre-inputted cells 3 5 16" xfId="27401" xr:uid="{00000000-0005-0000-0000-000086680000}"/>
    <cellStyle name="Pre-inputted cells 3 5 17" xfId="27402" xr:uid="{00000000-0005-0000-0000-000087680000}"/>
    <cellStyle name="Pre-inputted cells 3 5 18" xfId="27403" xr:uid="{00000000-0005-0000-0000-000088680000}"/>
    <cellStyle name="Pre-inputted cells 3 5 19" xfId="27404" xr:uid="{00000000-0005-0000-0000-000089680000}"/>
    <cellStyle name="Pre-inputted cells 3 5 2" xfId="27405" xr:uid="{00000000-0005-0000-0000-00008A680000}"/>
    <cellStyle name="Pre-inputted cells 3 5 2 10" xfId="27406" xr:uid="{00000000-0005-0000-0000-00008B680000}"/>
    <cellStyle name="Pre-inputted cells 3 5 2 11" xfId="27407" xr:uid="{00000000-0005-0000-0000-00008C680000}"/>
    <cellStyle name="Pre-inputted cells 3 5 2 12" xfId="27408" xr:uid="{00000000-0005-0000-0000-00008D680000}"/>
    <cellStyle name="Pre-inputted cells 3 5 2 13" xfId="27409" xr:uid="{00000000-0005-0000-0000-00008E680000}"/>
    <cellStyle name="Pre-inputted cells 3 5 2 2" xfId="27410" xr:uid="{00000000-0005-0000-0000-00008F680000}"/>
    <cellStyle name="Pre-inputted cells 3 5 2 2 2" xfId="27411" xr:uid="{00000000-0005-0000-0000-000090680000}"/>
    <cellStyle name="Pre-inputted cells 3 5 2 2 3" xfId="27412" xr:uid="{00000000-0005-0000-0000-000091680000}"/>
    <cellStyle name="Pre-inputted cells 3 5 2 3" xfId="27413" xr:uid="{00000000-0005-0000-0000-000092680000}"/>
    <cellStyle name="Pre-inputted cells 3 5 2 3 2" xfId="27414" xr:uid="{00000000-0005-0000-0000-000093680000}"/>
    <cellStyle name="Pre-inputted cells 3 5 2 3 3" xfId="27415" xr:uid="{00000000-0005-0000-0000-000094680000}"/>
    <cellStyle name="Pre-inputted cells 3 5 2 4" xfId="27416" xr:uid="{00000000-0005-0000-0000-000095680000}"/>
    <cellStyle name="Pre-inputted cells 3 5 2 5" xfId="27417" xr:uid="{00000000-0005-0000-0000-000096680000}"/>
    <cellStyle name="Pre-inputted cells 3 5 2 6" xfId="27418" xr:uid="{00000000-0005-0000-0000-000097680000}"/>
    <cellStyle name="Pre-inputted cells 3 5 2 7" xfId="27419" xr:uid="{00000000-0005-0000-0000-000098680000}"/>
    <cellStyle name="Pre-inputted cells 3 5 2 8" xfId="27420" xr:uid="{00000000-0005-0000-0000-000099680000}"/>
    <cellStyle name="Pre-inputted cells 3 5 2 9" xfId="27421" xr:uid="{00000000-0005-0000-0000-00009A680000}"/>
    <cellStyle name="Pre-inputted cells 3 5 20" xfId="27422" xr:uid="{00000000-0005-0000-0000-00009B680000}"/>
    <cellStyle name="Pre-inputted cells 3 5 21" xfId="27423" xr:uid="{00000000-0005-0000-0000-00009C680000}"/>
    <cellStyle name="Pre-inputted cells 3 5 22" xfId="27424" xr:uid="{00000000-0005-0000-0000-00009D680000}"/>
    <cellStyle name="Pre-inputted cells 3 5 23" xfId="27425" xr:uid="{00000000-0005-0000-0000-00009E680000}"/>
    <cellStyle name="Pre-inputted cells 3 5 24" xfId="27426" xr:uid="{00000000-0005-0000-0000-00009F680000}"/>
    <cellStyle name="Pre-inputted cells 3 5 25" xfId="27427" xr:uid="{00000000-0005-0000-0000-0000A0680000}"/>
    <cellStyle name="Pre-inputted cells 3 5 26" xfId="27428" xr:uid="{00000000-0005-0000-0000-0000A1680000}"/>
    <cellStyle name="Pre-inputted cells 3 5 27" xfId="27429" xr:uid="{00000000-0005-0000-0000-0000A2680000}"/>
    <cellStyle name="Pre-inputted cells 3 5 28" xfId="27430" xr:uid="{00000000-0005-0000-0000-0000A3680000}"/>
    <cellStyle name="Pre-inputted cells 3 5 29" xfId="27431" xr:uid="{00000000-0005-0000-0000-0000A4680000}"/>
    <cellStyle name="Pre-inputted cells 3 5 3" xfId="27432" xr:uid="{00000000-0005-0000-0000-0000A5680000}"/>
    <cellStyle name="Pre-inputted cells 3 5 3 2" xfId="27433" xr:uid="{00000000-0005-0000-0000-0000A6680000}"/>
    <cellStyle name="Pre-inputted cells 3 5 3 3" xfId="27434" xr:uid="{00000000-0005-0000-0000-0000A7680000}"/>
    <cellStyle name="Pre-inputted cells 3 5 30" xfId="27435" xr:uid="{00000000-0005-0000-0000-0000A8680000}"/>
    <cellStyle name="Pre-inputted cells 3 5 31" xfId="27436" xr:uid="{00000000-0005-0000-0000-0000A9680000}"/>
    <cellStyle name="Pre-inputted cells 3 5 32" xfId="27437" xr:uid="{00000000-0005-0000-0000-0000AA680000}"/>
    <cellStyle name="Pre-inputted cells 3 5 33" xfId="27438" xr:uid="{00000000-0005-0000-0000-0000AB680000}"/>
    <cellStyle name="Pre-inputted cells 3 5 34" xfId="27439" xr:uid="{00000000-0005-0000-0000-0000AC680000}"/>
    <cellStyle name="Pre-inputted cells 3 5 4" xfId="27440" xr:uid="{00000000-0005-0000-0000-0000AD680000}"/>
    <cellStyle name="Pre-inputted cells 3 5 4 2" xfId="27441" xr:uid="{00000000-0005-0000-0000-0000AE680000}"/>
    <cellStyle name="Pre-inputted cells 3 5 4 3" xfId="27442" xr:uid="{00000000-0005-0000-0000-0000AF680000}"/>
    <cellStyle name="Pre-inputted cells 3 5 5" xfId="27443" xr:uid="{00000000-0005-0000-0000-0000B0680000}"/>
    <cellStyle name="Pre-inputted cells 3 5 6" xfId="27444" xr:uid="{00000000-0005-0000-0000-0000B1680000}"/>
    <cellStyle name="Pre-inputted cells 3 5 7" xfId="27445" xr:uid="{00000000-0005-0000-0000-0000B2680000}"/>
    <cellStyle name="Pre-inputted cells 3 5 8" xfId="27446" xr:uid="{00000000-0005-0000-0000-0000B3680000}"/>
    <cellStyle name="Pre-inputted cells 3 5 9" xfId="27447" xr:uid="{00000000-0005-0000-0000-0000B4680000}"/>
    <cellStyle name="Pre-inputted cells 3 6" xfId="27448" xr:uid="{00000000-0005-0000-0000-0000B5680000}"/>
    <cellStyle name="Pre-inputted cells 3 6 10" xfId="27449" xr:uid="{00000000-0005-0000-0000-0000B6680000}"/>
    <cellStyle name="Pre-inputted cells 3 6 11" xfId="27450" xr:uid="{00000000-0005-0000-0000-0000B7680000}"/>
    <cellStyle name="Pre-inputted cells 3 6 12" xfId="27451" xr:uid="{00000000-0005-0000-0000-0000B8680000}"/>
    <cellStyle name="Pre-inputted cells 3 6 13" xfId="27452" xr:uid="{00000000-0005-0000-0000-0000B9680000}"/>
    <cellStyle name="Pre-inputted cells 3 6 2" xfId="27453" xr:uid="{00000000-0005-0000-0000-0000BA680000}"/>
    <cellStyle name="Pre-inputted cells 3 6 2 2" xfId="27454" xr:uid="{00000000-0005-0000-0000-0000BB680000}"/>
    <cellStyle name="Pre-inputted cells 3 6 2 3" xfId="27455" xr:uid="{00000000-0005-0000-0000-0000BC680000}"/>
    <cellStyle name="Pre-inputted cells 3 6 3" xfId="27456" xr:uid="{00000000-0005-0000-0000-0000BD680000}"/>
    <cellStyle name="Pre-inputted cells 3 6 3 2" xfId="27457" xr:uid="{00000000-0005-0000-0000-0000BE680000}"/>
    <cellStyle name="Pre-inputted cells 3 6 3 3" xfId="27458" xr:uid="{00000000-0005-0000-0000-0000BF680000}"/>
    <cellStyle name="Pre-inputted cells 3 6 4" xfId="27459" xr:uid="{00000000-0005-0000-0000-0000C0680000}"/>
    <cellStyle name="Pre-inputted cells 3 6 5" xfId="27460" xr:uid="{00000000-0005-0000-0000-0000C1680000}"/>
    <cellStyle name="Pre-inputted cells 3 6 6" xfId="27461" xr:uid="{00000000-0005-0000-0000-0000C2680000}"/>
    <cellStyle name="Pre-inputted cells 3 6 7" xfId="27462" xr:uid="{00000000-0005-0000-0000-0000C3680000}"/>
    <cellStyle name="Pre-inputted cells 3 6 8" xfId="27463" xr:uid="{00000000-0005-0000-0000-0000C4680000}"/>
    <cellStyle name="Pre-inputted cells 3 6 9" xfId="27464" xr:uid="{00000000-0005-0000-0000-0000C5680000}"/>
    <cellStyle name="Pre-inputted cells 3 7" xfId="27465" xr:uid="{00000000-0005-0000-0000-0000C6680000}"/>
    <cellStyle name="Pre-inputted cells 3 7 2" xfId="27466" xr:uid="{00000000-0005-0000-0000-0000C7680000}"/>
    <cellStyle name="Pre-inputted cells 3 7 2 2" xfId="27467" xr:uid="{00000000-0005-0000-0000-0000C8680000}"/>
    <cellStyle name="Pre-inputted cells 3 7 2 3" xfId="27468" xr:uid="{00000000-0005-0000-0000-0000C9680000}"/>
    <cellStyle name="Pre-inputted cells 3 7 3" xfId="27469" xr:uid="{00000000-0005-0000-0000-0000CA680000}"/>
    <cellStyle name="Pre-inputted cells 3 7 3 2" xfId="27470" xr:uid="{00000000-0005-0000-0000-0000CB680000}"/>
    <cellStyle name="Pre-inputted cells 3 7 4" xfId="27471" xr:uid="{00000000-0005-0000-0000-0000CC680000}"/>
    <cellStyle name="Pre-inputted cells 3 8" xfId="27472" xr:uid="{00000000-0005-0000-0000-0000CD680000}"/>
    <cellStyle name="Pre-inputted cells 3 8 2" xfId="27473" xr:uid="{00000000-0005-0000-0000-0000CE680000}"/>
    <cellStyle name="Pre-inputted cells 3 9" xfId="27474" xr:uid="{00000000-0005-0000-0000-0000CF680000}"/>
    <cellStyle name="Pre-inputted cells 3 9 2" xfId="27475" xr:uid="{00000000-0005-0000-0000-0000D0680000}"/>
    <cellStyle name="Pre-inputted cells 3_1.3s Accounting C Costs Scots" xfId="27476" xr:uid="{00000000-0005-0000-0000-0000D1680000}"/>
    <cellStyle name="Pre-inputted cells 30" xfId="27477" xr:uid="{00000000-0005-0000-0000-0000D2680000}"/>
    <cellStyle name="Pre-inputted cells 30 2" xfId="27478" xr:uid="{00000000-0005-0000-0000-0000D3680000}"/>
    <cellStyle name="Pre-inputted cells 31" xfId="27479" xr:uid="{00000000-0005-0000-0000-0000D4680000}"/>
    <cellStyle name="Pre-inputted cells 31 2" xfId="27480" xr:uid="{00000000-0005-0000-0000-0000D5680000}"/>
    <cellStyle name="Pre-inputted cells 32" xfId="27481" xr:uid="{00000000-0005-0000-0000-0000D6680000}"/>
    <cellStyle name="Pre-inputted cells 32 2" xfId="27482" xr:uid="{00000000-0005-0000-0000-0000D7680000}"/>
    <cellStyle name="Pre-inputted cells 33" xfId="27483" xr:uid="{00000000-0005-0000-0000-0000D8680000}"/>
    <cellStyle name="Pre-inputted cells 33 2" xfId="27484" xr:uid="{00000000-0005-0000-0000-0000D9680000}"/>
    <cellStyle name="Pre-inputted cells 34" xfId="27485" xr:uid="{00000000-0005-0000-0000-0000DA680000}"/>
    <cellStyle name="Pre-inputted cells 35" xfId="27486" xr:uid="{00000000-0005-0000-0000-0000DB680000}"/>
    <cellStyle name="Pre-inputted cells 36" xfId="27487" xr:uid="{00000000-0005-0000-0000-0000DC680000}"/>
    <cellStyle name="Pre-inputted cells 37" xfId="27488" xr:uid="{00000000-0005-0000-0000-0000DD680000}"/>
    <cellStyle name="Pre-inputted cells 38" xfId="27489" xr:uid="{00000000-0005-0000-0000-0000DE680000}"/>
    <cellStyle name="Pre-inputted cells 39" xfId="27490" xr:uid="{00000000-0005-0000-0000-0000DF680000}"/>
    <cellStyle name="Pre-inputted cells 4" xfId="1245" xr:uid="{00000000-0005-0000-0000-0000E0680000}"/>
    <cellStyle name="Pre-inputted cells 4 10" xfId="27491" xr:uid="{00000000-0005-0000-0000-0000E1680000}"/>
    <cellStyle name="Pre-inputted cells 4 10 2" xfId="27492" xr:uid="{00000000-0005-0000-0000-0000E2680000}"/>
    <cellStyle name="Pre-inputted cells 4 11" xfId="27493" xr:uid="{00000000-0005-0000-0000-0000E3680000}"/>
    <cellStyle name="Pre-inputted cells 4 11 2" xfId="27494" xr:uid="{00000000-0005-0000-0000-0000E4680000}"/>
    <cellStyle name="Pre-inputted cells 4 12" xfId="27495" xr:uid="{00000000-0005-0000-0000-0000E5680000}"/>
    <cellStyle name="Pre-inputted cells 4 12 2" xfId="27496" xr:uid="{00000000-0005-0000-0000-0000E6680000}"/>
    <cellStyle name="Pre-inputted cells 4 13" xfId="27497" xr:uid="{00000000-0005-0000-0000-0000E7680000}"/>
    <cellStyle name="Pre-inputted cells 4 13 2" xfId="27498" xr:uid="{00000000-0005-0000-0000-0000E8680000}"/>
    <cellStyle name="Pre-inputted cells 4 14" xfId="27499" xr:uid="{00000000-0005-0000-0000-0000E9680000}"/>
    <cellStyle name="Pre-inputted cells 4 14 2" xfId="27500" xr:uid="{00000000-0005-0000-0000-0000EA680000}"/>
    <cellStyle name="Pre-inputted cells 4 15" xfId="27501" xr:uid="{00000000-0005-0000-0000-0000EB680000}"/>
    <cellStyle name="Pre-inputted cells 4 15 2" xfId="27502" xr:uid="{00000000-0005-0000-0000-0000EC680000}"/>
    <cellStyle name="Pre-inputted cells 4 16" xfId="27503" xr:uid="{00000000-0005-0000-0000-0000ED680000}"/>
    <cellStyle name="Pre-inputted cells 4 16 2" xfId="27504" xr:uid="{00000000-0005-0000-0000-0000EE680000}"/>
    <cellStyle name="Pre-inputted cells 4 17" xfId="27505" xr:uid="{00000000-0005-0000-0000-0000EF680000}"/>
    <cellStyle name="Pre-inputted cells 4 17 2" xfId="27506" xr:uid="{00000000-0005-0000-0000-0000F0680000}"/>
    <cellStyle name="Pre-inputted cells 4 18" xfId="27507" xr:uid="{00000000-0005-0000-0000-0000F1680000}"/>
    <cellStyle name="Pre-inputted cells 4 18 2" xfId="27508" xr:uid="{00000000-0005-0000-0000-0000F2680000}"/>
    <cellStyle name="Pre-inputted cells 4 19" xfId="27509" xr:uid="{00000000-0005-0000-0000-0000F3680000}"/>
    <cellStyle name="Pre-inputted cells 4 19 2" xfId="27510" xr:uid="{00000000-0005-0000-0000-0000F4680000}"/>
    <cellStyle name="Pre-inputted cells 4 2" xfId="1246" xr:uid="{00000000-0005-0000-0000-0000F5680000}"/>
    <cellStyle name="Pre-inputted cells 4 2 10" xfId="27511" xr:uid="{00000000-0005-0000-0000-0000F6680000}"/>
    <cellStyle name="Pre-inputted cells 4 2 10 2" xfId="27512" xr:uid="{00000000-0005-0000-0000-0000F7680000}"/>
    <cellStyle name="Pre-inputted cells 4 2 11" xfId="27513" xr:uid="{00000000-0005-0000-0000-0000F8680000}"/>
    <cellStyle name="Pre-inputted cells 4 2 11 2" xfId="27514" xr:uid="{00000000-0005-0000-0000-0000F9680000}"/>
    <cellStyle name="Pre-inputted cells 4 2 12" xfId="27515" xr:uid="{00000000-0005-0000-0000-0000FA680000}"/>
    <cellStyle name="Pre-inputted cells 4 2 12 2" xfId="27516" xr:uid="{00000000-0005-0000-0000-0000FB680000}"/>
    <cellStyle name="Pre-inputted cells 4 2 13" xfId="27517" xr:uid="{00000000-0005-0000-0000-0000FC680000}"/>
    <cellStyle name="Pre-inputted cells 4 2 13 2" xfId="27518" xr:uid="{00000000-0005-0000-0000-0000FD680000}"/>
    <cellStyle name="Pre-inputted cells 4 2 14" xfId="27519" xr:uid="{00000000-0005-0000-0000-0000FE680000}"/>
    <cellStyle name="Pre-inputted cells 4 2 14 2" xfId="27520" xr:uid="{00000000-0005-0000-0000-0000FF680000}"/>
    <cellStyle name="Pre-inputted cells 4 2 15" xfId="27521" xr:uid="{00000000-0005-0000-0000-000000690000}"/>
    <cellStyle name="Pre-inputted cells 4 2 15 2" xfId="27522" xr:uid="{00000000-0005-0000-0000-000001690000}"/>
    <cellStyle name="Pre-inputted cells 4 2 16" xfId="27523" xr:uid="{00000000-0005-0000-0000-000002690000}"/>
    <cellStyle name="Pre-inputted cells 4 2 16 2" xfId="27524" xr:uid="{00000000-0005-0000-0000-000003690000}"/>
    <cellStyle name="Pre-inputted cells 4 2 17" xfId="27525" xr:uid="{00000000-0005-0000-0000-000004690000}"/>
    <cellStyle name="Pre-inputted cells 4 2 17 2" xfId="27526" xr:uid="{00000000-0005-0000-0000-000005690000}"/>
    <cellStyle name="Pre-inputted cells 4 2 18" xfId="27527" xr:uid="{00000000-0005-0000-0000-000006690000}"/>
    <cellStyle name="Pre-inputted cells 4 2 18 2" xfId="27528" xr:uid="{00000000-0005-0000-0000-000007690000}"/>
    <cellStyle name="Pre-inputted cells 4 2 19" xfId="27529" xr:uid="{00000000-0005-0000-0000-000008690000}"/>
    <cellStyle name="Pre-inputted cells 4 2 19 2" xfId="27530" xr:uid="{00000000-0005-0000-0000-000009690000}"/>
    <cellStyle name="Pre-inputted cells 4 2 2" xfId="27531" xr:uid="{00000000-0005-0000-0000-00000A690000}"/>
    <cellStyle name="Pre-inputted cells 4 2 2 10" xfId="27532" xr:uid="{00000000-0005-0000-0000-00000B690000}"/>
    <cellStyle name="Pre-inputted cells 4 2 2 11" xfId="27533" xr:uid="{00000000-0005-0000-0000-00000C690000}"/>
    <cellStyle name="Pre-inputted cells 4 2 2 12" xfId="27534" xr:uid="{00000000-0005-0000-0000-00000D690000}"/>
    <cellStyle name="Pre-inputted cells 4 2 2 13" xfId="27535" xr:uid="{00000000-0005-0000-0000-00000E690000}"/>
    <cellStyle name="Pre-inputted cells 4 2 2 14" xfId="27536" xr:uid="{00000000-0005-0000-0000-00000F690000}"/>
    <cellStyle name="Pre-inputted cells 4 2 2 15" xfId="27537" xr:uid="{00000000-0005-0000-0000-000010690000}"/>
    <cellStyle name="Pre-inputted cells 4 2 2 16" xfId="27538" xr:uid="{00000000-0005-0000-0000-000011690000}"/>
    <cellStyle name="Pre-inputted cells 4 2 2 17" xfId="27539" xr:uid="{00000000-0005-0000-0000-000012690000}"/>
    <cellStyle name="Pre-inputted cells 4 2 2 18" xfId="27540" xr:uid="{00000000-0005-0000-0000-000013690000}"/>
    <cellStyle name="Pre-inputted cells 4 2 2 19" xfId="27541" xr:uid="{00000000-0005-0000-0000-000014690000}"/>
    <cellStyle name="Pre-inputted cells 4 2 2 2" xfId="27542" xr:uid="{00000000-0005-0000-0000-000015690000}"/>
    <cellStyle name="Pre-inputted cells 4 2 2 2 10" xfId="27543" xr:uid="{00000000-0005-0000-0000-000016690000}"/>
    <cellStyle name="Pre-inputted cells 4 2 2 2 11" xfId="27544" xr:uid="{00000000-0005-0000-0000-000017690000}"/>
    <cellStyle name="Pre-inputted cells 4 2 2 2 12" xfId="27545" xr:uid="{00000000-0005-0000-0000-000018690000}"/>
    <cellStyle name="Pre-inputted cells 4 2 2 2 13" xfId="27546" xr:uid="{00000000-0005-0000-0000-000019690000}"/>
    <cellStyle name="Pre-inputted cells 4 2 2 2 14" xfId="27547" xr:uid="{00000000-0005-0000-0000-00001A690000}"/>
    <cellStyle name="Pre-inputted cells 4 2 2 2 15" xfId="27548" xr:uid="{00000000-0005-0000-0000-00001B690000}"/>
    <cellStyle name="Pre-inputted cells 4 2 2 2 16" xfId="27549" xr:uid="{00000000-0005-0000-0000-00001C690000}"/>
    <cellStyle name="Pre-inputted cells 4 2 2 2 17" xfId="27550" xr:uid="{00000000-0005-0000-0000-00001D690000}"/>
    <cellStyle name="Pre-inputted cells 4 2 2 2 18" xfId="27551" xr:uid="{00000000-0005-0000-0000-00001E690000}"/>
    <cellStyle name="Pre-inputted cells 4 2 2 2 19" xfId="27552" xr:uid="{00000000-0005-0000-0000-00001F690000}"/>
    <cellStyle name="Pre-inputted cells 4 2 2 2 2" xfId="27553" xr:uid="{00000000-0005-0000-0000-000020690000}"/>
    <cellStyle name="Pre-inputted cells 4 2 2 2 2 10" xfId="27554" xr:uid="{00000000-0005-0000-0000-000021690000}"/>
    <cellStyle name="Pre-inputted cells 4 2 2 2 2 11" xfId="27555" xr:uid="{00000000-0005-0000-0000-000022690000}"/>
    <cellStyle name="Pre-inputted cells 4 2 2 2 2 12" xfId="27556" xr:uid="{00000000-0005-0000-0000-000023690000}"/>
    <cellStyle name="Pre-inputted cells 4 2 2 2 2 13" xfId="27557" xr:uid="{00000000-0005-0000-0000-000024690000}"/>
    <cellStyle name="Pre-inputted cells 4 2 2 2 2 2" xfId="27558" xr:uid="{00000000-0005-0000-0000-000025690000}"/>
    <cellStyle name="Pre-inputted cells 4 2 2 2 2 2 2" xfId="27559" xr:uid="{00000000-0005-0000-0000-000026690000}"/>
    <cellStyle name="Pre-inputted cells 4 2 2 2 2 2 3" xfId="27560" xr:uid="{00000000-0005-0000-0000-000027690000}"/>
    <cellStyle name="Pre-inputted cells 4 2 2 2 2 3" xfId="27561" xr:uid="{00000000-0005-0000-0000-000028690000}"/>
    <cellStyle name="Pre-inputted cells 4 2 2 2 2 3 2" xfId="27562" xr:uid="{00000000-0005-0000-0000-000029690000}"/>
    <cellStyle name="Pre-inputted cells 4 2 2 2 2 3 3" xfId="27563" xr:uid="{00000000-0005-0000-0000-00002A690000}"/>
    <cellStyle name="Pre-inputted cells 4 2 2 2 2 4" xfId="27564" xr:uid="{00000000-0005-0000-0000-00002B690000}"/>
    <cellStyle name="Pre-inputted cells 4 2 2 2 2 5" xfId="27565" xr:uid="{00000000-0005-0000-0000-00002C690000}"/>
    <cellStyle name="Pre-inputted cells 4 2 2 2 2 6" xfId="27566" xr:uid="{00000000-0005-0000-0000-00002D690000}"/>
    <cellStyle name="Pre-inputted cells 4 2 2 2 2 7" xfId="27567" xr:uid="{00000000-0005-0000-0000-00002E690000}"/>
    <cellStyle name="Pre-inputted cells 4 2 2 2 2 8" xfId="27568" xr:uid="{00000000-0005-0000-0000-00002F690000}"/>
    <cellStyle name="Pre-inputted cells 4 2 2 2 2 9" xfId="27569" xr:uid="{00000000-0005-0000-0000-000030690000}"/>
    <cellStyle name="Pre-inputted cells 4 2 2 2 20" xfId="27570" xr:uid="{00000000-0005-0000-0000-000031690000}"/>
    <cellStyle name="Pre-inputted cells 4 2 2 2 21" xfId="27571" xr:uid="{00000000-0005-0000-0000-000032690000}"/>
    <cellStyle name="Pre-inputted cells 4 2 2 2 22" xfId="27572" xr:uid="{00000000-0005-0000-0000-000033690000}"/>
    <cellStyle name="Pre-inputted cells 4 2 2 2 23" xfId="27573" xr:uid="{00000000-0005-0000-0000-000034690000}"/>
    <cellStyle name="Pre-inputted cells 4 2 2 2 24" xfId="27574" xr:uid="{00000000-0005-0000-0000-000035690000}"/>
    <cellStyle name="Pre-inputted cells 4 2 2 2 25" xfId="27575" xr:uid="{00000000-0005-0000-0000-000036690000}"/>
    <cellStyle name="Pre-inputted cells 4 2 2 2 26" xfId="27576" xr:uid="{00000000-0005-0000-0000-000037690000}"/>
    <cellStyle name="Pre-inputted cells 4 2 2 2 27" xfId="27577" xr:uid="{00000000-0005-0000-0000-000038690000}"/>
    <cellStyle name="Pre-inputted cells 4 2 2 2 28" xfId="27578" xr:uid="{00000000-0005-0000-0000-000039690000}"/>
    <cellStyle name="Pre-inputted cells 4 2 2 2 29" xfId="27579" xr:uid="{00000000-0005-0000-0000-00003A690000}"/>
    <cellStyle name="Pre-inputted cells 4 2 2 2 3" xfId="27580" xr:uid="{00000000-0005-0000-0000-00003B690000}"/>
    <cellStyle name="Pre-inputted cells 4 2 2 2 3 2" xfId="27581" xr:uid="{00000000-0005-0000-0000-00003C690000}"/>
    <cellStyle name="Pre-inputted cells 4 2 2 2 3 3" xfId="27582" xr:uid="{00000000-0005-0000-0000-00003D690000}"/>
    <cellStyle name="Pre-inputted cells 4 2 2 2 30" xfId="27583" xr:uid="{00000000-0005-0000-0000-00003E690000}"/>
    <cellStyle name="Pre-inputted cells 4 2 2 2 31" xfId="27584" xr:uid="{00000000-0005-0000-0000-00003F690000}"/>
    <cellStyle name="Pre-inputted cells 4 2 2 2 32" xfId="27585" xr:uid="{00000000-0005-0000-0000-000040690000}"/>
    <cellStyle name="Pre-inputted cells 4 2 2 2 33" xfId="27586" xr:uid="{00000000-0005-0000-0000-000041690000}"/>
    <cellStyle name="Pre-inputted cells 4 2 2 2 34" xfId="27587" xr:uid="{00000000-0005-0000-0000-000042690000}"/>
    <cellStyle name="Pre-inputted cells 4 2 2 2 4" xfId="27588" xr:uid="{00000000-0005-0000-0000-000043690000}"/>
    <cellStyle name="Pre-inputted cells 4 2 2 2 4 2" xfId="27589" xr:uid="{00000000-0005-0000-0000-000044690000}"/>
    <cellStyle name="Pre-inputted cells 4 2 2 2 4 3" xfId="27590" xr:uid="{00000000-0005-0000-0000-000045690000}"/>
    <cellStyle name="Pre-inputted cells 4 2 2 2 5" xfId="27591" xr:uid="{00000000-0005-0000-0000-000046690000}"/>
    <cellStyle name="Pre-inputted cells 4 2 2 2 6" xfId="27592" xr:uid="{00000000-0005-0000-0000-000047690000}"/>
    <cellStyle name="Pre-inputted cells 4 2 2 2 7" xfId="27593" xr:uid="{00000000-0005-0000-0000-000048690000}"/>
    <cellStyle name="Pre-inputted cells 4 2 2 2 8" xfId="27594" xr:uid="{00000000-0005-0000-0000-000049690000}"/>
    <cellStyle name="Pre-inputted cells 4 2 2 2 9" xfId="27595" xr:uid="{00000000-0005-0000-0000-00004A690000}"/>
    <cellStyle name="Pre-inputted cells 4 2 2 20" xfId="27596" xr:uid="{00000000-0005-0000-0000-00004B690000}"/>
    <cellStyle name="Pre-inputted cells 4 2 2 21" xfId="27597" xr:uid="{00000000-0005-0000-0000-00004C690000}"/>
    <cellStyle name="Pre-inputted cells 4 2 2 22" xfId="27598" xr:uid="{00000000-0005-0000-0000-00004D690000}"/>
    <cellStyle name="Pre-inputted cells 4 2 2 23" xfId="27599" xr:uid="{00000000-0005-0000-0000-00004E690000}"/>
    <cellStyle name="Pre-inputted cells 4 2 2 24" xfId="27600" xr:uid="{00000000-0005-0000-0000-00004F690000}"/>
    <cellStyle name="Pre-inputted cells 4 2 2 25" xfId="27601" xr:uid="{00000000-0005-0000-0000-000050690000}"/>
    <cellStyle name="Pre-inputted cells 4 2 2 26" xfId="27602" xr:uid="{00000000-0005-0000-0000-000051690000}"/>
    <cellStyle name="Pre-inputted cells 4 2 2 27" xfId="27603" xr:uid="{00000000-0005-0000-0000-000052690000}"/>
    <cellStyle name="Pre-inputted cells 4 2 2 28" xfId="27604" xr:uid="{00000000-0005-0000-0000-000053690000}"/>
    <cellStyle name="Pre-inputted cells 4 2 2 29" xfId="27605" xr:uid="{00000000-0005-0000-0000-000054690000}"/>
    <cellStyle name="Pre-inputted cells 4 2 2 3" xfId="27606" xr:uid="{00000000-0005-0000-0000-000055690000}"/>
    <cellStyle name="Pre-inputted cells 4 2 2 3 10" xfId="27607" xr:uid="{00000000-0005-0000-0000-000056690000}"/>
    <cellStyle name="Pre-inputted cells 4 2 2 3 11" xfId="27608" xr:uid="{00000000-0005-0000-0000-000057690000}"/>
    <cellStyle name="Pre-inputted cells 4 2 2 3 12" xfId="27609" xr:uid="{00000000-0005-0000-0000-000058690000}"/>
    <cellStyle name="Pre-inputted cells 4 2 2 3 13" xfId="27610" xr:uid="{00000000-0005-0000-0000-000059690000}"/>
    <cellStyle name="Pre-inputted cells 4 2 2 3 2" xfId="27611" xr:uid="{00000000-0005-0000-0000-00005A690000}"/>
    <cellStyle name="Pre-inputted cells 4 2 2 3 2 2" xfId="27612" xr:uid="{00000000-0005-0000-0000-00005B690000}"/>
    <cellStyle name="Pre-inputted cells 4 2 2 3 2 3" xfId="27613" xr:uid="{00000000-0005-0000-0000-00005C690000}"/>
    <cellStyle name="Pre-inputted cells 4 2 2 3 3" xfId="27614" xr:uid="{00000000-0005-0000-0000-00005D690000}"/>
    <cellStyle name="Pre-inputted cells 4 2 2 3 3 2" xfId="27615" xr:uid="{00000000-0005-0000-0000-00005E690000}"/>
    <cellStyle name="Pre-inputted cells 4 2 2 3 3 3" xfId="27616" xr:uid="{00000000-0005-0000-0000-00005F690000}"/>
    <cellStyle name="Pre-inputted cells 4 2 2 3 4" xfId="27617" xr:uid="{00000000-0005-0000-0000-000060690000}"/>
    <cellStyle name="Pre-inputted cells 4 2 2 3 5" xfId="27618" xr:uid="{00000000-0005-0000-0000-000061690000}"/>
    <cellStyle name="Pre-inputted cells 4 2 2 3 6" xfId="27619" xr:uid="{00000000-0005-0000-0000-000062690000}"/>
    <cellStyle name="Pre-inputted cells 4 2 2 3 7" xfId="27620" xr:uid="{00000000-0005-0000-0000-000063690000}"/>
    <cellStyle name="Pre-inputted cells 4 2 2 3 8" xfId="27621" xr:uid="{00000000-0005-0000-0000-000064690000}"/>
    <cellStyle name="Pre-inputted cells 4 2 2 3 9" xfId="27622" xr:uid="{00000000-0005-0000-0000-000065690000}"/>
    <cellStyle name="Pre-inputted cells 4 2 2 30" xfId="27623" xr:uid="{00000000-0005-0000-0000-000066690000}"/>
    <cellStyle name="Pre-inputted cells 4 2 2 31" xfId="27624" xr:uid="{00000000-0005-0000-0000-000067690000}"/>
    <cellStyle name="Pre-inputted cells 4 2 2 32" xfId="27625" xr:uid="{00000000-0005-0000-0000-000068690000}"/>
    <cellStyle name="Pre-inputted cells 4 2 2 33" xfId="27626" xr:uid="{00000000-0005-0000-0000-000069690000}"/>
    <cellStyle name="Pre-inputted cells 4 2 2 34" xfId="27627" xr:uid="{00000000-0005-0000-0000-00006A690000}"/>
    <cellStyle name="Pre-inputted cells 4 2 2 35" xfId="27628" xr:uid="{00000000-0005-0000-0000-00006B690000}"/>
    <cellStyle name="Pre-inputted cells 4 2 2 4" xfId="27629" xr:uid="{00000000-0005-0000-0000-00006C690000}"/>
    <cellStyle name="Pre-inputted cells 4 2 2 4 2" xfId="27630" xr:uid="{00000000-0005-0000-0000-00006D690000}"/>
    <cellStyle name="Pre-inputted cells 4 2 2 4 3" xfId="27631" xr:uid="{00000000-0005-0000-0000-00006E690000}"/>
    <cellStyle name="Pre-inputted cells 4 2 2 5" xfId="27632" xr:uid="{00000000-0005-0000-0000-00006F690000}"/>
    <cellStyle name="Pre-inputted cells 4 2 2 5 2" xfId="27633" xr:uid="{00000000-0005-0000-0000-000070690000}"/>
    <cellStyle name="Pre-inputted cells 4 2 2 5 3" xfId="27634" xr:uid="{00000000-0005-0000-0000-000071690000}"/>
    <cellStyle name="Pre-inputted cells 4 2 2 6" xfId="27635" xr:uid="{00000000-0005-0000-0000-000072690000}"/>
    <cellStyle name="Pre-inputted cells 4 2 2 7" xfId="27636" xr:uid="{00000000-0005-0000-0000-000073690000}"/>
    <cellStyle name="Pre-inputted cells 4 2 2 8" xfId="27637" xr:uid="{00000000-0005-0000-0000-000074690000}"/>
    <cellStyle name="Pre-inputted cells 4 2 2 9" xfId="27638" xr:uid="{00000000-0005-0000-0000-000075690000}"/>
    <cellStyle name="Pre-inputted cells 4 2 2_4 28 1_Asst_Health_Crit_AllTO_RIIO_20110714pm" xfId="27639" xr:uid="{00000000-0005-0000-0000-000076690000}"/>
    <cellStyle name="Pre-inputted cells 4 2 20" xfId="27640" xr:uid="{00000000-0005-0000-0000-000077690000}"/>
    <cellStyle name="Pre-inputted cells 4 2 20 2" xfId="27641" xr:uid="{00000000-0005-0000-0000-000078690000}"/>
    <cellStyle name="Pre-inputted cells 4 2 21" xfId="27642" xr:uid="{00000000-0005-0000-0000-000079690000}"/>
    <cellStyle name="Pre-inputted cells 4 2 21 2" xfId="27643" xr:uid="{00000000-0005-0000-0000-00007A690000}"/>
    <cellStyle name="Pre-inputted cells 4 2 22" xfId="27644" xr:uid="{00000000-0005-0000-0000-00007B690000}"/>
    <cellStyle name="Pre-inputted cells 4 2 22 2" xfId="27645" xr:uid="{00000000-0005-0000-0000-00007C690000}"/>
    <cellStyle name="Pre-inputted cells 4 2 23" xfId="27646" xr:uid="{00000000-0005-0000-0000-00007D690000}"/>
    <cellStyle name="Pre-inputted cells 4 2 23 2" xfId="27647" xr:uid="{00000000-0005-0000-0000-00007E690000}"/>
    <cellStyle name="Pre-inputted cells 4 2 24" xfId="27648" xr:uid="{00000000-0005-0000-0000-00007F690000}"/>
    <cellStyle name="Pre-inputted cells 4 2 24 2" xfId="27649" xr:uid="{00000000-0005-0000-0000-000080690000}"/>
    <cellStyle name="Pre-inputted cells 4 2 25" xfId="27650" xr:uid="{00000000-0005-0000-0000-000081690000}"/>
    <cellStyle name="Pre-inputted cells 4 2 25 2" xfId="27651" xr:uid="{00000000-0005-0000-0000-000082690000}"/>
    <cellStyle name="Pre-inputted cells 4 2 26" xfId="27652" xr:uid="{00000000-0005-0000-0000-000083690000}"/>
    <cellStyle name="Pre-inputted cells 4 2 27" xfId="27653" xr:uid="{00000000-0005-0000-0000-000084690000}"/>
    <cellStyle name="Pre-inputted cells 4 2 28" xfId="27654" xr:uid="{00000000-0005-0000-0000-000085690000}"/>
    <cellStyle name="Pre-inputted cells 4 2 29" xfId="27655" xr:uid="{00000000-0005-0000-0000-000086690000}"/>
    <cellStyle name="Pre-inputted cells 4 2 3" xfId="27656" xr:uid="{00000000-0005-0000-0000-000087690000}"/>
    <cellStyle name="Pre-inputted cells 4 2 3 10" xfId="27657" xr:uid="{00000000-0005-0000-0000-000088690000}"/>
    <cellStyle name="Pre-inputted cells 4 2 3 11" xfId="27658" xr:uid="{00000000-0005-0000-0000-000089690000}"/>
    <cellStyle name="Pre-inputted cells 4 2 3 12" xfId="27659" xr:uid="{00000000-0005-0000-0000-00008A690000}"/>
    <cellStyle name="Pre-inputted cells 4 2 3 13" xfId="27660" xr:uid="{00000000-0005-0000-0000-00008B690000}"/>
    <cellStyle name="Pre-inputted cells 4 2 3 14" xfId="27661" xr:uid="{00000000-0005-0000-0000-00008C690000}"/>
    <cellStyle name="Pre-inputted cells 4 2 3 15" xfId="27662" xr:uid="{00000000-0005-0000-0000-00008D690000}"/>
    <cellStyle name="Pre-inputted cells 4 2 3 16" xfId="27663" xr:uid="{00000000-0005-0000-0000-00008E690000}"/>
    <cellStyle name="Pre-inputted cells 4 2 3 17" xfId="27664" xr:uid="{00000000-0005-0000-0000-00008F690000}"/>
    <cellStyle name="Pre-inputted cells 4 2 3 18" xfId="27665" xr:uid="{00000000-0005-0000-0000-000090690000}"/>
    <cellStyle name="Pre-inputted cells 4 2 3 19" xfId="27666" xr:uid="{00000000-0005-0000-0000-000091690000}"/>
    <cellStyle name="Pre-inputted cells 4 2 3 2" xfId="27667" xr:uid="{00000000-0005-0000-0000-000092690000}"/>
    <cellStyle name="Pre-inputted cells 4 2 3 2 10" xfId="27668" xr:uid="{00000000-0005-0000-0000-000093690000}"/>
    <cellStyle name="Pre-inputted cells 4 2 3 2 11" xfId="27669" xr:uid="{00000000-0005-0000-0000-000094690000}"/>
    <cellStyle name="Pre-inputted cells 4 2 3 2 12" xfId="27670" xr:uid="{00000000-0005-0000-0000-000095690000}"/>
    <cellStyle name="Pre-inputted cells 4 2 3 2 13" xfId="27671" xr:uid="{00000000-0005-0000-0000-000096690000}"/>
    <cellStyle name="Pre-inputted cells 4 2 3 2 2" xfId="27672" xr:uid="{00000000-0005-0000-0000-000097690000}"/>
    <cellStyle name="Pre-inputted cells 4 2 3 2 2 2" xfId="27673" xr:uid="{00000000-0005-0000-0000-000098690000}"/>
    <cellStyle name="Pre-inputted cells 4 2 3 2 2 3" xfId="27674" xr:uid="{00000000-0005-0000-0000-000099690000}"/>
    <cellStyle name="Pre-inputted cells 4 2 3 2 3" xfId="27675" xr:uid="{00000000-0005-0000-0000-00009A690000}"/>
    <cellStyle name="Pre-inputted cells 4 2 3 2 3 2" xfId="27676" xr:uid="{00000000-0005-0000-0000-00009B690000}"/>
    <cellStyle name="Pre-inputted cells 4 2 3 2 3 3" xfId="27677" xr:uid="{00000000-0005-0000-0000-00009C690000}"/>
    <cellStyle name="Pre-inputted cells 4 2 3 2 4" xfId="27678" xr:uid="{00000000-0005-0000-0000-00009D690000}"/>
    <cellStyle name="Pre-inputted cells 4 2 3 2 5" xfId="27679" xr:uid="{00000000-0005-0000-0000-00009E690000}"/>
    <cellStyle name="Pre-inputted cells 4 2 3 2 6" xfId="27680" xr:uid="{00000000-0005-0000-0000-00009F690000}"/>
    <cellStyle name="Pre-inputted cells 4 2 3 2 7" xfId="27681" xr:uid="{00000000-0005-0000-0000-0000A0690000}"/>
    <cellStyle name="Pre-inputted cells 4 2 3 2 8" xfId="27682" xr:uid="{00000000-0005-0000-0000-0000A1690000}"/>
    <cellStyle name="Pre-inputted cells 4 2 3 2 9" xfId="27683" xr:uid="{00000000-0005-0000-0000-0000A2690000}"/>
    <cellStyle name="Pre-inputted cells 4 2 3 20" xfId="27684" xr:uid="{00000000-0005-0000-0000-0000A3690000}"/>
    <cellStyle name="Pre-inputted cells 4 2 3 21" xfId="27685" xr:uid="{00000000-0005-0000-0000-0000A4690000}"/>
    <cellStyle name="Pre-inputted cells 4 2 3 22" xfId="27686" xr:uid="{00000000-0005-0000-0000-0000A5690000}"/>
    <cellStyle name="Pre-inputted cells 4 2 3 23" xfId="27687" xr:uid="{00000000-0005-0000-0000-0000A6690000}"/>
    <cellStyle name="Pre-inputted cells 4 2 3 24" xfId="27688" xr:uid="{00000000-0005-0000-0000-0000A7690000}"/>
    <cellStyle name="Pre-inputted cells 4 2 3 25" xfId="27689" xr:uid="{00000000-0005-0000-0000-0000A8690000}"/>
    <cellStyle name="Pre-inputted cells 4 2 3 26" xfId="27690" xr:uid="{00000000-0005-0000-0000-0000A9690000}"/>
    <cellStyle name="Pre-inputted cells 4 2 3 27" xfId="27691" xr:uid="{00000000-0005-0000-0000-0000AA690000}"/>
    <cellStyle name="Pre-inputted cells 4 2 3 28" xfId="27692" xr:uid="{00000000-0005-0000-0000-0000AB690000}"/>
    <cellStyle name="Pre-inputted cells 4 2 3 29" xfId="27693" xr:uid="{00000000-0005-0000-0000-0000AC690000}"/>
    <cellStyle name="Pre-inputted cells 4 2 3 3" xfId="27694" xr:uid="{00000000-0005-0000-0000-0000AD690000}"/>
    <cellStyle name="Pre-inputted cells 4 2 3 3 2" xfId="27695" xr:uid="{00000000-0005-0000-0000-0000AE690000}"/>
    <cellStyle name="Pre-inputted cells 4 2 3 3 3" xfId="27696" xr:uid="{00000000-0005-0000-0000-0000AF690000}"/>
    <cellStyle name="Pre-inputted cells 4 2 3 30" xfId="27697" xr:uid="{00000000-0005-0000-0000-0000B0690000}"/>
    <cellStyle name="Pre-inputted cells 4 2 3 31" xfId="27698" xr:uid="{00000000-0005-0000-0000-0000B1690000}"/>
    <cellStyle name="Pre-inputted cells 4 2 3 32" xfId="27699" xr:uid="{00000000-0005-0000-0000-0000B2690000}"/>
    <cellStyle name="Pre-inputted cells 4 2 3 33" xfId="27700" xr:uid="{00000000-0005-0000-0000-0000B3690000}"/>
    <cellStyle name="Pre-inputted cells 4 2 3 34" xfId="27701" xr:uid="{00000000-0005-0000-0000-0000B4690000}"/>
    <cellStyle name="Pre-inputted cells 4 2 3 4" xfId="27702" xr:uid="{00000000-0005-0000-0000-0000B5690000}"/>
    <cellStyle name="Pre-inputted cells 4 2 3 4 2" xfId="27703" xr:uid="{00000000-0005-0000-0000-0000B6690000}"/>
    <cellStyle name="Pre-inputted cells 4 2 3 4 3" xfId="27704" xr:uid="{00000000-0005-0000-0000-0000B7690000}"/>
    <cellStyle name="Pre-inputted cells 4 2 3 5" xfId="27705" xr:uid="{00000000-0005-0000-0000-0000B8690000}"/>
    <cellStyle name="Pre-inputted cells 4 2 3 6" xfId="27706" xr:uid="{00000000-0005-0000-0000-0000B9690000}"/>
    <cellStyle name="Pre-inputted cells 4 2 3 7" xfId="27707" xr:uid="{00000000-0005-0000-0000-0000BA690000}"/>
    <cellStyle name="Pre-inputted cells 4 2 3 8" xfId="27708" xr:uid="{00000000-0005-0000-0000-0000BB690000}"/>
    <cellStyle name="Pre-inputted cells 4 2 3 9" xfId="27709" xr:uid="{00000000-0005-0000-0000-0000BC690000}"/>
    <cellStyle name="Pre-inputted cells 4 2 30" xfId="27710" xr:uid="{00000000-0005-0000-0000-0000BD690000}"/>
    <cellStyle name="Pre-inputted cells 4 2 31" xfId="27711" xr:uid="{00000000-0005-0000-0000-0000BE690000}"/>
    <cellStyle name="Pre-inputted cells 4 2 32" xfId="27712" xr:uid="{00000000-0005-0000-0000-0000BF690000}"/>
    <cellStyle name="Pre-inputted cells 4 2 33" xfId="27713" xr:uid="{00000000-0005-0000-0000-0000C0690000}"/>
    <cellStyle name="Pre-inputted cells 4 2 34" xfId="27714" xr:uid="{00000000-0005-0000-0000-0000C1690000}"/>
    <cellStyle name="Pre-inputted cells 4 2 35" xfId="27715" xr:uid="{00000000-0005-0000-0000-0000C2690000}"/>
    <cellStyle name="Pre-inputted cells 4 2 36" xfId="27716" xr:uid="{00000000-0005-0000-0000-0000C3690000}"/>
    <cellStyle name="Pre-inputted cells 4 2 37" xfId="27717" xr:uid="{00000000-0005-0000-0000-0000C4690000}"/>
    <cellStyle name="Pre-inputted cells 4 2 38" xfId="27718" xr:uid="{00000000-0005-0000-0000-0000C5690000}"/>
    <cellStyle name="Pre-inputted cells 4 2 4" xfId="27719" xr:uid="{00000000-0005-0000-0000-0000C6690000}"/>
    <cellStyle name="Pre-inputted cells 4 2 4 10" xfId="27720" xr:uid="{00000000-0005-0000-0000-0000C7690000}"/>
    <cellStyle name="Pre-inputted cells 4 2 4 11" xfId="27721" xr:uid="{00000000-0005-0000-0000-0000C8690000}"/>
    <cellStyle name="Pre-inputted cells 4 2 4 12" xfId="27722" xr:uid="{00000000-0005-0000-0000-0000C9690000}"/>
    <cellStyle name="Pre-inputted cells 4 2 4 13" xfId="27723" xr:uid="{00000000-0005-0000-0000-0000CA690000}"/>
    <cellStyle name="Pre-inputted cells 4 2 4 14" xfId="27724" xr:uid="{00000000-0005-0000-0000-0000CB690000}"/>
    <cellStyle name="Pre-inputted cells 4 2 4 15" xfId="27725" xr:uid="{00000000-0005-0000-0000-0000CC690000}"/>
    <cellStyle name="Pre-inputted cells 4 2 4 16" xfId="27726" xr:uid="{00000000-0005-0000-0000-0000CD690000}"/>
    <cellStyle name="Pre-inputted cells 4 2 4 17" xfId="27727" xr:uid="{00000000-0005-0000-0000-0000CE690000}"/>
    <cellStyle name="Pre-inputted cells 4 2 4 18" xfId="27728" xr:uid="{00000000-0005-0000-0000-0000CF690000}"/>
    <cellStyle name="Pre-inputted cells 4 2 4 19" xfId="27729" xr:uid="{00000000-0005-0000-0000-0000D0690000}"/>
    <cellStyle name="Pre-inputted cells 4 2 4 2" xfId="27730" xr:uid="{00000000-0005-0000-0000-0000D1690000}"/>
    <cellStyle name="Pre-inputted cells 4 2 4 2 10" xfId="27731" xr:uid="{00000000-0005-0000-0000-0000D2690000}"/>
    <cellStyle name="Pre-inputted cells 4 2 4 2 11" xfId="27732" xr:uid="{00000000-0005-0000-0000-0000D3690000}"/>
    <cellStyle name="Pre-inputted cells 4 2 4 2 12" xfId="27733" xr:uid="{00000000-0005-0000-0000-0000D4690000}"/>
    <cellStyle name="Pre-inputted cells 4 2 4 2 13" xfId="27734" xr:uid="{00000000-0005-0000-0000-0000D5690000}"/>
    <cellStyle name="Pre-inputted cells 4 2 4 2 2" xfId="27735" xr:uid="{00000000-0005-0000-0000-0000D6690000}"/>
    <cellStyle name="Pre-inputted cells 4 2 4 2 2 2" xfId="27736" xr:uid="{00000000-0005-0000-0000-0000D7690000}"/>
    <cellStyle name="Pre-inputted cells 4 2 4 2 2 3" xfId="27737" xr:uid="{00000000-0005-0000-0000-0000D8690000}"/>
    <cellStyle name="Pre-inputted cells 4 2 4 2 3" xfId="27738" xr:uid="{00000000-0005-0000-0000-0000D9690000}"/>
    <cellStyle name="Pre-inputted cells 4 2 4 2 3 2" xfId="27739" xr:uid="{00000000-0005-0000-0000-0000DA690000}"/>
    <cellStyle name="Pre-inputted cells 4 2 4 2 3 3" xfId="27740" xr:uid="{00000000-0005-0000-0000-0000DB690000}"/>
    <cellStyle name="Pre-inputted cells 4 2 4 2 4" xfId="27741" xr:uid="{00000000-0005-0000-0000-0000DC690000}"/>
    <cellStyle name="Pre-inputted cells 4 2 4 2 5" xfId="27742" xr:uid="{00000000-0005-0000-0000-0000DD690000}"/>
    <cellStyle name="Pre-inputted cells 4 2 4 2 6" xfId="27743" xr:uid="{00000000-0005-0000-0000-0000DE690000}"/>
    <cellStyle name="Pre-inputted cells 4 2 4 2 7" xfId="27744" xr:uid="{00000000-0005-0000-0000-0000DF690000}"/>
    <cellStyle name="Pre-inputted cells 4 2 4 2 8" xfId="27745" xr:uid="{00000000-0005-0000-0000-0000E0690000}"/>
    <cellStyle name="Pre-inputted cells 4 2 4 2 9" xfId="27746" xr:uid="{00000000-0005-0000-0000-0000E1690000}"/>
    <cellStyle name="Pre-inputted cells 4 2 4 20" xfId="27747" xr:uid="{00000000-0005-0000-0000-0000E2690000}"/>
    <cellStyle name="Pre-inputted cells 4 2 4 21" xfId="27748" xr:uid="{00000000-0005-0000-0000-0000E3690000}"/>
    <cellStyle name="Pre-inputted cells 4 2 4 22" xfId="27749" xr:uid="{00000000-0005-0000-0000-0000E4690000}"/>
    <cellStyle name="Pre-inputted cells 4 2 4 23" xfId="27750" xr:uid="{00000000-0005-0000-0000-0000E5690000}"/>
    <cellStyle name="Pre-inputted cells 4 2 4 24" xfId="27751" xr:uid="{00000000-0005-0000-0000-0000E6690000}"/>
    <cellStyle name="Pre-inputted cells 4 2 4 25" xfId="27752" xr:uid="{00000000-0005-0000-0000-0000E7690000}"/>
    <cellStyle name="Pre-inputted cells 4 2 4 26" xfId="27753" xr:uid="{00000000-0005-0000-0000-0000E8690000}"/>
    <cellStyle name="Pre-inputted cells 4 2 4 27" xfId="27754" xr:uid="{00000000-0005-0000-0000-0000E9690000}"/>
    <cellStyle name="Pre-inputted cells 4 2 4 28" xfId="27755" xr:uid="{00000000-0005-0000-0000-0000EA690000}"/>
    <cellStyle name="Pre-inputted cells 4 2 4 29" xfId="27756" xr:uid="{00000000-0005-0000-0000-0000EB690000}"/>
    <cellStyle name="Pre-inputted cells 4 2 4 3" xfId="27757" xr:uid="{00000000-0005-0000-0000-0000EC690000}"/>
    <cellStyle name="Pre-inputted cells 4 2 4 3 2" xfId="27758" xr:uid="{00000000-0005-0000-0000-0000ED690000}"/>
    <cellStyle name="Pre-inputted cells 4 2 4 3 3" xfId="27759" xr:uid="{00000000-0005-0000-0000-0000EE690000}"/>
    <cellStyle name="Pre-inputted cells 4 2 4 30" xfId="27760" xr:uid="{00000000-0005-0000-0000-0000EF690000}"/>
    <cellStyle name="Pre-inputted cells 4 2 4 31" xfId="27761" xr:uid="{00000000-0005-0000-0000-0000F0690000}"/>
    <cellStyle name="Pre-inputted cells 4 2 4 32" xfId="27762" xr:uid="{00000000-0005-0000-0000-0000F1690000}"/>
    <cellStyle name="Pre-inputted cells 4 2 4 33" xfId="27763" xr:uid="{00000000-0005-0000-0000-0000F2690000}"/>
    <cellStyle name="Pre-inputted cells 4 2 4 34" xfId="27764" xr:uid="{00000000-0005-0000-0000-0000F3690000}"/>
    <cellStyle name="Pre-inputted cells 4 2 4 4" xfId="27765" xr:uid="{00000000-0005-0000-0000-0000F4690000}"/>
    <cellStyle name="Pre-inputted cells 4 2 4 4 2" xfId="27766" xr:uid="{00000000-0005-0000-0000-0000F5690000}"/>
    <cellStyle name="Pre-inputted cells 4 2 4 4 3" xfId="27767" xr:uid="{00000000-0005-0000-0000-0000F6690000}"/>
    <cellStyle name="Pre-inputted cells 4 2 4 5" xfId="27768" xr:uid="{00000000-0005-0000-0000-0000F7690000}"/>
    <cellStyle name="Pre-inputted cells 4 2 4 6" xfId="27769" xr:uid="{00000000-0005-0000-0000-0000F8690000}"/>
    <cellStyle name="Pre-inputted cells 4 2 4 7" xfId="27770" xr:uid="{00000000-0005-0000-0000-0000F9690000}"/>
    <cellStyle name="Pre-inputted cells 4 2 4 8" xfId="27771" xr:uid="{00000000-0005-0000-0000-0000FA690000}"/>
    <cellStyle name="Pre-inputted cells 4 2 4 9" xfId="27772" xr:uid="{00000000-0005-0000-0000-0000FB690000}"/>
    <cellStyle name="Pre-inputted cells 4 2 5" xfId="27773" xr:uid="{00000000-0005-0000-0000-0000FC690000}"/>
    <cellStyle name="Pre-inputted cells 4 2 5 10" xfId="27774" xr:uid="{00000000-0005-0000-0000-0000FD690000}"/>
    <cellStyle name="Pre-inputted cells 4 2 5 11" xfId="27775" xr:uid="{00000000-0005-0000-0000-0000FE690000}"/>
    <cellStyle name="Pre-inputted cells 4 2 5 12" xfId="27776" xr:uid="{00000000-0005-0000-0000-0000FF690000}"/>
    <cellStyle name="Pre-inputted cells 4 2 5 13" xfId="27777" xr:uid="{00000000-0005-0000-0000-0000006A0000}"/>
    <cellStyle name="Pre-inputted cells 4 2 5 2" xfId="27778" xr:uid="{00000000-0005-0000-0000-0000016A0000}"/>
    <cellStyle name="Pre-inputted cells 4 2 5 2 2" xfId="27779" xr:uid="{00000000-0005-0000-0000-0000026A0000}"/>
    <cellStyle name="Pre-inputted cells 4 2 5 2 3" xfId="27780" xr:uid="{00000000-0005-0000-0000-0000036A0000}"/>
    <cellStyle name="Pre-inputted cells 4 2 5 3" xfId="27781" xr:uid="{00000000-0005-0000-0000-0000046A0000}"/>
    <cellStyle name="Pre-inputted cells 4 2 5 3 2" xfId="27782" xr:uid="{00000000-0005-0000-0000-0000056A0000}"/>
    <cellStyle name="Pre-inputted cells 4 2 5 3 3" xfId="27783" xr:uid="{00000000-0005-0000-0000-0000066A0000}"/>
    <cellStyle name="Pre-inputted cells 4 2 5 4" xfId="27784" xr:uid="{00000000-0005-0000-0000-0000076A0000}"/>
    <cellStyle name="Pre-inputted cells 4 2 5 5" xfId="27785" xr:uid="{00000000-0005-0000-0000-0000086A0000}"/>
    <cellStyle name="Pre-inputted cells 4 2 5 6" xfId="27786" xr:uid="{00000000-0005-0000-0000-0000096A0000}"/>
    <cellStyle name="Pre-inputted cells 4 2 5 7" xfId="27787" xr:uid="{00000000-0005-0000-0000-00000A6A0000}"/>
    <cellStyle name="Pre-inputted cells 4 2 5 8" xfId="27788" xr:uid="{00000000-0005-0000-0000-00000B6A0000}"/>
    <cellStyle name="Pre-inputted cells 4 2 5 9" xfId="27789" xr:uid="{00000000-0005-0000-0000-00000C6A0000}"/>
    <cellStyle name="Pre-inputted cells 4 2 6" xfId="27790" xr:uid="{00000000-0005-0000-0000-00000D6A0000}"/>
    <cellStyle name="Pre-inputted cells 4 2 6 2" xfId="27791" xr:uid="{00000000-0005-0000-0000-00000E6A0000}"/>
    <cellStyle name="Pre-inputted cells 4 2 6 2 2" xfId="27792" xr:uid="{00000000-0005-0000-0000-00000F6A0000}"/>
    <cellStyle name="Pre-inputted cells 4 2 6 2 3" xfId="27793" xr:uid="{00000000-0005-0000-0000-0000106A0000}"/>
    <cellStyle name="Pre-inputted cells 4 2 6 3" xfId="27794" xr:uid="{00000000-0005-0000-0000-0000116A0000}"/>
    <cellStyle name="Pre-inputted cells 4 2 6 3 2" xfId="27795" xr:uid="{00000000-0005-0000-0000-0000126A0000}"/>
    <cellStyle name="Pre-inputted cells 4 2 6 4" xfId="27796" xr:uid="{00000000-0005-0000-0000-0000136A0000}"/>
    <cellStyle name="Pre-inputted cells 4 2 7" xfId="27797" xr:uid="{00000000-0005-0000-0000-0000146A0000}"/>
    <cellStyle name="Pre-inputted cells 4 2 7 2" xfId="27798" xr:uid="{00000000-0005-0000-0000-0000156A0000}"/>
    <cellStyle name="Pre-inputted cells 4 2 8" xfId="27799" xr:uid="{00000000-0005-0000-0000-0000166A0000}"/>
    <cellStyle name="Pre-inputted cells 4 2 8 2" xfId="27800" xr:uid="{00000000-0005-0000-0000-0000176A0000}"/>
    <cellStyle name="Pre-inputted cells 4 2 9" xfId="27801" xr:uid="{00000000-0005-0000-0000-0000186A0000}"/>
    <cellStyle name="Pre-inputted cells 4 2 9 2" xfId="27802" xr:uid="{00000000-0005-0000-0000-0000196A0000}"/>
    <cellStyle name="Pre-inputted cells 4 2_4 28 1_Asst_Health_Crit_AllTO_RIIO_20110714pm" xfId="27803" xr:uid="{00000000-0005-0000-0000-00001A6A0000}"/>
    <cellStyle name="Pre-inputted cells 4 20" xfId="27804" xr:uid="{00000000-0005-0000-0000-00001B6A0000}"/>
    <cellStyle name="Pre-inputted cells 4 20 2" xfId="27805" xr:uid="{00000000-0005-0000-0000-00001C6A0000}"/>
    <cellStyle name="Pre-inputted cells 4 21" xfId="27806" xr:uid="{00000000-0005-0000-0000-00001D6A0000}"/>
    <cellStyle name="Pre-inputted cells 4 21 2" xfId="27807" xr:uid="{00000000-0005-0000-0000-00001E6A0000}"/>
    <cellStyle name="Pre-inputted cells 4 22" xfId="27808" xr:uid="{00000000-0005-0000-0000-00001F6A0000}"/>
    <cellStyle name="Pre-inputted cells 4 22 2" xfId="27809" xr:uid="{00000000-0005-0000-0000-0000206A0000}"/>
    <cellStyle name="Pre-inputted cells 4 23" xfId="27810" xr:uid="{00000000-0005-0000-0000-0000216A0000}"/>
    <cellStyle name="Pre-inputted cells 4 23 2" xfId="27811" xr:uid="{00000000-0005-0000-0000-0000226A0000}"/>
    <cellStyle name="Pre-inputted cells 4 24" xfId="27812" xr:uid="{00000000-0005-0000-0000-0000236A0000}"/>
    <cellStyle name="Pre-inputted cells 4 24 2" xfId="27813" xr:uid="{00000000-0005-0000-0000-0000246A0000}"/>
    <cellStyle name="Pre-inputted cells 4 25" xfId="27814" xr:uid="{00000000-0005-0000-0000-0000256A0000}"/>
    <cellStyle name="Pre-inputted cells 4 25 2" xfId="27815" xr:uid="{00000000-0005-0000-0000-0000266A0000}"/>
    <cellStyle name="Pre-inputted cells 4 26" xfId="27816" xr:uid="{00000000-0005-0000-0000-0000276A0000}"/>
    <cellStyle name="Pre-inputted cells 4 26 2" xfId="27817" xr:uid="{00000000-0005-0000-0000-0000286A0000}"/>
    <cellStyle name="Pre-inputted cells 4 27" xfId="27818" xr:uid="{00000000-0005-0000-0000-0000296A0000}"/>
    <cellStyle name="Pre-inputted cells 4 28" xfId="27819" xr:uid="{00000000-0005-0000-0000-00002A6A0000}"/>
    <cellStyle name="Pre-inputted cells 4 29" xfId="27820" xr:uid="{00000000-0005-0000-0000-00002B6A0000}"/>
    <cellStyle name="Pre-inputted cells 4 3" xfId="27821" xr:uid="{00000000-0005-0000-0000-00002C6A0000}"/>
    <cellStyle name="Pre-inputted cells 4 3 10" xfId="27822" xr:uid="{00000000-0005-0000-0000-00002D6A0000}"/>
    <cellStyle name="Pre-inputted cells 4 3 11" xfId="27823" xr:uid="{00000000-0005-0000-0000-00002E6A0000}"/>
    <cellStyle name="Pre-inputted cells 4 3 12" xfId="27824" xr:uid="{00000000-0005-0000-0000-00002F6A0000}"/>
    <cellStyle name="Pre-inputted cells 4 3 13" xfId="27825" xr:uid="{00000000-0005-0000-0000-0000306A0000}"/>
    <cellStyle name="Pre-inputted cells 4 3 14" xfId="27826" xr:uid="{00000000-0005-0000-0000-0000316A0000}"/>
    <cellStyle name="Pre-inputted cells 4 3 15" xfId="27827" xr:uid="{00000000-0005-0000-0000-0000326A0000}"/>
    <cellStyle name="Pre-inputted cells 4 3 16" xfId="27828" xr:uid="{00000000-0005-0000-0000-0000336A0000}"/>
    <cellStyle name="Pre-inputted cells 4 3 17" xfId="27829" xr:uid="{00000000-0005-0000-0000-0000346A0000}"/>
    <cellStyle name="Pre-inputted cells 4 3 18" xfId="27830" xr:uid="{00000000-0005-0000-0000-0000356A0000}"/>
    <cellStyle name="Pre-inputted cells 4 3 19" xfId="27831" xr:uid="{00000000-0005-0000-0000-0000366A0000}"/>
    <cellStyle name="Pre-inputted cells 4 3 2" xfId="27832" xr:uid="{00000000-0005-0000-0000-0000376A0000}"/>
    <cellStyle name="Pre-inputted cells 4 3 2 10" xfId="27833" xr:uid="{00000000-0005-0000-0000-0000386A0000}"/>
    <cellStyle name="Pre-inputted cells 4 3 2 11" xfId="27834" xr:uid="{00000000-0005-0000-0000-0000396A0000}"/>
    <cellStyle name="Pre-inputted cells 4 3 2 12" xfId="27835" xr:uid="{00000000-0005-0000-0000-00003A6A0000}"/>
    <cellStyle name="Pre-inputted cells 4 3 2 13" xfId="27836" xr:uid="{00000000-0005-0000-0000-00003B6A0000}"/>
    <cellStyle name="Pre-inputted cells 4 3 2 14" xfId="27837" xr:uid="{00000000-0005-0000-0000-00003C6A0000}"/>
    <cellStyle name="Pre-inputted cells 4 3 2 15" xfId="27838" xr:uid="{00000000-0005-0000-0000-00003D6A0000}"/>
    <cellStyle name="Pre-inputted cells 4 3 2 16" xfId="27839" xr:uid="{00000000-0005-0000-0000-00003E6A0000}"/>
    <cellStyle name="Pre-inputted cells 4 3 2 17" xfId="27840" xr:uid="{00000000-0005-0000-0000-00003F6A0000}"/>
    <cellStyle name="Pre-inputted cells 4 3 2 18" xfId="27841" xr:uid="{00000000-0005-0000-0000-0000406A0000}"/>
    <cellStyle name="Pre-inputted cells 4 3 2 19" xfId="27842" xr:uid="{00000000-0005-0000-0000-0000416A0000}"/>
    <cellStyle name="Pre-inputted cells 4 3 2 2" xfId="27843" xr:uid="{00000000-0005-0000-0000-0000426A0000}"/>
    <cellStyle name="Pre-inputted cells 4 3 2 2 10" xfId="27844" xr:uid="{00000000-0005-0000-0000-0000436A0000}"/>
    <cellStyle name="Pre-inputted cells 4 3 2 2 11" xfId="27845" xr:uid="{00000000-0005-0000-0000-0000446A0000}"/>
    <cellStyle name="Pre-inputted cells 4 3 2 2 12" xfId="27846" xr:uid="{00000000-0005-0000-0000-0000456A0000}"/>
    <cellStyle name="Pre-inputted cells 4 3 2 2 13" xfId="27847" xr:uid="{00000000-0005-0000-0000-0000466A0000}"/>
    <cellStyle name="Pre-inputted cells 4 3 2 2 2" xfId="27848" xr:uid="{00000000-0005-0000-0000-0000476A0000}"/>
    <cellStyle name="Pre-inputted cells 4 3 2 2 2 2" xfId="27849" xr:uid="{00000000-0005-0000-0000-0000486A0000}"/>
    <cellStyle name="Pre-inputted cells 4 3 2 2 2 3" xfId="27850" xr:uid="{00000000-0005-0000-0000-0000496A0000}"/>
    <cellStyle name="Pre-inputted cells 4 3 2 2 3" xfId="27851" xr:uid="{00000000-0005-0000-0000-00004A6A0000}"/>
    <cellStyle name="Pre-inputted cells 4 3 2 2 3 2" xfId="27852" xr:uid="{00000000-0005-0000-0000-00004B6A0000}"/>
    <cellStyle name="Pre-inputted cells 4 3 2 2 3 3" xfId="27853" xr:uid="{00000000-0005-0000-0000-00004C6A0000}"/>
    <cellStyle name="Pre-inputted cells 4 3 2 2 4" xfId="27854" xr:uid="{00000000-0005-0000-0000-00004D6A0000}"/>
    <cellStyle name="Pre-inputted cells 4 3 2 2 5" xfId="27855" xr:uid="{00000000-0005-0000-0000-00004E6A0000}"/>
    <cellStyle name="Pre-inputted cells 4 3 2 2 6" xfId="27856" xr:uid="{00000000-0005-0000-0000-00004F6A0000}"/>
    <cellStyle name="Pre-inputted cells 4 3 2 2 7" xfId="27857" xr:uid="{00000000-0005-0000-0000-0000506A0000}"/>
    <cellStyle name="Pre-inputted cells 4 3 2 2 8" xfId="27858" xr:uid="{00000000-0005-0000-0000-0000516A0000}"/>
    <cellStyle name="Pre-inputted cells 4 3 2 2 9" xfId="27859" xr:uid="{00000000-0005-0000-0000-0000526A0000}"/>
    <cellStyle name="Pre-inputted cells 4 3 2 20" xfId="27860" xr:uid="{00000000-0005-0000-0000-0000536A0000}"/>
    <cellStyle name="Pre-inputted cells 4 3 2 21" xfId="27861" xr:uid="{00000000-0005-0000-0000-0000546A0000}"/>
    <cellStyle name="Pre-inputted cells 4 3 2 22" xfId="27862" xr:uid="{00000000-0005-0000-0000-0000556A0000}"/>
    <cellStyle name="Pre-inputted cells 4 3 2 23" xfId="27863" xr:uid="{00000000-0005-0000-0000-0000566A0000}"/>
    <cellStyle name="Pre-inputted cells 4 3 2 24" xfId="27864" xr:uid="{00000000-0005-0000-0000-0000576A0000}"/>
    <cellStyle name="Pre-inputted cells 4 3 2 25" xfId="27865" xr:uid="{00000000-0005-0000-0000-0000586A0000}"/>
    <cellStyle name="Pre-inputted cells 4 3 2 26" xfId="27866" xr:uid="{00000000-0005-0000-0000-0000596A0000}"/>
    <cellStyle name="Pre-inputted cells 4 3 2 27" xfId="27867" xr:uid="{00000000-0005-0000-0000-00005A6A0000}"/>
    <cellStyle name="Pre-inputted cells 4 3 2 28" xfId="27868" xr:uid="{00000000-0005-0000-0000-00005B6A0000}"/>
    <cellStyle name="Pre-inputted cells 4 3 2 29" xfId="27869" xr:uid="{00000000-0005-0000-0000-00005C6A0000}"/>
    <cellStyle name="Pre-inputted cells 4 3 2 3" xfId="27870" xr:uid="{00000000-0005-0000-0000-00005D6A0000}"/>
    <cellStyle name="Pre-inputted cells 4 3 2 3 2" xfId="27871" xr:uid="{00000000-0005-0000-0000-00005E6A0000}"/>
    <cellStyle name="Pre-inputted cells 4 3 2 3 3" xfId="27872" xr:uid="{00000000-0005-0000-0000-00005F6A0000}"/>
    <cellStyle name="Pre-inputted cells 4 3 2 30" xfId="27873" xr:uid="{00000000-0005-0000-0000-0000606A0000}"/>
    <cellStyle name="Pre-inputted cells 4 3 2 31" xfId="27874" xr:uid="{00000000-0005-0000-0000-0000616A0000}"/>
    <cellStyle name="Pre-inputted cells 4 3 2 32" xfId="27875" xr:uid="{00000000-0005-0000-0000-0000626A0000}"/>
    <cellStyle name="Pre-inputted cells 4 3 2 33" xfId="27876" xr:uid="{00000000-0005-0000-0000-0000636A0000}"/>
    <cellStyle name="Pre-inputted cells 4 3 2 34" xfId="27877" xr:uid="{00000000-0005-0000-0000-0000646A0000}"/>
    <cellStyle name="Pre-inputted cells 4 3 2 4" xfId="27878" xr:uid="{00000000-0005-0000-0000-0000656A0000}"/>
    <cellStyle name="Pre-inputted cells 4 3 2 4 2" xfId="27879" xr:uid="{00000000-0005-0000-0000-0000666A0000}"/>
    <cellStyle name="Pre-inputted cells 4 3 2 4 3" xfId="27880" xr:uid="{00000000-0005-0000-0000-0000676A0000}"/>
    <cellStyle name="Pre-inputted cells 4 3 2 5" xfId="27881" xr:uid="{00000000-0005-0000-0000-0000686A0000}"/>
    <cellStyle name="Pre-inputted cells 4 3 2 6" xfId="27882" xr:uid="{00000000-0005-0000-0000-0000696A0000}"/>
    <cellStyle name="Pre-inputted cells 4 3 2 7" xfId="27883" xr:uid="{00000000-0005-0000-0000-00006A6A0000}"/>
    <cellStyle name="Pre-inputted cells 4 3 2 8" xfId="27884" xr:uid="{00000000-0005-0000-0000-00006B6A0000}"/>
    <cellStyle name="Pre-inputted cells 4 3 2 9" xfId="27885" xr:uid="{00000000-0005-0000-0000-00006C6A0000}"/>
    <cellStyle name="Pre-inputted cells 4 3 20" xfId="27886" xr:uid="{00000000-0005-0000-0000-00006D6A0000}"/>
    <cellStyle name="Pre-inputted cells 4 3 21" xfId="27887" xr:uid="{00000000-0005-0000-0000-00006E6A0000}"/>
    <cellStyle name="Pre-inputted cells 4 3 22" xfId="27888" xr:uid="{00000000-0005-0000-0000-00006F6A0000}"/>
    <cellStyle name="Pre-inputted cells 4 3 23" xfId="27889" xr:uid="{00000000-0005-0000-0000-0000706A0000}"/>
    <cellStyle name="Pre-inputted cells 4 3 24" xfId="27890" xr:uid="{00000000-0005-0000-0000-0000716A0000}"/>
    <cellStyle name="Pre-inputted cells 4 3 25" xfId="27891" xr:uid="{00000000-0005-0000-0000-0000726A0000}"/>
    <cellStyle name="Pre-inputted cells 4 3 26" xfId="27892" xr:uid="{00000000-0005-0000-0000-0000736A0000}"/>
    <cellStyle name="Pre-inputted cells 4 3 27" xfId="27893" xr:uid="{00000000-0005-0000-0000-0000746A0000}"/>
    <cellStyle name="Pre-inputted cells 4 3 28" xfId="27894" xr:uid="{00000000-0005-0000-0000-0000756A0000}"/>
    <cellStyle name="Pre-inputted cells 4 3 29" xfId="27895" xr:uid="{00000000-0005-0000-0000-0000766A0000}"/>
    <cellStyle name="Pre-inputted cells 4 3 3" xfId="27896" xr:uid="{00000000-0005-0000-0000-0000776A0000}"/>
    <cellStyle name="Pre-inputted cells 4 3 3 10" xfId="27897" xr:uid="{00000000-0005-0000-0000-0000786A0000}"/>
    <cellStyle name="Pre-inputted cells 4 3 3 11" xfId="27898" xr:uid="{00000000-0005-0000-0000-0000796A0000}"/>
    <cellStyle name="Pre-inputted cells 4 3 3 12" xfId="27899" xr:uid="{00000000-0005-0000-0000-00007A6A0000}"/>
    <cellStyle name="Pre-inputted cells 4 3 3 13" xfId="27900" xr:uid="{00000000-0005-0000-0000-00007B6A0000}"/>
    <cellStyle name="Pre-inputted cells 4 3 3 2" xfId="27901" xr:uid="{00000000-0005-0000-0000-00007C6A0000}"/>
    <cellStyle name="Pre-inputted cells 4 3 3 2 2" xfId="27902" xr:uid="{00000000-0005-0000-0000-00007D6A0000}"/>
    <cellStyle name="Pre-inputted cells 4 3 3 2 3" xfId="27903" xr:uid="{00000000-0005-0000-0000-00007E6A0000}"/>
    <cellStyle name="Pre-inputted cells 4 3 3 3" xfId="27904" xr:uid="{00000000-0005-0000-0000-00007F6A0000}"/>
    <cellStyle name="Pre-inputted cells 4 3 3 3 2" xfId="27905" xr:uid="{00000000-0005-0000-0000-0000806A0000}"/>
    <cellStyle name="Pre-inputted cells 4 3 3 3 3" xfId="27906" xr:uid="{00000000-0005-0000-0000-0000816A0000}"/>
    <cellStyle name="Pre-inputted cells 4 3 3 4" xfId="27907" xr:uid="{00000000-0005-0000-0000-0000826A0000}"/>
    <cellStyle name="Pre-inputted cells 4 3 3 5" xfId="27908" xr:uid="{00000000-0005-0000-0000-0000836A0000}"/>
    <cellStyle name="Pre-inputted cells 4 3 3 6" xfId="27909" xr:uid="{00000000-0005-0000-0000-0000846A0000}"/>
    <cellStyle name="Pre-inputted cells 4 3 3 7" xfId="27910" xr:uid="{00000000-0005-0000-0000-0000856A0000}"/>
    <cellStyle name="Pre-inputted cells 4 3 3 8" xfId="27911" xr:uid="{00000000-0005-0000-0000-0000866A0000}"/>
    <cellStyle name="Pre-inputted cells 4 3 3 9" xfId="27912" xr:uid="{00000000-0005-0000-0000-0000876A0000}"/>
    <cellStyle name="Pre-inputted cells 4 3 30" xfId="27913" xr:uid="{00000000-0005-0000-0000-0000886A0000}"/>
    <cellStyle name="Pre-inputted cells 4 3 31" xfId="27914" xr:uid="{00000000-0005-0000-0000-0000896A0000}"/>
    <cellStyle name="Pre-inputted cells 4 3 32" xfId="27915" xr:uid="{00000000-0005-0000-0000-00008A6A0000}"/>
    <cellStyle name="Pre-inputted cells 4 3 33" xfId="27916" xr:uid="{00000000-0005-0000-0000-00008B6A0000}"/>
    <cellStyle name="Pre-inputted cells 4 3 34" xfId="27917" xr:uid="{00000000-0005-0000-0000-00008C6A0000}"/>
    <cellStyle name="Pre-inputted cells 4 3 35" xfId="27918" xr:uid="{00000000-0005-0000-0000-00008D6A0000}"/>
    <cellStyle name="Pre-inputted cells 4 3 4" xfId="27919" xr:uid="{00000000-0005-0000-0000-00008E6A0000}"/>
    <cellStyle name="Pre-inputted cells 4 3 4 2" xfId="27920" xr:uid="{00000000-0005-0000-0000-00008F6A0000}"/>
    <cellStyle name="Pre-inputted cells 4 3 4 3" xfId="27921" xr:uid="{00000000-0005-0000-0000-0000906A0000}"/>
    <cellStyle name="Pre-inputted cells 4 3 5" xfId="27922" xr:uid="{00000000-0005-0000-0000-0000916A0000}"/>
    <cellStyle name="Pre-inputted cells 4 3 5 2" xfId="27923" xr:uid="{00000000-0005-0000-0000-0000926A0000}"/>
    <cellStyle name="Pre-inputted cells 4 3 5 3" xfId="27924" xr:uid="{00000000-0005-0000-0000-0000936A0000}"/>
    <cellStyle name="Pre-inputted cells 4 3 6" xfId="27925" xr:uid="{00000000-0005-0000-0000-0000946A0000}"/>
    <cellStyle name="Pre-inputted cells 4 3 7" xfId="27926" xr:uid="{00000000-0005-0000-0000-0000956A0000}"/>
    <cellStyle name="Pre-inputted cells 4 3 8" xfId="27927" xr:uid="{00000000-0005-0000-0000-0000966A0000}"/>
    <cellStyle name="Pre-inputted cells 4 3 9" xfId="27928" xr:uid="{00000000-0005-0000-0000-0000976A0000}"/>
    <cellStyle name="Pre-inputted cells 4 3_4 28 1_Asst_Health_Crit_AllTO_RIIO_20110714pm" xfId="27929" xr:uid="{00000000-0005-0000-0000-0000986A0000}"/>
    <cellStyle name="Pre-inputted cells 4 30" xfId="27930" xr:uid="{00000000-0005-0000-0000-0000996A0000}"/>
    <cellStyle name="Pre-inputted cells 4 31" xfId="27931" xr:uid="{00000000-0005-0000-0000-00009A6A0000}"/>
    <cellStyle name="Pre-inputted cells 4 32" xfId="27932" xr:uid="{00000000-0005-0000-0000-00009B6A0000}"/>
    <cellStyle name="Pre-inputted cells 4 33" xfId="27933" xr:uid="{00000000-0005-0000-0000-00009C6A0000}"/>
    <cellStyle name="Pre-inputted cells 4 34" xfId="27934" xr:uid="{00000000-0005-0000-0000-00009D6A0000}"/>
    <cellStyle name="Pre-inputted cells 4 35" xfId="27935" xr:uid="{00000000-0005-0000-0000-00009E6A0000}"/>
    <cellStyle name="Pre-inputted cells 4 36" xfId="27936" xr:uid="{00000000-0005-0000-0000-00009F6A0000}"/>
    <cellStyle name="Pre-inputted cells 4 37" xfId="27937" xr:uid="{00000000-0005-0000-0000-0000A06A0000}"/>
    <cellStyle name="Pre-inputted cells 4 38" xfId="27938" xr:uid="{00000000-0005-0000-0000-0000A16A0000}"/>
    <cellStyle name="Pre-inputted cells 4 39" xfId="27939" xr:uid="{00000000-0005-0000-0000-0000A26A0000}"/>
    <cellStyle name="Pre-inputted cells 4 4" xfId="27940" xr:uid="{00000000-0005-0000-0000-0000A36A0000}"/>
    <cellStyle name="Pre-inputted cells 4 4 10" xfId="27941" xr:uid="{00000000-0005-0000-0000-0000A46A0000}"/>
    <cellStyle name="Pre-inputted cells 4 4 11" xfId="27942" xr:uid="{00000000-0005-0000-0000-0000A56A0000}"/>
    <cellStyle name="Pre-inputted cells 4 4 12" xfId="27943" xr:uid="{00000000-0005-0000-0000-0000A66A0000}"/>
    <cellStyle name="Pre-inputted cells 4 4 13" xfId="27944" xr:uid="{00000000-0005-0000-0000-0000A76A0000}"/>
    <cellStyle name="Pre-inputted cells 4 4 14" xfId="27945" xr:uid="{00000000-0005-0000-0000-0000A86A0000}"/>
    <cellStyle name="Pre-inputted cells 4 4 15" xfId="27946" xr:uid="{00000000-0005-0000-0000-0000A96A0000}"/>
    <cellStyle name="Pre-inputted cells 4 4 16" xfId="27947" xr:uid="{00000000-0005-0000-0000-0000AA6A0000}"/>
    <cellStyle name="Pre-inputted cells 4 4 17" xfId="27948" xr:uid="{00000000-0005-0000-0000-0000AB6A0000}"/>
    <cellStyle name="Pre-inputted cells 4 4 18" xfId="27949" xr:uid="{00000000-0005-0000-0000-0000AC6A0000}"/>
    <cellStyle name="Pre-inputted cells 4 4 19" xfId="27950" xr:uid="{00000000-0005-0000-0000-0000AD6A0000}"/>
    <cellStyle name="Pre-inputted cells 4 4 2" xfId="27951" xr:uid="{00000000-0005-0000-0000-0000AE6A0000}"/>
    <cellStyle name="Pre-inputted cells 4 4 2 10" xfId="27952" xr:uid="{00000000-0005-0000-0000-0000AF6A0000}"/>
    <cellStyle name="Pre-inputted cells 4 4 2 11" xfId="27953" xr:uid="{00000000-0005-0000-0000-0000B06A0000}"/>
    <cellStyle name="Pre-inputted cells 4 4 2 12" xfId="27954" xr:uid="{00000000-0005-0000-0000-0000B16A0000}"/>
    <cellStyle name="Pre-inputted cells 4 4 2 13" xfId="27955" xr:uid="{00000000-0005-0000-0000-0000B26A0000}"/>
    <cellStyle name="Pre-inputted cells 4 4 2 2" xfId="27956" xr:uid="{00000000-0005-0000-0000-0000B36A0000}"/>
    <cellStyle name="Pre-inputted cells 4 4 2 2 2" xfId="27957" xr:uid="{00000000-0005-0000-0000-0000B46A0000}"/>
    <cellStyle name="Pre-inputted cells 4 4 2 2 3" xfId="27958" xr:uid="{00000000-0005-0000-0000-0000B56A0000}"/>
    <cellStyle name="Pre-inputted cells 4 4 2 3" xfId="27959" xr:uid="{00000000-0005-0000-0000-0000B66A0000}"/>
    <cellStyle name="Pre-inputted cells 4 4 2 3 2" xfId="27960" xr:uid="{00000000-0005-0000-0000-0000B76A0000}"/>
    <cellStyle name="Pre-inputted cells 4 4 2 3 3" xfId="27961" xr:uid="{00000000-0005-0000-0000-0000B86A0000}"/>
    <cellStyle name="Pre-inputted cells 4 4 2 4" xfId="27962" xr:uid="{00000000-0005-0000-0000-0000B96A0000}"/>
    <cellStyle name="Pre-inputted cells 4 4 2 5" xfId="27963" xr:uid="{00000000-0005-0000-0000-0000BA6A0000}"/>
    <cellStyle name="Pre-inputted cells 4 4 2 6" xfId="27964" xr:uid="{00000000-0005-0000-0000-0000BB6A0000}"/>
    <cellStyle name="Pre-inputted cells 4 4 2 7" xfId="27965" xr:uid="{00000000-0005-0000-0000-0000BC6A0000}"/>
    <cellStyle name="Pre-inputted cells 4 4 2 8" xfId="27966" xr:uid="{00000000-0005-0000-0000-0000BD6A0000}"/>
    <cellStyle name="Pre-inputted cells 4 4 2 9" xfId="27967" xr:uid="{00000000-0005-0000-0000-0000BE6A0000}"/>
    <cellStyle name="Pre-inputted cells 4 4 20" xfId="27968" xr:uid="{00000000-0005-0000-0000-0000BF6A0000}"/>
    <cellStyle name="Pre-inputted cells 4 4 21" xfId="27969" xr:uid="{00000000-0005-0000-0000-0000C06A0000}"/>
    <cellStyle name="Pre-inputted cells 4 4 22" xfId="27970" xr:uid="{00000000-0005-0000-0000-0000C16A0000}"/>
    <cellStyle name="Pre-inputted cells 4 4 23" xfId="27971" xr:uid="{00000000-0005-0000-0000-0000C26A0000}"/>
    <cellStyle name="Pre-inputted cells 4 4 24" xfId="27972" xr:uid="{00000000-0005-0000-0000-0000C36A0000}"/>
    <cellStyle name="Pre-inputted cells 4 4 25" xfId="27973" xr:uid="{00000000-0005-0000-0000-0000C46A0000}"/>
    <cellStyle name="Pre-inputted cells 4 4 26" xfId="27974" xr:uid="{00000000-0005-0000-0000-0000C56A0000}"/>
    <cellStyle name="Pre-inputted cells 4 4 27" xfId="27975" xr:uid="{00000000-0005-0000-0000-0000C66A0000}"/>
    <cellStyle name="Pre-inputted cells 4 4 28" xfId="27976" xr:uid="{00000000-0005-0000-0000-0000C76A0000}"/>
    <cellStyle name="Pre-inputted cells 4 4 29" xfId="27977" xr:uid="{00000000-0005-0000-0000-0000C86A0000}"/>
    <cellStyle name="Pre-inputted cells 4 4 3" xfId="27978" xr:uid="{00000000-0005-0000-0000-0000C96A0000}"/>
    <cellStyle name="Pre-inputted cells 4 4 3 2" xfId="27979" xr:uid="{00000000-0005-0000-0000-0000CA6A0000}"/>
    <cellStyle name="Pre-inputted cells 4 4 3 3" xfId="27980" xr:uid="{00000000-0005-0000-0000-0000CB6A0000}"/>
    <cellStyle name="Pre-inputted cells 4 4 30" xfId="27981" xr:uid="{00000000-0005-0000-0000-0000CC6A0000}"/>
    <cellStyle name="Pre-inputted cells 4 4 31" xfId="27982" xr:uid="{00000000-0005-0000-0000-0000CD6A0000}"/>
    <cellStyle name="Pre-inputted cells 4 4 32" xfId="27983" xr:uid="{00000000-0005-0000-0000-0000CE6A0000}"/>
    <cellStyle name="Pre-inputted cells 4 4 33" xfId="27984" xr:uid="{00000000-0005-0000-0000-0000CF6A0000}"/>
    <cellStyle name="Pre-inputted cells 4 4 34" xfId="27985" xr:uid="{00000000-0005-0000-0000-0000D06A0000}"/>
    <cellStyle name="Pre-inputted cells 4 4 4" xfId="27986" xr:uid="{00000000-0005-0000-0000-0000D16A0000}"/>
    <cellStyle name="Pre-inputted cells 4 4 4 2" xfId="27987" xr:uid="{00000000-0005-0000-0000-0000D26A0000}"/>
    <cellStyle name="Pre-inputted cells 4 4 4 3" xfId="27988" xr:uid="{00000000-0005-0000-0000-0000D36A0000}"/>
    <cellStyle name="Pre-inputted cells 4 4 5" xfId="27989" xr:uid="{00000000-0005-0000-0000-0000D46A0000}"/>
    <cellStyle name="Pre-inputted cells 4 4 6" xfId="27990" xr:uid="{00000000-0005-0000-0000-0000D56A0000}"/>
    <cellStyle name="Pre-inputted cells 4 4 7" xfId="27991" xr:uid="{00000000-0005-0000-0000-0000D66A0000}"/>
    <cellStyle name="Pre-inputted cells 4 4 8" xfId="27992" xr:uid="{00000000-0005-0000-0000-0000D76A0000}"/>
    <cellStyle name="Pre-inputted cells 4 4 9" xfId="27993" xr:uid="{00000000-0005-0000-0000-0000D86A0000}"/>
    <cellStyle name="Pre-inputted cells 4 5" xfId="27994" xr:uid="{00000000-0005-0000-0000-0000D96A0000}"/>
    <cellStyle name="Pre-inputted cells 4 5 10" xfId="27995" xr:uid="{00000000-0005-0000-0000-0000DA6A0000}"/>
    <cellStyle name="Pre-inputted cells 4 5 11" xfId="27996" xr:uid="{00000000-0005-0000-0000-0000DB6A0000}"/>
    <cellStyle name="Pre-inputted cells 4 5 12" xfId="27997" xr:uid="{00000000-0005-0000-0000-0000DC6A0000}"/>
    <cellStyle name="Pre-inputted cells 4 5 13" xfId="27998" xr:uid="{00000000-0005-0000-0000-0000DD6A0000}"/>
    <cellStyle name="Pre-inputted cells 4 5 14" xfId="27999" xr:uid="{00000000-0005-0000-0000-0000DE6A0000}"/>
    <cellStyle name="Pre-inputted cells 4 5 15" xfId="28000" xr:uid="{00000000-0005-0000-0000-0000DF6A0000}"/>
    <cellStyle name="Pre-inputted cells 4 5 16" xfId="28001" xr:uid="{00000000-0005-0000-0000-0000E06A0000}"/>
    <cellStyle name="Pre-inputted cells 4 5 17" xfId="28002" xr:uid="{00000000-0005-0000-0000-0000E16A0000}"/>
    <cellStyle name="Pre-inputted cells 4 5 18" xfId="28003" xr:uid="{00000000-0005-0000-0000-0000E26A0000}"/>
    <cellStyle name="Pre-inputted cells 4 5 19" xfId="28004" xr:uid="{00000000-0005-0000-0000-0000E36A0000}"/>
    <cellStyle name="Pre-inputted cells 4 5 2" xfId="28005" xr:uid="{00000000-0005-0000-0000-0000E46A0000}"/>
    <cellStyle name="Pre-inputted cells 4 5 2 10" xfId="28006" xr:uid="{00000000-0005-0000-0000-0000E56A0000}"/>
    <cellStyle name="Pre-inputted cells 4 5 2 11" xfId="28007" xr:uid="{00000000-0005-0000-0000-0000E66A0000}"/>
    <cellStyle name="Pre-inputted cells 4 5 2 12" xfId="28008" xr:uid="{00000000-0005-0000-0000-0000E76A0000}"/>
    <cellStyle name="Pre-inputted cells 4 5 2 13" xfId="28009" xr:uid="{00000000-0005-0000-0000-0000E86A0000}"/>
    <cellStyle name="Pre-inputted cells 4 5 2 2" xfId="28010" xr:uid="{00000000-0005-0000-0000-0000E96A0000}"/>
    <cellStyle name="Pre-inputted cells 4 5 2 2 2" xfId="28011" xr:uid="{00000000-0005-0000-0000-0000EA6A0000}"/>
    <cellStyle name="Pre-inputted cells 4 5 2 2 3" xfId="28012" xr:uid="{00000000-0005-0000-0000-0000EB6A0000}"/>
    <cellStyle name="Pre-inputted cells 4 5 2 3" xfId="28013" xr:uid="{00000000-0005-0000-0000-0000EC6A0000}"/>
    <cellStyle name="Pre-inputted cells 4 5 2 3 2" xfId="28014" xr:uid="{00000000-0005-0000-0000-0000ED6A0000}"/>
    <cellStyle name="Pre-inputted cells 4 5 2 3 3" xfId="28015" xr:uid="{00000000-0005-0000-0000-0000EE6A0000}"/>
    <cellStyle name="Pre-inputted cells 4 5 2 4" xfId="28016" xr:uid="{00000000-0005-0000-0000-0000EF6A0000}"/>
    <cellStyle name="Pre-inputted cells 4 5 2 5" xfId="28017" xr:uid="{00000000-0005-0000-0000-0000F06A0000}"/>
    <cellStyle name="Pre-inputted cells 4 5 2 6" xfId="28018" xr:uid="{00000000-0005-0000-0000-0000F16A0000}"/>
    <cellStyle name="Pre-inputted cells 4 5 2 7" xfId="28019" xr:uid="{00000000-0005-0000-0000-0000F26A0000}"/>
    <cellStyle name="Pre-inputted cells 4 5 2 8" xfId="28020" xr:uid="{00000000-0005-0000-0000-0000F36A0000}"/>
    <cellStyle name="Pre-inputted cells 4 5 2 9" xfId="28021" xr:uid="{00000000-0005-0000-0000-0000F46A0000}"/>
    <cellStyle name="Pre-inputted cells 4 5 20" xfId="28022" xr:uid="{00000000-0005-0000-0000-0000F56A0000}"/>
    <cellStyle name="Pre-inputted cells 4 5 21" xfId="28023" xr:uid="{00000000-0005-0000-0000-0000F66A0000}"/>
    <cellStyle name="Pre-inputted cells 4 5 22" xfId="28024" xr:uid="{00000000-0005-0000-0000-0000F76A0000}"/>
    <cellStyle name="Pre-inputted cells 4 5 23" xfId="28025" xr:uid="{00000000-0005-0000-0000-0000F86A0000}"/>
    <cellStyle name="Pre-inputted cells 4 5 24" xfId="28026" xr:uid="{00000000-0005-0000-0000-0000F96A0000}"/>
    <cellStyle name="Pre-inputted cells 4 5 25" xfId="28027" xr:uid="{00000000-0005-0000-0000-0000FA6A0000}"/>
    <cellStyle name="Pre-inputted cells 4 5 26" xfId="28028" xr:uid="{00000000-0005-0000-0000-0000FB6A0000}"/>
    <cellStyle name="Pre-inputted cells 4 5 27" xfId="28029" xr:uid="{00000000-0005-0000-0000-0000FC6A0000}"/>
    <cellStyle name="Pre-inputted cells 4 5 28" xfId="28030" xr:uid="{00000000-0005-0000-0000-0000FD6A0000}"/>
    <cellStyle name="Pre-inputted cells 4 5 29" xfId="28031" xr:uid="{00000000-0005-0000-0000-0000FE6A0000}"/>
    <cellStyle name="Pre-inputted cells 4 5 3" xfId="28032" xr:uid="{00000000-0005-0000-0000-0000FF6A0000}"/>
    <cellStyle name="Pre-inputted cells 4 5 3 2" xfId="28033" xr:uid="{00000000-0005-0000-0000-0000006B0000}"/>
    <cellStyle name="Pre-inputted cells 4 5 3 3" xfId="28034" xr:uid="{00000000-0005-0000-0000-0000016B0000}"/>
    <cellStyle name="Pre-inputted cells 4 5 30" xfId="28035" xr:uid="{00000000-0005-0000-0000-0000026B0000}"/>
    <cellStyle name="Pre-inputted cells 4 5 31" xfId="28036" xr:uid="{00000000-0005-0000-0000-0000036B0000}"/>
    <cellStyle name="Pre-inputted cells 4 5 32" xfId="28037" xr:uid="{00000000-0005-0000-0000-0000046B0000}"/>
    <cellStyle name="Pre-inputted cells 4 5 33" xfId="28038" xr:uid="{00000000-0005-0000-0000-0000056B0000}"/>
    <cellStyle name="Pre-inputted cells 4 5 34" xfId="28039" xr:uid="{00000000-0005-0000-0000-0000066B0000}"/>
    <cellStyle name="Pre-inputted cells 4 5 4" xfId="28040" xr:uid="{00000000-0005-0000-0000-0000076B0000}"/>
    <cellStyle name="Pre-inputted cells 4 5 4 2" xfId="28041" xr:uid="{00000000-0005-0000-0000-0000086B0000}"/>
    <cellStyle name="Pre-inputted cells 4 5 4 3" xfId="28042" xr:uid="{00000000-0005-0000-0000-0000096B0000}"/>
    <cellStyle name="Pre-inputted cells 4 5 5" xfId="28043" xr:uid="{00000000-0005-0000-0000-00000A6B0000}"/>
    <cellStyle name="Pre-inputted cells 4 5 6" xfId="28044" xr:uid="{00000000-0005-0000-0000-00000B6B0000}"/>
    <cellStyle name="Pre-inputted cells 4 5 7" xfId="28045" xr:uid="{00000000-0005-0000-0000-00000C6B0000}"/>
    <cellStyle name="Pre-inputted cells 4 5 8" xfId="28046" xr:uid="{00000000-0005-0000-0000-00000D6B0000}"/>
    <cellStyle name="Pre-inputted cells 4 5 9" xfId="28047" xr:uid="{00000000-0005-0000-0000-00000E6B0000}"/>
    <cellStyle name="Pre-inputted cells 4 6" xfId="28048" xr:uid="{00000000-0005-0000-0000-00000F6B0000}"/>
    <cellStyle name="Pre-inputted cells 4 6 10" xfId="28049" xr:uid="{00000000-0005-0000-0000-0000106B0000}"/>
    <cellStyle name="Pre-inputted cells 4 6 11" xfId="28050" xr:uid="{00000000-0005-0000-0000-0000116B0000}"/>
    <cellStyle name="Pre-inputted cells 4 6 12" xfId="28051" xr:uid="{00000000-0005-0000-0000-0000126B0000}"/>
    <cellStyle name="Pre-inputted cells 4 6 13" xfId="28052" xr:uid="{00000000-0005-0000-0000-0000136B0000}"/>
    <cellStyle name="Pre-inputted cells 4 6 2" xfId="28053" xr:uid="{00000000-0005-0000-0000-0000146B0000}"/>
    <cellStyle name="Pre-inputted cells 4 6 2 2" xfId="28054" xr:uid="{00000000-0005-0000-0000-0000156B0000}"/>
    <cellStyle name="Pre-inputted cells 4 6 2 3" xfId="28055" xr:uid="{00000000-0005-0000-0000-0000166B0000}"/>
    <cellStyle name="Pre-inputted cells 4 6 3" xfId="28056" xr:uid="{00000000-0005-0000-0000-0000176B0000}"/>
    <cellStyle name="Pre-inputted cells 4 6 3 2" xfId="28057" xr:uid="{00000000-0005-0000-0000-0000186B0000}"/>
    <cellStyle name="Pre-inputted cells 4 6 3 3" xfId="28058" xr:uid="{00000000-0005-0000-0000-0000196B0000}"/>
    <cellStyle name="Pre-inputted cells 4 6 4" xfId="28059" xr:uid="{00000000-0005-0000-0000-00001A6B0000}"/>
    <cellStyle name="Pre-inputted cells 4 6 5" xfId="28060" xr:uid="{00000000-0005-0000-0000-00001B6B0000}"/>
    <cellStyle name="Pre-inputted cells 4 6 6" xfId="28061" xr:uid="{00000000-0005-0000-0000-00001C6B0000}"/>
    <cellStyle name="Pre-inputted cells 4 6 7" xfId="28062" xr:uid="{00000000-0005-0000-0000-00001D6B0000}"/>
    <cellStyle name="Pre-inputted cells 4 6 8" xfId="28063" xr:uid="{00000000-0005-0000-0000-00001E6B0000}"/>
    <cellStyle name="Pre-inputted cells 4 6 9" xfId="28064" xr:uid="{00000000-0005-0000-0000-00001F6B0000}"/>
    <cellStyle name="Pre-inputted cells 4 7" xfId="28065" xr:uid="{00000000-0005-0000-0000-0000206B0000}"/>
    <cellStyle name="Pre-inputted cells 4 7 2" xfId="28066" xr:uid="{00000000-0005-0000-0000-0000216B0000}"/>
    <cellStyle name="Pre-inputted cells 4 7 2 2" xfId="28067" xr:uid="{00000000-0005-0000-0000-0000226B0000}"/>
    <cellStyle name="Pre-inputted cells 4 7 2 3" xfId="28068" xr:uid="{00000000-0005-0000-0000-0000236B0000}"/>
    <cellStyle name="Pre-inputted cells 4 7 3" xfId="28069" xr:uid="{00000000-0005-0000-0000-0000246B0000}"/>
    <cellStyle name="Pre-inputted cells 4 7 3 2" xfId="28070" xr:uid="{00000000-0005-0000-0000-0000256B0000}"/>
    <cellStyle name="Pre-inputted cells 4 7 4" xfId="28071" xr:uid="{00000000-0005-0000-0000-0000266B0000}"/>
    <cellStyle name="Pre-inputted cells 4 8" xfId="28072" xr:uid="{00000000-0005-0000-0000-0000276B0000}"/>
    <cellStyle name="Pre-inputted cells 4 8 2" xfId="28073" xr:uid="{00000000-0005-0000-0000-0000286B0000}"/>
    <cellStyle name="Pre-inputted cells 4 9" xfId="28074" xr:uid="{00000000-0005-0000-0000-0000296B0000}"/>
    <cellStyle name="Pre-inputted cells 4 9 2" xfId="28075" xr:uid="{00000000-0005-0000-0000-00002A6B0000}"/>
    <cellStyle name="Pre-inputted cells 4_1.3s Accounting C Costs Scots" xfId="28076" xr:uid="{00000000-0005-0000-0000-00002B6B0000}"/>
    <cellStyle name="Pre-inputted cells 40" xfId="28077" xr:uid="{00000000-0005-0000-0000-00002C6B0000}"/>
    <cellStyle name="Pre-inputted cells 41" xfId="28078" xr:uid="{00000000-0005-0000-0000-00002D6B0000}"/>
    <cellStyle name="Pre-inputted cells 42" xfId="28079" xr:uid="{00000000-0005-0000-0000-00002E6B0000}"/>
    <cellStyle name="Pre-inputted cells 43" xfId="28080" xr:uid="{00000000-0005-0000-0000-00002F6B0000}"/>
    <cellStyle name="Pre-inputted cells 44" xfId="28081" xr:uid="{00000000-0005-0000-0000-0000306B0000}"/>
    <cellStyle name="Pre-inputted cells 45" xfId="28082" xr:uid="{00000000-0005-0000-0000-0000316B0000}"/>
    <cellStyle name="Pre-inputted cells 46" xfId="28083" xr:uid="{00000000-0005-0000-0000-0000326B0000}"/>
    <cellStyle name="Pre-inputted cells 5" xfId="1247" xr:uid="{00000000-0005-0000-0000-0000336B0000}"/>
    <cellStyle name="Pre-inputted cells 5 10" xfId="28084" xr:uid="{00000000-0005-0000-0000-0000346B0000}"/>
    <cellStyle name="Pre-inputted cells 5 10 2" xfId="28085" xr:uid="{00000000-0005-0000-0000-0000356B0000}"/>
    <cellStyle name="Pre-inputted cells 5 11" xfId="28086" xr:uid="{00000000-0005-0000-0000-0000366B0000}"/>
    <cellStyle name="Pre-inputted cells 5 11 2" xfId="28087" xr:uid="{00000000-0005-0000-0000-0000376B0000}"/>
    <cellStyle name="Pre-inputted cells 5 12" xfId="28088" xr:uid="{00000000-0005-0000-0000-0000386B0000}"/>
    <cellStyle name="Pre-inputted cells 5 13" xfId="28089" xr:uid="{00000000-0005-0000-0000-0000396B0000}"/>
    <cellStyle name="Pre-inputted cells 5 13 2" xfId="28090" xr:uid="{00000000-0005-0000-0000-00003A6B0000}"/>
    <cellStyle name="Pre-inputted cells 5 14" xfId="28091" xr:uid="{00000000-0005-0000-0000-00003B6B0000}"/>
    <cellStyle name="Pre-inputted cells 5 14 2" xfId="28092" xr:uid="{00000000-0005-0000-0000-00003C6B0000}"/>
    <cellStyle name="Pre-inputted cells 5 15" xfId="28093" xr:uid="{00000000-0005-0000-0000-00003D6B0000}"/>
    <cellStyle name="Pre-inputted cells 5 15 2" xfId="28094" xr:uid="{00000000-0005-0000-0000-00003E6B0000}"/>
    <cellStyle name="Pre-inputted cells 5 16" xfId="28095" xr:uid="{00000000-0005-0000-0000-00003F6B0000}"/>
    <cellStyle name="Pre-inputted cells 5 16 2" xfId="28096" xr:uid="{00000000-0005-0000-0000-0000406B0000}"/>
    <cellStyle name="Pre-inputted cells 5 17" xfId="28097" xr:uid="{00000000-0005-0000-0000-0000416B0000}"/>
    <cellStyle name="Pre-inputted cells 5 17 2" xfId="28098" xr:uid="{00000000-0005-0000-0000-0000426B0000}"/>
    <cellStyle name="Pre-inputted cells 5 18" xfId="28099" xr:uid="{00000000-0005-0000-0000-0000436B0000}"/>
    <cellStyle name="Pre-inputted cells 5 18 2" xfId="28100" xr:uid="{00000000-0005-0000-0000-0000446B0000}"/>
    <cellStyle name="Pre-inputted cells 5 19" xfId="28101" xr:uid="{00000000-0005-0000-0000-0000456B0000}"/>
    <cellStyle name="Pre-inputted cells 5 19 2" xfId="28102" xr:uid="{00000000-0005-0000-0000-0000466B0000}"/>
    <cellStyle name="Pre-inputted cells 5 2" xfId="1248" xr:uid="{00000000-0005-0000-0000-0000476B0000}"/>
    <cellStyle name="Pre-inputted cells 5 2 10" xfId="28103" xr:uid="{00000000-0005-0000-0000-0000486B0000}"/>
    <cellStyle name="Pre-inputted cells 5 2 10 2" xfId="28104" xr:uid="{00000000-0005-0000-0000-0000496B0000}"/>
    <cellStyle name="Pre-inputted cells 5 2 11" xfId="28105" xr:uid="{00000000-0005-0000-0000-00004A6B0000}"/>
    <cellStyle name="Pre-inputted cells 5 2 11 2" xfId="28106" xr:uid="{00000000-0005-0000-0000-00004B6B0000}"/>
    <cellStyle name="Pre-inputted cells 5 2 12" xfId="28107" xr:uid="{00000000-0005-0000-0000-00004C6B0000}"/>
    <cellStyle name="Pre-inputted cells 5 2 12 2" xfId="28108" xr:uid="{00000000-0005-0000-0000-00004D6B0000}"/>
    <cellStyle name="Pre-inputted cells 5 2 13" xfId="28109" xr:uid="{00000000-0005-0000-0000-00004E6B0000}"/>
    <cellStyle name="Pre-inputted cells 5 2 13 2" xfId="28110" xr:uid="{00000000-0005-0000-0000-00004F6B0000}"/>
    <cellStyle name="Pre-inputted cells 5 2 14" xfId="28111" xr:uid="{00000000-0005-0000-0000-0000506B0000}"/>
    <cellStyle name="Pre-inputted cells 5 2 14 2" xfId="28112" xr:uid="{00000000-0005-0000-0000-0000516B0000}"/>
    <cellStyle name="Pre-inputted cells 5 2 15" xfId="28113" xr:uid="{00000000-0005-0000-0000-0000526B0000}"/>
    <cellStyle name="Pre-inputted cells 5 2 15 2" xfId="28114" xr:uid="{00000000-0005-0000-0000-0000536B0000}"/>
    <cellStyle name="Pre-inputted cells 5 2 16" xfId="28115" xr:uid="{00000000-0005-0000-0000-0000546B0000}"/>
    <cellStyle name="Pre-inputted cells 5 2 16 2" xfId="28116" xr:uid="{00000000-0005-0000-0000-0000556B0000}"/>
    <cellStyle name="Pre-inputted cells 5 2 17" xfId="28117" xr:uid="{00000000-0005-0000-0000-0000566B0000}"/>
    <cellStyle name="Pre-inputted cells 5 2 17 2" xfId="28118" xr:uid="{00000000-0005-0000-0000-0000576B0000}"/>
    <cellStyle name="Pre-inputted cells 5 2 18" xfId="28119" xr:uid="{00000000-0005-0000-0000-0000586B0000}"/>
    <cellStyle name="Pre-inputted cells 5 2 18 2" xfId="28120" xr:uid="{00000000-0005-0000-0000-0000596B0000}"/>
    <cellStyle name="Pre-inputted cells 5 2 19" xfId="28121" xr:uid="{00000000-0005-0000-0000-00005A6B0000}"/>
    <cellStyle name="Pre-inputted cells 5 2 19 2" xfId="28122" xr:uid="{00000000-0005-0000-0000-00005B6B0000}"/>
    <cellStyle name="Pre-inputted cells 5 2 2" xfId="1249" xr:uid="{00000000-0005-0000-0000-00005C6B0000}"/>
    <cellStyle name="Pre-inputted cells 5 2 2 10" xfId="28123" xr:uid="{00000000-0005-0000-0000-00005D6B0000}"/>
    <cellStyle name="Pre-inputted cells 5 2 2 10 2" xfId="28124" xr:uid="{00000000-0005-0000-0000-00005E6B0000}"/>
    <cellStyle name="Pre-inputted cells 5 2 2 11" xfId="28125" xr:uid="{00000000-0005-0000-0000-00005F6B0000}"/>
    <cellStyle name="Pre-inputted cells 5 2 2 11 2" xfId="28126" xr:uid="{00000000-0005-0000-0000-0000606B0000}"/>
    <cellStyle name="Pre-inputted cells 5 2 2 12" xfId="28127" xr:uid="{00000000-0005-0000-0000-0000616B0000}"/>
    <cellStyle name="Pre-inputted cells 5 2 2 12 2" xfId="28128" xr:uid="{00000000-0005-0000-0000-0000626B0000}"/>
    <cellStyle name="Pre-inputted cells 5 2 2 13" xfId="28129" xr:uid="{00000000-0005-0000-0000-0000636B0000}"/>
    <cellStyle name="Pre-inputted cells 5 2 2 13 2" xfId="28130" xr:uid="{00000000-0005-0000-0000-0000646B0000}"/>
    <cellStyle name="Pre-inputted cells 5 2 2 14" xfId="28131" xr:uid="{00000000-0005-0000-0000-0000656B0000}"/>
    <cellStyle name="Pre-inputted cells 5 2 2 14 2" xfId="28132" xr:uid="{00000000-0005-0000-0000-0000666B0000}"/>
    <cellStyle name="Pre-inputted cells 5 2 2 15" xfId="28133" xr:uid="{00000000-0005-0000-0000-0000676B0000}"/>
    <cellStyle name="Pre-inputted cells 5 2 2 15 2" xfId="28134" xr:uid="{00000000-0005-0000-0000-0000686B0000}"/>
    <cellStyle name="Pre-inputted cells 5 2 2 16" xfId="28135" xr:uid="{00000000-0005-0000-0000-0000696B0000}"/>
    <cellStyle name="Pre-inputted cells 5 2 2 16 2" xfId="28136" xr:uid="{00000000-0005-0000-0000-00006A6B0000}"/>
    <cellStyle name="Pre-inputted cells 5 2 2 17" xfId="28137" xr:uid="{00000000-0005-0000-0000-00006B6B0000}"/>
    <cellStyle name="Pre-inputted cells 5 2 2 17 2" xfId="28138" xr:uid="{00000000-0005-0000-0000-00006C6B0000}"/>
    <cellStyle name="Pre-inputted cells 5 2 2 18" xfId="28139" xr:uid="{00000000-0005-0000-0000-00006D6B0000}"/>
    <cellStyle name="Pre-inputted cells 5 2 2 18 2" xfId="28140" xr:uid="{00000000-0005-0000-0000-00006E6B0000}"/>
    <cellStyle name="Pre-inputted cells 5 2 2 19" xfId="28141" xr:uid="{00000000-0005-0000-0000-00006F6B0000}"/>
    <cellStyle name="Pre-inputted cells 5 2 2 19 2" xfId="28142" xr:uid="{00000000-0005-0000-0000-0000706B0000}"/>
    <cellStyle name="Pre-inputted cells 5 2 2 2" xfId="1250" xr:uid="{00000000-0005-0000-0000-0000716B0000}"/>
    <cellStyle name="Pre-inputted cells 5 2 2 2 10" xfId="28143" xr:uid="{00000000-0005-0000-0000-0000726B0000}"/>
    <cellStyle name="Pre-inputted cells 5 2 2 2 11" xfId="28144" xr:uid="{00000000-0005-0000-0000-0000736B0000}"/>
    <cellStyle name="Pre-inputted cells 5 2 2 2 12" xfId="28145" xr:uid="{00000000-0005-0000-0000-0000746B0000}"/>
    <cellStyle name="Pre-inputted cells 5 2 2 2 13" xfId="28146" xr:uid="{00000000-0005-0000-0000-0000756B0000}"/>
    <cellStyle name="Pre-inputted cells 5 2 2 2 14" xfId="28147" xr:uid="{00000000-0005-0000-0000-0000766B0000}"/>
    <cellStyle name="Pre-inputted cells 5 2 2 2 15" xfId="28148" xr:uid="{00000000-0005-0000-0000-0000776B0000}"/>
    <cellStyle name="Pre-inputted cells 5 2 2 2 16" xfId="28149" xr:uid="{00000000-0005-0000-0000-0000786B0000}"/>
    <cellStyle name="Pre-inputted cells 5 2 2 2 17" xfId="28150" xr:uid="{00000000-0005-0000-0000-0000796B0000}"/>
    <cellStyle name="Pre-inputted cells 5 2 2 2 18" xfId="28151" xr:uid="{00000000-0005-0000-0000-00007A6B0000}"/>
    <cellStyle name="Pre-inputted cells 5 2 2 2 19" xfId="28152" xr:uid="{00000000-0005-0000-0000-00007B6B0000}"/>
    <cellStyle name="Pre-inputted cells 5 2 2 2 2" xfId="1908" xr:uid="{00000000-0005-0000-0000-00007C6B0000}"/>
    <cellStyle name="Pre-inputted cells 5 2 2 2 2 10" xfId="28153" xr:uid="{00000000-0005-0000-0000-00007D6B0000}"/>
    <cellStyle name="Pre-inputted cells 5 2 2 2 2 11" xfId="28154" xr:uid="{00000000-0005-0000-0000-00007E6B0000}"/>
    <cellStyle name="Pre-inputted cells 5 2 2 2 2 12" xfId="28155" xr:uid="{00000000-0005-0000-0000-00007F6B0000}"/>
    <cellStyle name="Pre-inputted cells 5 2 2 2 2 13" xfId="28156" xr:uid="{00000000-0005-0000-0000-0000806B0000}"/>
    <cellStyle name="Pre-inputted cells 5 2 2 2 2 14" xfId="28157" xr:uid="{00000000-0005-0000-0000-0000816B0000}"/>
    <cellStyle name="Pre-inputted cells 5 2 2 2 2 15" xfId="28158" xr:uid="{00000000-0005-0000-0000-0000826B0000}"/>
    <cellStyle name="Pre-inputted cells 5 2 2 2 2 16" xfId="28159" xr:uid="{00000000-0005-0000-0000-0000836B0000}"/>
    <cellStyle name="Pre-inputted cells 5 2 2 2 2 17" xfId="28160" xr:uid="{00000000-0005-0000-0000-0000846B0000}"/>
    <cellStyle name="Pre-inputted cells 5 2 2 2 2 18" xfId="28161" xr:uid="{00000000-0005-0000-0000-0000856B0000}"/>
    <cellStyle name="Pre-inputted cells 5 2 2 2 2 19" xfId="28162" xr:uid="{00000000-0005-0000-0000-0000866B0000}"/>
    <cellStyle name="Pre-inputted cells 5 2 2 2 2 2" xfId="28163" xr:uid="{00000000-0005-0000-0000-0000876B0000}"/>
    <cellStyle name="Pre-inputted cells 5 2 2 2 2 2 10" xfId="28164" xr:uid="{00000000-0005-0000-0000-0000886B0000}"/>
    <cellStyle name="Pre-inputted cells 5 2 2 2 2 2 11" xfId="28165" xr:uid="{00000000-0005-0000-0000-0000896B0000}"/>
    <cellStyle name="Pre-inputted cells 5 2 2 2 2 2 12" xfId="28166" xr:uid="{00000000-0005-0000-0000-00008A6B0000}"/>
    <cellStyle name="Pre-inputted cells 5 2 2 2 2 2 13" xfId="28167" xr:uid="{00000000-0005-0000-0000-00008B6B0000}"/>
    <cellStyle name="Pre-inputted cells 5 2 2 2 2 2 2" xfId="28168" xr:uid="{00000000-0005-0000-0000-00008C6B0000}"/>
    <cellStyle name="Pre-inputted cells 5 2 2 2 2 2 2 2" xfId="28169" xr:uid="{00000000-0005-0000-0000-00008D6B0000}"/>
    <cellStyle name="Pre-inputted cells 5 2 2 2 2 2 2 3" xfId="28170" xr:uid="{00000000-0005-0000-0000-00008E6B0000}"/>
    <cellStyle name="Pre-inputted cells 5 2 2 2 2 2 3" xfId="28171" xr:uid="{00000000-0005-0000-0000-00008F6B0000}"/>
    <cellStyle name="Pre-inputted cells 5 2 2 2 2 2 3 2" xfId="28172" xr:uid="{00000000-0005-0000-0000-0000906B0000}"/>
    <cellStyle name="Pre-inputted cells 5 2 2 2 2 2 3 3" xfId="28173" xr:uid="{00000000-0005-0000-0000-0000916B0000}"/>
    <cellStyle name="Pre-inputted cells 5 2 2 2 2 2 4" xfId="28174" xr:uid="{00000000-0005-0000-0000-0000926B0000}"/>
    <cellStyle name="Pre-inputted cells 5 2 2 2 2 2 5" xfId="28175" xr:uid="{00000000-0005-0000-0000-0000936B0000}"/>
    <cellStyle name="Pre-inputted cells 5 2 2 2 2 2 6" xfId="28176" xr:uid="{00000000-0005-0000-0000-0000946B0000}"/>
    <cellStyle name="Pre-inputted cells 5 2 2 2 2 2 7" xfId="28177" xr:uid="{00000000-0005-0000-0000-0000956B0000}"/>
    <cellStyle name="Pre-inputted cells 5 2 2 2 2 2 8" xfId="28178" xr:uid="{00000000-0005-0000-0000-0000966B0000}"/>
    <cellStyle name="Pre-inputted cells 5 2 2 2 2 2 9" xfId="28179" xr:uid="{00000000-0005-0000-0000-0000976B0000}"/>
    <cellStyle name="Pre-inputted cells 5 2 2 2 2 20" xfId="28180" xr:uid="{00000000-0005-0000-0000-0000986B0000}"/>
    <cellStyle name="Pre-inputted cells 5 2 2 2 2 21" xfId="28181" xr:uid="{00000000-0005-0000-0000-0000996B0000}"/>
    <cellStyle name="Pre-inputted cells 5 2 2 2 2 22" xfId="28182" xr:uid="{00000000-0005-0000-0000-00009A6B0000}"/>
    <cellStyle name="Pre-inputted cells 5 2 2 2 2 23" xfId="28183" xr:uid="{00000000-0005-0000-0000-00009B6B0000}"/>
    <cellStyle name="Pre-inputted cells 5 2 2 2 2 24" xfId="28184" xr:uid="{00000000-0005-0000-0000-00009C6B0000}"/>
    <cellStyle name="Pre-inputted cells 5 2 2 2 2 25" xfId="28185" xr:uid="{00000000-0005-0000-0000-00009D6B0000}"/>
    <cellStyle name="Pre-inputted cells 5 2 2 2 2 26" xfId="28186" xr:uid="{00000000-0005-0000-0000-00009E6B0000}"/>
    <cellStyle name="Pre-inputted cells 5 2 2 2 2 27" xfId="28187" xr:uid="{00000000-0005-0000-0000-00009F6B0000}"/>
    <cellStyle name="Pre-inputted cells 5 2 2 2 2 28" xfId="28188" xr:uid="{00000000-0005-0000-0000-0000A06B0000}"/>
    <cellStyle name="Pre-inputted cells 5 2 2 2 2 29" xfId="28189" xr:uid="{00000000-0005-0000-0000-0000A16B0000}"/>
    <cellStyle name="Pre-inputted cells 5 2 2 2 2 3" xfId="28190" xr:uid="{00000000-0005-0000-0000-0000A26B0000}"/>
    <cellStyle name="Pre-inputted cells 5 2 2 2 2 3 2" xfId="28191" xr:uid="{00000000-0005-0000-0000-0000A36B0000}"/>
    <cellStyle name="Pre-inputted cells 5 2 2 2 2 3 3" xfId="28192" xr:uid="{00000000-0005-0000-0000-0000A46B0000}"/>
    <cellStyle name="Pre-inputted cells 5 2 2 2 2 30" xfId="28193" xr:uid="{00000000-0005-0000-0000-0000A56B0000}"/>
    <cellStyle name="Pre-inputted cells 5 2 2 2 2 31" xfId="28194" xr:uid="{00000000-0005-0000-0000-0000A66B0000}"/>
    <cellStyle name="Pre-inputted cells 5 2 2 2 2 32" xfId="28195" xr:uid="{00000000-0005-0000-0000-0000A76B0000}"/>
    <cellStyle name="Pre-inputted cells 5 2 2 2 2 33" xfId="28196" xr:uid="{00000000-0005-0000-0000-0000A86B0000}"/>
    <cellStyle name="Pre-inputted cells 5 2 2 2 2 34" xfId="28197" xr:uid="{00000000-0005-0000-0000-0000A96B0000}"/>
    <cellStyle name="Pre-inputted cells 5 2 2 2 2 4" xfId="28198" xr:uid="{00000000-0005-0000-0000-0000AA6B0000}"/>
    <cellStyle name="Pre-inputted cells 5 2 2 2 2 4 2" xfId="28199" xr:uid="{00000000-0005-0000-0000-0000AB6B0000}"/>
    <cellStyle name="Pre-inputted cells 5 2 2 2 2 4 3" xfId="28200" xr:uid="{00000000-0005-0000-0000-0000AC6B0000}"/>
    <cellStyle name="Pre-inputted cells 5 2 2 2 2 5" xfId="28201" xr:uid="{00000000-0005-0000-0000-0000AD6B0000}"/>
    <cellStyle name="Pre-inputted cells 5 2 2 2 2 6" xfId="28202" xr:uid="{00000000-0005-0000-0000-0000AE6B0000}"/>
    <cellStyle name="Pre-inputted cells 5 2 2 2 2 7" xfId="28203" xr:uid="{00000000-0005-0000-0000-0000AF6B0000}"/>
    <cellStyle name="Pre-inputted cells 5 2 2 2 2 8" xfId="28204" xr:uid="{00000000-0005-0000-0000-0000B06B0000}"/>
    <cellStyle name="Pre-inputted cells 5 2 2 2 2 9" xfId="28205" xr:uid="{00000000-0005-0000-0000-0000B16B0000}"/>
    <cellStyle name="Pre-inputted cells 5 2 2 2 20" xfId="28206" xr:uid="{00000000-0005-0000-0000-0000B26B0000}"/>
    <cellStyle name="Pre-inputted cells 5 2 2 2 21" xfId="28207" xr:uid="{00000000-0005-0000-0000-0000B36B0000}"/>
    <cellStyle name="Pre-inputted cells 5 2 2 2 22" xfId="28208" xr:uid="{00000000-0005-0000-0000-0000B46B0000}"/>
    <cellStyle name="Pre-inputted cells 5 2 2 2 23" xfId="28209" xr:uid="{00000000-0005-0000-0000-0000B56B0000}"/>
    <cellStyle name="Pre-inputted cells 5 2 2 2 24" xfId="28210" xr:uid="{00000000-0005-0000-0000-0000B66B0000}"/>
    <cellStyle name="Pre-inputted cells 5 2 2 2 25" xfId="28211" xr:uid="{00000000-0005-0000-0000-0000B76B0000}"/>
    <cellStyle name="Pre-inputted cells 5 2 2 2 26" xfId="28212" xr:uid="{00000000-0005-0000-0000-0000B86B0000}"/>
    <cellStyle name="Pre-inputted cells 5 2 2 2 27" xfId="28213" xr:uid="{00000000-0005-0000-0000-0000B96B0000}"/>
    <cellStyle name="Pre-inputted cells 5 2 2 2 28" xfId="28214" xr:uid="{00000000-0005-0000-0000-0000BA6B0000}"/>
    <cellStyle name="Pre-inputted cells 5 2 2 2 29" xfId="28215" xr:uid="{00000000-0005-0000-0000-0000BB6B0000}"/>
    <cellStyle name="Pre-inputted cells 5 2 2 2 3" xfId="28216" xr:uid="{00000000-0005-0000-0000-0000BC6B0000}"/>
    <cellStyle name="Pre-inputted cells 5 2 2 2 3 10" xfId="28217" xr:uid="{00000000-0005-0000-0000-0000BD6B0000}"/>
    <cellStyle name="Pre-inputted cells 5 2 2 2 3 11" xfId="28218" xr:uid="{00000000-0005-0000-0000-0000BE6B0000}"/>
    <cellStyle name="Pre-inputted cells 5 2 2 2 3 12" xfId="28219" xr:uid="{00000000-0005-0000-0000-0000BF6B0000}"/>
    <cellStyle name="Pre-inputted cells 5 2 2 2 3 13" xfId="28220" xr:uid="{00000000-0005-0000-0000-0000C06B0000}"/>
    <cellStyle name="Pre-inputted cells 5 2 2 2 3 2" xfId="28221" xr:uid="{00000000-0005-0000-0000-0000C16B0000}"/>
    <cellStyle name="Pre-inputted cells 5 2 2 2 3 2 2" xfId="28222" xr:uid="{00000000-0005-0000-0000-0000C26B0000}"/>
    <cellStyle name="Pre-inputted cells 5 2 2 2 3 2 3" xfId="28223" xr:uid="{00000000-0005-0000-0000-0000C36B0000}"/>
    <cellStyle name="Pre-inputted cells 5 2 2 2 3 3" xfId="28224" xr:uid="{00000000-0005-0000-0000-0000C46B0000}"/>
    <cellStyle name="Pre-inputted cells 5 2 2 2 3 3 2" xfId="28225" xr:uid="{00000000-0005-0000-0000-0000C56B0000}"/>
    <cellStyle name="Pre-inputted cells 5 2 2 2 3 3 3" xfId="28226" xr:uid="{00000000-0005-0000-0000-0000C66B0000}"/>
    <cellStyle name="Pre-inputted cells 5 2 2 2 3 4" xfId="28227" xr:uid="{00000000-0005-0000-0000-0000C76B0000}"/>
    <cellStyle name="Pre-inputted cells 5 2 2 2 3 5" xfId="28228" xr:uid="{00000000-0005-0000-0000-0000C86B0000}"/>
    <cellStyle name="Pre-inputted cells 5 2 2 2 3 6" xfId="28229" xr:uid="{00000000-0005-0000-0000-0000C96B0000}"/>
    <cellStyle name="Pre-inputted cells 5 2 2 2 3 7" xfId="28230" xr:uid="{00000000-0005-0000-0000-0000CA6B0000}"/>
    <cellStyle name="Pre-inputted cells 5 2 2 2 3 8" xfId="28231" xr:uid="{00000000-0005-0000-0000-0000CB6B0000}"/>
    <cellStyle name="Pre-inputted cells 5 2 2 2 3 9" xfId="28232" xr:uid="{00000000-0005-0000-0000-0000CC6B0000}"/>
    <cellStyle name="Pre-inputted cells 5 2 2 2 30" xfId="28233" xr:uid="{00000000-0005-0000-0000-0000CD6B0000}"/>
    <cellStyle name="Pre-inputted cells 5 2 2 2 31" xfId="28234" xr:uid="{00000000-0005-0000-0000-0000CE6B0000}"/>
    <cellStyle name="Pre-inputted cells 5 2 2 2 4" xfId="28235" xr:uid="{00000000-0005-0000-0000-0000CF6B0000}"/>
    <cellStyle name="Pre-inputted cells 5 2 2 2 4 2" xfId="28236" xr:uid="{00000000-0005-0000-0000-0000D06B0000}"/>
    <cellStyle name="Pre-inputted cells 5 2 2 2 4 3" xfId="28237" xr:uid="{00000000-0005-0000-0000-0000D16B0000}"/>
    <cellStyle name="Pre-inputted cells 5 2 2 2 5" xfId="28238" xr:uid="{00000000-0005-0000-0000-0000D26B0000}"/>
    <cellStyle name="Pre-inputted cells 5 2 2 2 5 2" xfId="28239" xr:uid="{00000000-0005-0000-0000-0000D36B0000}"/>
    <cellStyle name="Pre-inputted cells 5 2 2 2 5 3" xfId="28240" xr:uid="{00000000-0005-0000-0000-0000D46B0000}"/>
    <cellStyle name="Pre-inputted cells 5 2 2 2 6" xfId="28241" xr:uid="{00000000-0005-0000-0000-0000D56B0000}"/>
    <cellStyle name="Pre-inputted cells 5 2 2 2 7" xfId="28242" xr:uid="{00000000-0005-0000-0000-0000D66B0000}"/>
    <cellStyle name="Pre-inputted cells 5 2 2 2 8" xfId="28243" xr:uid="{00000000-0005-0000-0000-0000D76B0000}"/>
    <cellStyle name="Pre-inputted cells 5 2 2 2 9" xfId="28244" xr:uid="{00000000-0005-0000-0000-0000D86B0000}"/>
    <cellStyle name="Pre-inputted cells 5 2 2 2_4 28 1_Asst_Health_Crit_AllTO_RIIO_20110714pm" xfId="28245" xr:uid="{00000000-0005-0000-0000-0000D96B0000}"/>
    <cellStyle name="Pre-inputted cells 5 2 2 20" xfId="28246" xr:uid="{00000000-0005-0000-0000-0000DA6B0000}"/>
    <cellStyle name="Pre-inputted cells 5 2 2 20 2" xfId="28247" xr:uid="{00000000-0005-0000-0000-0000DB6B0000}"/>
    <cellStyle name="Pre-inputted cells 5 2 2 21" xfId="28248" xr:uid="{00000000-0005-0000-0000-0000DC6B0000}"/>
    <cellStyle name="Pre-inputted cells 5 2 2 21 2" xfId="28249" xr:uid="{00000000-0005-0000-0000-0000DD6B0000}"/>
    <cellStyle name="Pre-inputted cells 5 2 2 22" xfId="28250" xr:uid="{00000000-0005-0000-0000-0000DE6B0000}"/>
    <cellStyle name="Pre-inputted cells 5 2 2 22 2" xfId="28251" xr:uid="{00000000-0005-0000-0000-0000DF6B0000}"/>
    <cellStyle name="Pre-inputted cells 5 2 2 23" xfId="28252" xr:uid="{00000000-0005-0000-0000-0000E06B0000}"/>
    <cellStyle name="Pre-inputted cells 5 2 2 23 2" xfId="28253" xr:uid="{00000000-0005-0000-0000-0000E16B0000}"/>
    <cellStyle name="Pre-inputted cells 5 2 2 24" xfId="28254" xr:uid="{00000000-0005-0000-0000-0000E26B0000}"/>
    <cellStyle name="Pre-inputted cells 5 2 2 24 2" xfId="28255" xr:uid="{00000000-0005-0000-0000-0000E36B0000}"/>
    <cellStyle name="Pre-inputted cells 5 2 2 25" xfId="28256" xr:uid="{00000000-0005-0000-0000-0000E46B0000}"/>
    <cellStyle name="Pre-inputted cells 5 2 2 25 2" xfId="28257" xr:uid="{00000000-0005-0000-0000-0000E56B0000}"/>
    <cellStyle name="Pre-inputted cells 5 2 2 26" xfId="28258" xr:uid="{00000000-0005-0000-0000-0000E66B0000}"/>
    <cellStyle name="Pre-inputted cells 5 2 2 27" xfId="28259" xr:uid="{00000000-0005-0000-0000-0000E76B0000}"/>
    <cellStyle name="Pre-inputted cells 5 2 2 28" xfId="28260" xr:uid="{00000000-0005-0000-0000-0000E86B0000}"/>
    <cellStyle name="Pre-inputted cells 5 2 2 29" xfId="28261" xr:uid="{00000000-0005-0000-0000-0000E96B0000}"/>
    <cellStyle name="Pre-inputted cells 5 2 2 3" xfId="1907" xr:uid="{00000000-0005-0000-0000-0000EA6B0000}"/>
    <cellStyle name="Pre-inputted cells 5 2 2 3 10" xfId="28262" xr:uid="{00000000-0005-0000-0000-0000EB6B0000}"/>
    <cellStyle name="Pre-inputted cells 5 2 2 3 11" xfId="28263" xr:uid="{00000000-0005-0000-0000-0000EC6B0000}"/>
    <cellStyle name="Pre-inputted cells 5 2 2 3 12" xfId="28264" xr:uid="{00000000-0005-0000-0000-0000ED6B0000}"/>
    <cellStyle name="Pre-inputted cells 5 2 2 3 13" xfId="28265" xr:uid="{00000000-0005-0000-0000-0000EE6B0000}"/>
    <cellStyle name="Pre-inputted cells 5 2 2 3 14" xfId="28266" xr:uid="{00000000-0005-0000-0000-0000EF6B0000}"/>
    <cellStyle name="Pre-inputted cells 5 2 2 3 15" xfId="28267" xr:uid="{00000000-0005-0000-0000-0000F06B0000}"/>
    <cellStyle name="Pre-inputted cells 5 2 2 3 16" xfId="28268" xr:uid="{00000000-0005-0000-0000-0000F16B0000}"/>
    <cellStyle name="Pre-inputted cells 5 2 2 3 17" xfId="28269" xr:uid="{00000000-0005-0000-0000-0000F26B0000}"/>
    <cellStyle name="Pre-inputted cells 5 2 2 3 18" xfId="28270" xr:uid="{00000000-0005-0000-0000-0000F36B0000}"/>
    <cellStyle name="Pre-inputted cells 5 2 2 3 19" xfId="28271" xr:uid="{00000000-0005-0000-0000-0000F46B0000}"/>
    <cellStyle name="Pre-inputted cells 5 2 2 3 2" xfId="28272" xr:uid="{00000000-0005-0000-0000-0000F56B0000}"/>
    <cellStyle name="Pre-inputted cells 5 2 2 3 2 10" xfId="28273" xr:uid="{00000000-0005-0000-0000-0000F66B0000}"/>
    <cellStyle name="Pre-inputted cells 5 2 2 3 2 11" xfId="28274" xr:uid="{00000000-0005-0000-0000-0000F76B0000}"/>
    <cellStyle name="Pre-inputted cells 5 2 2 3 2 12" xfId="28275" xr:uid="{00000000-0005-0000-0000-0000F86B0000}"/>
    <cellStyle name="Pre-inputted cells 5 2 2 3 2 13" xfId="28276" xr:uid="{00000000-0005-0000-0000-0000F96B0000}"/>
    <cellStyle name="Pre-inputted cells 5 2 2 3 2 2" xfId="28277" xr:uid="{00000000-0005-0000-0000-0000FA6B0000}"/>
    <cellStyle name="Pre-inputted cells 5 2 2 3 2 2 2" xfId="28278" xr:uid="{00000000-0005-0000-0000-0000FB6B0000}"/>
    <cellStyle name="Pre-inputted cells 5 2 2 3 2 2 3" xfId="28279" xr:uid="{00000000-0005-0000-0000-0000FC6B0000}"/>
    <cellStyle name="Pre-inputted cells 5 2 2 3 2 3" xfId="28280" xr:uid="{00000000-0005-0000-0000-0000FD6B0000}"/>
    <cellStyle name="Pre-inputted cells 5 2 2 3 2 3 2" xfId="28281" xr:uid="{00000000-0005-0000-0000-0000FE6B0000}"/>
    <cellStyle name="Pre-inputted cells 5 2 2 3 2 3 3" xfId="28282" xr:uid="{00000000-0005-0000-0000-0000FF6B0000}"/>
    <cellStyle name="Pre-inputted cells 5 2 2 3 2 4" xfId="28283" xr:uid="{00000000-0005-0000-0000-0000006C0000}"/>
    <cellStyle name="Pre-inputted cells 5 2 2 3 2 5" xfId="28284" xr:uid="{00000000-0005-0000-0000-0000016C0000}"/>
    <cellStyle name="Pre-inputted cells 5 2 2 3 2 6" xfId="28285" xr:uid="{00000000-0005-0000-0000-0000026C0000}"/>
    <cellStyle name="Pre-inputted cells 5 2 2 3 2 7" xfId="28286" xr:uid="{00000000-0005-0000-0000-0000036C0000}"/>
    <cellStyle name="Pre-inputted cells 5 2 2 3 2 8" xfId="28287" xr:uid="{00000000-0005-0000-0000-0000046C0000}"/>
    <cellStyle name="Pre-inputted cells 5 2 2 3 2 9" xfId="28288" xr:uid="{00000000-0005-0000-0000-0000056C0000}"/>
    <cellStyle name="Pre-inputted cells 5 2 2 3 20" xfId="28289" xr:uid="{00000000-0005-0000-0000-0000066C0000}"/>
    <cellStyle name="Pre-inputted cells 5 2 2 3 21" xfId="28290" xr:uid="{00000000-0005-0000-0000-0000076C0000}"/>
    <cellStyle name="Pre-inputted cells 5 2 2 3 22" xfId="28291" xr:uid="{00000000-0005-0000-0000-0000086C0000}"/>
    <cellStyle name="Pre-inputted cells 5 2 2 3 23" xfId="28292" xr:uid="{00000000-0005-0000-0000-0000096C0000}"/>
    <cellStyle name="Pre-inputted cells 5 2 2 3 24" xfId="28293" xr:uid="{00000000-0005-0000-0000-00000A6C0000}"/>
    <cellStyle name="Pre-inputted cells 5 2 2 3 25" xfId="28294" xr:uid="{00000000-0005-0000-0000-00000B6C0000}"/>
    <cellStyle name="Pre-inputted cells 5 2 2 3 26" xfId="28295" xr:uid="{00000000-0005-0000-0000-00000C6C0000}"/>
    <cellStyle name="Pre-inputted cells 5 2 2 3 27" xfId="28296" xr:uid="{00000000-0005-0000-0000-00000D6C0000}"/>
    <cellStyle name="Pre-inputted cells 5 2 2 3 28" xfId="28297" xr:uid="{00000000-0005-0000-0000-00000E6C0000}"/>
    <cellStyle name="Pre-inputted cells 5 2 2 3 29" xfId="28298" xr:uid="{00000000-0005-0000-0000-00000F6C0000}"/>
    <cellStyle name="Pre-inputted cells 5 2 2 3 3" xfId="28299" xr:uid="{00000000-0005-0000-0000-0000106C0000}"/>
    <cellStyle name="Pre-inputted cells 5 2 2 3 3 2" xfId="28300" xr:uid="{00000000-0005-0000-0000-0000116C0000}"/>
    <cellStyle name="Pre-inputted cells 5 2 2 3 3 3" xfId="28301" xr:uid="{00000000-0005-0000-0000-0000126C0000}"/>
    <cellStyle name="Pre-inputted cells 5 2 2 3 30" xfId="28302" xr:uid="{00000000-0005-0000-0000-0000136C0000}"/>
    <cellStyle name="Pre-inputted cells 5 2 2 3 4" xfId="28303" xr:uid="{00000000-0005-0000-0000-0000146C0000}"/>
    <cellStyle name="Pre-inputted cells 5 2 2 3 4 2" xfId="28304" xr:uid="{00000000-0005-0000-0000-0000156C0000}"/>
    <cellStyle name="Pre-inputted cells 5 2 2 3 4 3" xfId="28305" xr:uid="{00000000-0005-0000-0000-0000166C0000}"/>
    <cellStyle name="Pre-inputted cells 5 2 2 3 5" xfId="28306" xr:uid="{00000000-0005-0000-0000-0000176C0000}"/>
    <cellStyle name="Pre-inputted cells 5 2 2 3 6" xfId="28307" xr:uid="{00000000-0005-0000-0000-0000186C0000}"/>
    <cellStyle name="Pre-inputted cells 5 2 2 3 7" xfId="28308" xr:uid="{00000000-0005-0000-0000-0000196C0000}"/>
    <cellStyle name="Pre-inputted cells 5 2 2 3 8" xfId="28309" xr:uid="{00000000-0005-0000-0000-00001A6C0000}"/>
    <cellStyle name="Pre-inputted cells 5 2 2 3 9" xfId="28310" xr:uid="{00000000-0005-0000-0000-00001B6C0000}"/>
    <cellStyle name="Pre-inputted cells 5 2 2 30" xfId="28311" xr:uid="{00000000-0005-0000-0000-00001C6C0000}"/>
    <cellStyle name="Pre-inputted cells 5 2 2 31" xfId="28312" xr:uid="{00000000-0005-0000-0000-00001D6C0000}"/>
    <cellStyle name="Pre-inputted cells 5 2 2 32" xfId="28313" xr:uid="{00000000-0005-0000-0000-00001E6C0000}"/>
    <cellStyle name="Pre-inputted cells 5 2 2 33" xfId="28314" xr:uid="{00000000-0005-0000-0000-00001F6C0000}"/>
    <cellStyle name="Pre-inputted cells 5 2 2 4" xfId="28315" xr:uid="{00000000-0005-0000-0000-0000206C0000}"/>
    <cellStyle name="Pre-inputted cells 5 2 2 4 10" xfId="28316" xr:uid="{00000000-0005-0000-0000-0000216C0000}"/>
    <cellStyle name="Pre-inputted cells 5 2 2 4 11" xfId="28317" xr:uid="{00000000-0005-0000-0000-0000226C0000}"/>
    <cellStyle name="Pre-inputted cells 5 2 2 4 12" xfId="28318" xr:uid="{00000000-0005-0000-0000-0000236C0000}"/>
    <cellStyle name="Pre-inputted cells 5 2 2 4 13" xfId="28319" xr:uid="{00000000-0005-0000-0000-0000246C0000}"/>
    <cellStyle name="Pre-inputted cells 5 2 2 4 14" xfId="28320" xr:uid="{00000000-0005-0000-0000-0000256C0000}"/>
    <cellStyle name="Pre-inputted cells 5 2 2 4 15" xfId="28321" xr:uid="{00000000-0005-0000-0000-0000266C0000}"/>
    <cellStyle name="Pre-inputted cells 5 2 2 4 16" xfId="28322" xr:uid="{00000000-0005-0000-0000-0000276C0000}"/>
    <cellStyle name="Pre-inputted cells 5 2 2 4 17" xfId="28323" xr:uid="{00000000-0005-0000-0000-0000286C0000}"/>
    <cellStyle name="Pre-inputted cells 5 2 2 4 18" xfId="28324" xr:uid="{00000000-0005-0000-0000-0000296C0000}"/>
    <cellStyle name="Pre-inputted cells 5 2 2 4 19" xfId="28325" xr:uid="{00000000-0005-0000-0000-00002A6C0000}"/>
    <cellStyle name="Pre-inputted cells 5 2 2 4 2" xfId="28326" xr:uid="{00000000-0005-0000-0000-00002B6C0000}"/>
    <cellStyle name="Pre-inputted cells 5 2 2 4 2 10" xfId="28327" xr:uid="{00000000-0005-0000-0000-00002C6C0000}"/>
    <cellStyle name="Pre-inputted cells 5 2 2 4 2 11" xfId="28328" xr:uid="{00000000-0005-0000-0000-00002D6C0000}"/>
    <cellStyle name="Pre-inputted cells 5 2 2 4 2 12" xfId="28329" xr:uid="{00000000-0005-0000-0000-00002E6C0000}"/>
    <cellStyle name="Pre-inputted cells 5 2 2 4 2 13" xfId="28330" xr:uid="{00000000-0005-0000-0000-00002F6C0000}"/>
    <cellStyle name="Pre-inputted cells 5 2 2 4 2 2" xfId="28331" xr:uid="{00000000-0005-0000-0000-0000306C0000}"/>
    <cellStyle name="Pre-inputted cells 5 2 2 4 2 2 2" xfId="28332" xr:uid="{00000000-0005-0000-0000-0000316C0000}"/>
    <cellStyle name="Pre-inputted cells 5 2 2 4 2 2 3" xfId="28333" xr:uid="{00000000-0005-0000-0000-0000326C0000}"/>
    <cellStyle name="Pre-inputted cells 5 2 2 4 2 3" xfId="28334" xr:uid="{00000000-0005-0000-0000-0000336C0000}"/>
    <cellStyle name="Pre-inputted cells 5 2 2 4 2 3 2" xfId="28335" xr:uid="{00000000-0005-0000-0000-0000346C0000}"/>
    <cellStyle name="Pre-inputted cells 5 2 2 4 2 3 3" xfId="28336" xr:uid="{00000000-0005-0000-0000-0000356C0000}"/>
    <cellStyle name="Pre-inputted cells 5 2 2 4 2 4" xfId="28337" xr:uid="{00000000-0005-0000-0000-0000366C0000}"/>
    <cellStyle name="Pre-inputted cells 5 2 2 4 2 5" xfId="28338" xr:uid="{00000000-0005-0000-0000-0000376C0000}"/>
    <cellStyle name="Pre-inputted cells 5 2 2 4 2 6" xfId="28339" xr:uid="{00000000-0005-0000-0000-0000386C0000}"/>
    <cellStyle name="Pre-inputted cells 5 2 2 4 2 7" xfId="28340" xr:uid="{00000000-0005-0000-0000-0000396C0000}"/>
    <cellStyle name="Pre-inputted cells 5 2 2 4 2 8" xfId="28341" xr:uid="{00000000-0005-0000-0000-00003A6C0000}"/>
    <cellStyle name="Pre-inputted cells 5 2 2 4 2 9" xfId="28342" xr:uid="{00000000-0005-0000-0000-00003B6C0000}"/>
    <cellStyle name="Pre-inputted cells 5 2 2 4 20" xfId="28343" xr:uid="{00000000-0005-0000-0000-00003C6C0000}"/>
    <cellStyle name="Pre-inputted cells 5 2 2 4 21" xfId="28344" xr:uid="{00000000-0005-0000-0000-00003D6C0000}"/>
    <cellStyle name="Pre-inputted cells 5 2 2 4 22" xfId="28345" xr:uid="{00000000-0005-0000-0000-00003E6C0000}"/>
    <cellStyle name="Pre-inputted cells 5 2 2 4 23" xfId="28346" xr:uid="{00000000-0005-0000-0000-00003F6C0000}"/>
    <cellStyle name="Pre-inputted cells 5 2 2 4 24" xfId="28347" xr:uid="{00000000-0005-0000-0000-0000406C0000}"/>
    <cellStyle name="Pre-inputted cells 5 2 2 4 25" xfId="28348" xr:uid="{00000000-0005-0000-0000-0000416C0000}"/>
    <cellStyle name="Pre-inputted cells 5 2 2 4 26" xfId="28349" xr:uid="{00000000-0005-0000-0000-0000426C0000}"/>
    <cellStyle name="Pre-inputted cells 5 2 2 4 27" xfId="28350" xr:uid="{00000000-0005-0000-0000-0000436C0000}"/>
    <cellStyle name="Pre-inputted cells 5 2 2 4 28" xfId="28351" xr:uid="{00000000-0005-0000-0000-0000446C0000}"/>
    <cellStyle name="Pre-inputted cells 5 2 2 4 29" xfId="28352" xr:uid="{00000000-0005-0000-0000-0000456C0000}"/>
    <cellStyle name="Pre-inputted cells 5 2 2 4 3" xfId="28353" xr:uid="{00000000-0005-0000-0000-0000466C0000}"/>
    <cellStyle name="Pre-inputted cells 5 2 2 4 3 2" xfId="28354" xr:uid="{00000000-0005-0000-0000-0000476C0000}"/>
    <cellStyle name="Pre-inputted cells 5 2 2 4 3 3" xfId="28355" xr:uid="{00000000-0005-0000-0000-0000486C0000}"/>
    <cellStyle name="Pre-inputted cells 5 2 2 4 30" xfId="28356" xr:uid="{00000000-0005-0000-0000-0000496C0000}"/>
    <cellStyle name="Pre-inputted cells 5 2 2 4 4" xfId="28357" xr:uid="{00000000-0005-0000-0000-00004A6C0000}"/>
    <cellStyle name="Pre-inputted cells 5 2 2 4 4 2" xfId="28358" xr:uid="{00000000-0005-0000-0000-00004B6C0000}"/>
    <cellStyle name="Pre-inputted cells 5 2 2 4 4 3" xfId="28359" xr:uid="{00000000-0005-0000-0000-00004C6C0000}"/>
    <cellStyle name="Pre-inputted cells 5 2 2 4 5" xfId="28360" xr:uid="{00000000-0005-0000-0000-00004D6C0000}"/>
    <cellStyle name="Pre-inputted cells 5 2 2 4 6" xfId="28361" xr:uid="{00000000-0005-0000-0000-00004E6C0000}"/>
    <cellStyle name="Pre-inputted cells 5 2 2 4 7" xfId="28362" xr:uid="{00000000-0005-0000-0000-00004F6C0000}"/>
    <cellStyle name="Pre-inputted cells 5 2 2 4 8" xfId="28363" xr:uid="{00000000-0005-0000-0000-0000506C0000}"/>
    <cellStyle name="Pre-inputted cells 5 2 2 4 9" xfId="28364" xr:uid="{00000000-0005-0000-0000-0000516C0000}"/>
    <cellStyle name="Pre-inputted cells 5 2 2 5" xfId="28365" xr:uid="{00000000-0005-0000-0000-0000526C0000}"/>
    <cellStyle name="Pre-inputted cells 5 2 2 5 10" xfId="28366" xr:uid="{00000000-0005-0000-0000-0000536C0000}"/>
    <cellStyle name="Pre-inputted cells 5 2 2 5 11" xfId="28367" xr:uid="{00000000-0005-0000-0000-0000546C0000}"/>
    <cellStyle name="Pre-inputted cells 5 2 2 5 12" xfId="28368" xr:uid="{00000000-0005-0000-0000-0000556C0000}"/>
    <cellStyle name="Pre-inputted cells 5 2 2 5 13" xfId="28369" xr:uid="{00000000-0005-0000-0000-0000566C0000}"/>
    <cellStyle name="Pre-inputted cells 5 2 2 5 2" xfId="28370" xr:uid="{00000000-0005-0000-0000-0000576C0000}"/>
    <cellStyle name="Pre-inputted cells 5 2 2 5 2 2" xfId="28371" xr:uid="{00000000-0005-0000-0000-0000586C0000}"/>
    <cellStyle name="Pre-inputted cells 5 2 2 5 2 3" xfId="28372" xr:uid="{00000000-0005-0000-0000-0000596C0000}"/>
    <cellStyle name="Pre-inputted cells 5 2 2 5 3" xfId="28373" xr:uid="{00000000-0005-0000-0000-00005A6C0000}"/>
    <cellStyle name="Pre-inputted cells 5 2 2 5 3 2" xfId="28374" xr:uid="{00000000-0005-0000-0000-00005B6C0000}"/>
    <cellStyle name="Pre-inputted cells 5 2 2 5 3 3" xfId="28375" xr:uid="{00000000-0005-0000-0000-00005C6C0000}"/>
    <cellStyle name="Pre-inputted cells 5 2 2 5 4" xfId="28376" xr:uid="{00000000-0005-0000-0000-00005D6C0000}"/>
    <cellStyle name="Pre-inputted cells 5 2 2 5 5" xfId="28377" xr:uid="{00000000-0005-0000-0000-00005E6C0000}"/>
    <cellStyle name="Pre-inputted cells 5 2 2 5 6" xfId="28378" xr:uid="{00000000-0005-0000-0000-00005F6C0000}"/>
    <cellStyle name="Pre-inputted cells 5 2 2 5 7" xfId="28379" xr:uid="{00000000-0005-0000-0000-0000606C0000}"/>
    <cellStyle name="Pre-inputted cells 5 2 2 5 8" xfId="28380" xr:uid="{00000000-0005-0000-0000-0000616C0000}"/>
    <cellStyle name="Pre-inputted cells 5 2 2 5 9" xfId="28381" xr:uid="{00000000-0005-0000-0000-0000626C0000}"/>
    <cellStyle name="Pre-inputted cells 5 2 2 6" xfId="28382" xr:uid="{00000000-0005-0000-0000-0000636C0000}"/>
    <cellStyle name="Pre-inputted cells 5 2 2 6 2" xfId="28383" xr:uid="{00000000-0005-0000-0000-0000646C0000}"/>
    <cellStyle name="Pre-inputted cells 5 2 2 6 2 2" xfId="28384" xr:uid="{00000000-0005-0000-0000-0000656C0000}"/>
    <cellStyle name="Pre-inputted cells 5 2 2 6 2 3" xfId="28385" xr:uid="{00000000-0005-0000-0000-0000666C0000}"/>
    <cellStyle name="Pre-inputted cells 5 2 2 6 3" xfId="28386" xr:uid="{00000000-0005-0000-0000-0000676C0000}"/>
    <cellStyle name="Pre-inputted cells 5 2 2 6 3 2" xfId="28387" xr:uid="{00000000-0005-0000-0000-0000686C0000}"/>
    <cellStyle name="Pre-inputted cells 5 2 2 6 4" xfId="28388" xr:uid="{00000000-0005-0000-0000-0000696C0000}"/>
    <cellStyle name="Pre-inputted cells 5 2 2 7" xfId="28389" xr:uid="{00000000-0005-0000-0000-00006A6C0000}"/>
    <cellStyle name="Pre-inputted cells 5 2 2 7 2" xfId="28390" xr:uid="{00000000-0005-0000-0000-00006B6C0000}"/>
    <cellStyle name="Pre-inputted cells 5 2 2 8" xfId="28391" xr:uid="{00000000-0005-0000-0000-00006C6C0000}"/>
    <cellStyle name="Pre-inputted cells 5 2 2 8 2" xfId="28392" xr:uid="{00000000-0005-0000-0000-00006D6C0000}"/>
    <cellStyle name="Pre-inputted cells 5 2 2 9" xfId="28393" xr:uid="{00000000-0005-0000-0000-00006E6C0000}"/>
    <cellStyle name="Pre-inputted cells 5 2 2 9 2" xfId="28394" xr:uid="{00000000-0005-0000-0000-00006F6C0000}"/>
    <cellStyle name="Pre-inputted cells 5 2 2_4 28 1_Asst_Health_Crit_AllTO_RIIO_20110714pm" xfId="28395" xr:uid="{00000000-0005-0000-0000-0000706C0000}"/>
    <cellStyle name="Pre-inputted cells 5 2 20" xfId="28396" xr:uid="{00000000-0005-0000-0000-0000716C0000}"/>
    <cellStyle name="Pre-inputted cells 5 2 20 2" xfId="28397" xr:uid="{00000000-0005-0000-0000-0000726C0000}"/>
    <cellStyle name="Pre-inputted cells 5 2 21" xfId="28398" xr:uid="{00000000-0005-0000-0000-0000736C0000}"/>
    <cellStyle name="Pre-inputted cells 5 2 21 2" xfId="28399" xr:uid="{00000000-0005-0000-0000-0000746C0000}"/>
    <cellStyle name="Pre-inputted cells 5 2 22" xfId="28400" xr:uid="{00000000-0005-0000-0000-0000756C0000}"/>
    <cellStyle name="Pre-inputted cells 5 2 22 2" xfId="28401" xr:uid="{00000000-0005-0000-0000-0000766C0000}"/>
    <cellStyle name="Pre-inputted cells 5 2 23" xfId="28402" xr:uid="{00000000-0005-0000-0000-0000776C0000}"/>
    <cellStyle name="Pre-inputted cells 5 2 23 2" xfId="28403" xr:uid="{00000000-0005-0000-0000-0000786C0000}"/>
    <cellStyle name="Pre-inputted cells 5 2 24" xfId="28404" xr:uid="{00000000-0005-0000-0000-0000796C0000}"/>
    <cellStyle name="Pre-inputted cells 5 2 24 2" xfId="28405" xr:uid="{00000000-0005-0000-0000-00007A6C0000}"/>
    <cellStyle name="Pre-inputted cells 5 2 25" xfId="28406" xr:uid="{00000000-0005-0000-0000-00007B6C0000}"/>
    <cellStyle name="Pre-inputted cells 5 2 25 2" xfId="28407" xr:uid="{00000000-0005-0000-0000-00007C6C0000}"/>
    <cellStyle name="Pre-inputted cells 5 2 26" xfId="28408" xr:uid="{00000000-0005-0000-0000-00007D6C0000}"/>
    <cellStyle name="Pre-inputted cells 5 2 26 2" xfId="28409" xr:uid="{00000000-0005-0000-0000-00007E6C0000}"/>
    <cellStyle name="Pre-inputted cells 5 2 27" xfId="28410" xr:uid="{00000000-0005-0000-0000-00007F6C0000}"/>
    <cellStyle name="Pre-inputted cells 5 2 28" xfId="28411" xr:uid="{00000000-0005-0000-0000-0000806C0000}"/>
    <cellStyle name="Pre-inputted cells 5 2 29" xfId="28412" xr:uid="{00000000-0005-0000-0000-0000816C0000}"/>
    <cellStyle name="Pre-inputted cells 5 2 3" xfId="28413" xr:uid="{00000000-0005-0000-0000-0000826C0000}"/>
    <cellStyle name="Pre-inputted cells 5 2 3 10" xfId="28414" xr:uid="{00000000-0005-0000-0000-0000836C0000}"/>
    <cellStyle name="Pre-inputted cells 5 2 3 11" xfId="28415" xr:uid="{00000000-0005-0000-0000-0000846C0000}"/>
    <cellStyle name="Pre-inputted cells 5 2 3 12" xfId="28416" xr:uid="{00000000-0005-0000-0000-0000856C0000}"/>
    <cellStyle name="Pre-inputted cells 5 2 3 13" xfId="28417" xr:uid="{00000000-0005-0000-0000-0000866C0000}"/>
    <cellStyle name="Pre-inputted cells 5 2 3 14" xfId="28418" xr:uid="{00000000-0005-0000-0000-0000876C0000}"/>
    <cellStyle name="Pre-inputted cells 5 2 3 15" xfId="28419" xr:uid="{00000000-0005-0000-0000-0000886C0000}"/>
    <cellStyle name="Pre-inputted cells 5 2 3 16" xfId="28420" xr:uid="{00000000-0005-0000-0000-0000896C0000}"/>
    <cellStyle name="Pre-inputted cells 5 2 3 17" xfId="28421" xr:uid="{00000000-0005-0000-0000-00008A6C0000}"/>
    <cellStyle name="Pre-inputted cells 5 2 3 18" xfId="28422" xr:uid="{00000000-0005-0000-0000-00008B6C0000}"/>
    <cellStyle name="Pre-inputted cells 5 2 3 19" xfId="28423" xr:uid="{00000000-0005-0000-0000-00008C6C0000}"/>
    <cellStyle name="Pre-inputted cells 5 2 3 2" xfId="28424" xr:uid="{00000000-0005-0000-0000-00008D6C0000}"/>
    <cellStyle name="Pre-inputted cells 5 2 3 2 10" xfId="28425" xr:uid="{00000000-0005-0000-0000-00008E6C0000}"/>
    <cellStyle name="Pre-inputted cells 5 2 3 2 11" xfId="28426" xr:uid="{00000000-0005-0000-0000-00008F6C0000}"/>
    <cellStyle name="Pre-inputted cells 5 2 3 2 12" xfId="28427" xr:uid="{00000000-0005-0000-0000-0000906C0000}"/>
    <cellStyle name="Pre-inputted cells 5 2 3 2 13" xfId="28428" xr:uid="{00000000-0005-0000-0000-0000916C0000}"/>
    <cellStyle name="Pre-inputted cells 5 2 3 2 14" xfId="28429" xr:uid="{00000000-0005-0000-0000-0000926C0000}"/>
    <cellStyle name="Pre-inputted cells 5 2 3 2 15" xfId="28430" xr:uid="{00000000-0005-0000-0000-0000936C0000}"/>
    <cellStyle name="Pre-inputted cells 5 2 3 2 16" xfId="28431" xr:uid="{00000000-0005-0000-0000-0000946C0000}"/>
    <cellStyle name="Pre-inputted cells 5 2 3 2 17" xfId="28432" xr:uid="{00000000-0005-0000-0000-0000956C0000}"/>
    <cellStyle name="Pre-inputted cells 5 2 3 2 18" xfId="28433" xr:uid="{00000000-0005-0000-0000-0000966C0000}"/>
    <cellStyle name="Pre-inputted cells 5 2 3 2 19" xfId="28434" xr:uid="{00000000-0005-0000-0000-0000976C0000}"/>
    <cellStyle name="Pre-inputted cells 5 2 3 2 2" xfId="28435" xr:uid="{00000000-0005-0000-0000-0000986C0000}"/>
    <cellStyle name="Pre-inputted cells 5 2 3 2 2 10" xfId="28436" xr:uid="{00000000-0005-0000-0000-0000996C0000}"/>
    <cellStyle name="Pre-inputted cells 5 2 3 2 2 11" xfId="28437" xr:uid="{00000000-0005-0000-0000-00009A6C0000}"/>
    <cellStyle name="Pre-inputted cells 5 2 3 2 2 12" xfId="28438" xr:uid="{00000000-0005-0000-0000-00009B6C0000}"/>
    <cellStyle name="Pre-inputted cells 5 2 3 2 2 13" xfId="28439" xr:uid="{00000000-0005-0000-0000-00009C6C0000}"/>
    <cellStyle name="Pre-inputted cells 5 2 3 2 2 2" xfId="28440" xr:uid="{00000000-0005-0000-0000-00009D6C0000}"/>
    <cellStyle name="Pre-inputted cells 5 2 3 2 2 2 2" xfId="28441" xr:uid="{00000000-0005-0000-0000-00009E6C0000}"/>
    <cellStyle name="Pre-inputted cells 5 2 3 2 2 2 3" xfId="28442" xr:uid="{00000000-0005-0000-0000-00009F6C0000}"/>
    <cellStyle name="Pre-inputted cells 5 2 3 2 2 3" xfId="28443" xr:uid="{00000000-0005-0000-0000-0000A06C0000}"/>
    <cellStyle name="Pre-inputted cells 5 2 3 2 2 3 2" xfId="28444" xr:uid="{00000000-0005-0000-0000-0000A16C0000}"/>
    <cellStyle name="Pre-inputted cells 5 2 3 2 2 3 3" xfId="28445" xr:uid="{00000000-0005-0000-0000-0000A26C0000}"/>
    <cellStyle name="Pre-inputted cells 5 2 3 2 2 4" xfId="28446" xr:uid="{00000000-0005-0000-0000-0000A36C0000}"/>
    <cellStyle name="Pre-inputted cells 5 2 3 2 2 5" xfId="28447" xr:uid="{00000000-0005-0000-0000-0000A46C0000}"/>
    <cellStyle name="Pre-inputted cells 5 2 3 2 2 6" xfId="28448" xr:uid="{00000000-0005-0000-0000-0000A56C0000}"/>
    <cellStyle name="Pre-inputted cells 5 2 3 2 2 7" xfId="28449" xr:uid="{00000000-0005-0000-0000-0000A66C0000}"/>
    <cellStyle name="Pre-inputted cells 5 2 3 2 2 8" xfId="28450" xr:uid="{00000000-0005-0000-0000-0000A76C0000}"/>
    <cellStyle name="Pre-inputted cells 5 2 3 2 2 9" xfId="28451" xr:uid="{00000000-0005-0000-0000-0000A86C0000}"/>
    <cellStyle name="Pre-inputted cells 5 2 3 2 20" xfId="28452" xr:uid="{00000000-0005-0000-0000-0000A96C0000}"/>
    <cellStyle name="Pre-inputted cells 5 2 3 2 21" xfId="28453" xr:uid="{00000000-0005-0000-0000-0000AA6C0000}"/>
    <cellStyle name="Pre-inputted cells 5 2 3 2 22" xfId="28454" xr:uid="{00000000-0005-0000-0000-0000AB6C0000}"/>
    <cellStyle name="Pre-inputted cells 5 2 3 2 23" xfId="28455" xr:uid="{00000000-0005-0000-0000-0000AC6C0000}"/>
    <cellStyle name="Pre-inputted cells 5 2 3 2 24" xfId="28456" xr:uid="{00000000-0005-0000-0000-0000AD6C0000}"/>
    <cellStyle name="Pre-inputted cells 5 2 3 2 25" xfId="28457" xr:uid="{00000000-0005-0000-0000-0000AE6C0000}"/>
    <cellStyle name="Pre-inputted cells 5 2 3 2 26" xfId="28458" xr:uid="{00000000-0005-0000-0000-0000AF6C0000}"/>
    <cellStyle name="Pre-inputted cells 5 2 3 2 27" xfId="28459" xr:uid="{00000000-0005-0000-0000-0000B06C0000}"/>
    <cellStyle name="Pre-inputted cells 5 2 3 2 28" xfId="28460" xr:uid="{00000000-0005-0000-0000-0000B16C0000}"/>
    <cellStyle name="Pre-inputted cells 5 2 3 2 29" xfId="28461" xr:uid="{00000000-0005-0000-0000-0000B26C0000}"/>
    <cellStyle name="Pre-inputted cells 5 2 3 2 3" xfId="28462" xr:uid="{00000000-0005-0000-0000-0000B36C0000}"/>
    <cellStyle name="Pre-inputted cells 5 2 3 2 3 2" xfId="28463" xr:uid="{00000000-0005-0000-0000-0000B46C0000}"/>
    <cellStyle name="Pre-inputted cells 5 2 3 2 3 3" xfId="28464" xr:uid="{00000000-0005-0000-0000-0000B56C0000}"/>
    <cellStyle name="Pre-inputted cells 5 2 3 2 30" xfId="28465" xr:uid="{00000000-0005-0000-0000-0000B66C0000}"/>
    <cellStyle name="Pre-inputted cells 5 2 3 2 31" xfId="28466" xr:uid="{00000000-0005-0000-0000-0000B76C0000}"/>
    <cellStyle name="Pre-inputted cells 5 2 3 2 32" xfId="28467" xr:uid="{00000000-0005-0000-0000-0000B86C0000}"/>
    <cellStyle name="Pre-inputted cells 5 2 3 2 33" xfId="28468" xr:uid="{00000000-0005-0000-0000-0000B96C0000}"/>
    <cellStyle name="Pre-inputted cells 5 2 3 2 34" xfId="28469" xr:uid="{00000000-0005-0000-0000-0000BA6C0000}"/>
    <cellStyle name="Pre-inputted cells 5 2 3 2 4" xfId="28470" xr:uid="{00000000-0005-0000-0000-0000BB6C0000}"/>
    <cellStyle name="Pre-inputted cells 5 2 3 2 4 2" xfId="28471" xr:uid="{00000000-0005-0000-0000-0000BC6C0000}"/>
    <cellStyle name="Pre-inputted cells 5 2 3 2 4 3" xfId="28472" xr:uid="{00000000-0005-0000-0000-0000BD6C0000}"/>
    <cellStyle name="Pre-inputted cells 5 2 3 2 5" xfId="28473" xr:uid="{00000000-0005-0000-0000-0000BE6C0000}"/>
    <cellStyle name="Pre-inputted cells 5 2 3 2 6" xfId="28474" xr:uid="{00000000-0005-0000-0000-0000BF6C0000}"/>
    <cellStyle name="Pre-inputted cells 5 2 3 2 7" xfId="28475" xr:uid="{00000000-0005-0000-0000-0000C06C0000}"/>
    <cellStyle name="Pre-inputted cells 5 2 3 2 8" xfId="28476" xr:uid="{00000000-0005-0000-0000-0000C16C0000}"/>
    <cellStyle name="Pre-inputted cells 5 2 3 2 9" xfId="28477" xr:uid="{00000000-0005-0000-0000-0000C26C0000}"/>
    <cellStyle name="Pre-inputted cells 5 2 3 20" xfId="28478" xr:uid="{00000000-0005-0000-0000-0000C36C0000}"/>
    <cellStyle name="Pre-inputted cells 5 2 3 21" xfId="28479" xr:uid="{00000000-0005-0000-0000-0000C46C0000}"/>
    <cellStyle name="Pre-inputted cells 5 2 3 22" xfId="28480" xr:uid="{00000000-0005-0000-0000-0000C56C0000}"/>
    <cellStyle name="Pre-inputted cells 5 2 3 23" xfId="28481" xr:uid="{00000000-0005-0000-0000-0000C66C0000}"/>
    <cellStyle name="Pre-inputted cells 5 2 3 24" xfId="28482" xr:uid="{00000000-0005-0000-0000-0000C76C0000}"/>
    <cellStyle name="Pre-inputted cells 5 2 3 25" xfId="28483" xr:uid="{00000000-0005-0000-0000-0000C86C0000}"/>
    <cellStyle name="Pre-inputted cells 5 2 3 26" xfId="28484" xr:uid="{00000000-0005-0000-0000-0000C96C0000}"/>
    <cellStyle name="Pre-inputted cells 5 2 3 27" xfId="28485" xr:uid="{00000000-0005-0000-0000-0000CA6C0000}"/>
    <cellStyle name="Pre-inputted cells 5 2 3 28" xfId="28486" xr:uid="{00000000-0005-0000-0000-0000CB6C0000}"/>
    <cellStyle name="Pre-inputted cells 5 2 3 29" xfId="28487" xr:uid="{00000000-0005-0000-0000-0000CC6C0000}"/>
    <cellStyle name="Pre-inputted cells 5 2 3 3" xfId="28488" xr:uid="{00000000-0005-0000-0000-0000CD6C0000}"/>
    <cellStyle name="Pre-inputted cells 5 2 3 3 10" xfId="28489" xr:uid="{00000000-0005-0000-0000-0000CE6C0000}"/>
    <cellStyle name="Pre-inputted cells 5 2 3 3 11" xfId="28490" xr:uid="{00000000-0005-0000-0000-0000CF6C0000}"/>
    <cellStyle name="Pre-inputted cells 5 2 3 3 12" xfId="28491" xr:uid="{00000000-0005-0000-0000-0000D06C0000}"/>
    <cellStyle name="Pre-inputted cells 5 2 3 3 13" xfId="28492" xr:uid="{00000000-0005-0000-0000-0000D16C0000}"/>
    <cellStyle name="Pre-inputted cells 5 2 3 3 2" xfId="28493" xr:uid="{00000000-0005-0000-0000-0000D26C0000}"/>
    <cellStyle name="Pre-inputted cells 5 2 3 3 2 2" xfId="28494" xr:uid="{00000000-0005-0000-0000-0000D36C0000}"/>
    <cellStyle name="Pre-inputted cells 5 2 3 3 2 3" xfId="28495" xr:uid="{00000000-0005-0000-0000-0000D46C0000}"/>
    <cellStyle name="Pre-inputted cells 5 2 3 3 3" xfId="28496" xr:uid="{00000000-0005-0000-0000-0000D56C0000}"/>
    <cellStyle name="Pre-inputted cells 5 2 3 3 3 2" xfId="28497" xr:uid="{00000000-0005-0000-0000-0000D66C0000}"/>
    <cellStyle name="Pre-inputted cells 5 2 3 3 3 3" xfId="28498" xr:uid="{00000000-0005-0000-0000-0000D76C0000}"/>
    <cellStyle name="Pre-inputted cells 5 2 3 3 4" xfId="28499" xr:uid="{00000000-0005-0000-0000-0000D86C0000}"/>
    <cellStyle name="Pre-inputted cells 5 2 3 3 5" xfId="28500" xr:uid="{00000000-0005-0000-0000-0000D96C0000}"/>
    <cellStyle name="Pre-inputted cells 5 2 3 3 6" xfId="28501" xr:uid="{00000000-0005-0000-0000-0000DA6C0000}"/>
    <cellStyle name="Pre-inputted cells 5 2 3 3 7" xfId="28502" xr:uid="{00000000-0005-0000-0000-0000DB6C0000}"/>
    <cellStyle name="Pre-inputted cells 5 2 3 3 8" xfId="28503" xr:uid="{00000000-0005-0000-0000-0000DC6C0000}"/>
    <cellStyle name="Pre-inputted cells 5 2 3 3 9" xfId="28504" xr:uid="{00000000-0005-0000-0000-0000DD6C0000}"/>
    <cellStyle name="Pre-inputted cells 5 2 3 30" xfId="28505" xr:uid="{00000000-0005-0000-0000-0000DE6C0000}"/>
    <cellStyle name="Pre-inputted cells 5 2 3 31" xfId="28506" xr:uid="{00000000-0005-0000-0000-0000DF6C0000}"/>
    <cellStyle name="Pre-inputted cells 5 2 3 32" xfId="28507" xr:uid="{00000000-0005-0000-0000-0000E06C0000}"/>
    <cellStyle name="Pre-inputted cells 5 2 3 33" xfId="28508" xr:uid="{00000000-0005-0000-0000-0000E16C0000}"/>
    <cellStyle name="Pre-inputted cells 5 2 3 34" xfId="28509" xr:uid="{00000000-0005-0000-0000-0000E26C0000}"/>
    <cellStyle name="Pre-inputted cells 5 2 3 35" xfId="28510" xr:uid="{00000000-0005-0000-0000-0000E36C0000}"/>
    <cellStyle name="Pre-inputted cells 5 2 3 4" xfId="28511" xr:uid="{00000000-0005-0000-0000-0000E46C0000}"/>
    <cellStyle name="Pre-inputted cells 5 2 3 4 2" xfId="28512" xr:uid="{00000000-0005-0000-0000-0000E56C0000}"/>
    <cellStyle name="Pre-inputted cells 5 2 3 4 3" xfId="28513" xr:uid="{00000000-0005-0000-0000-0000E66C0000}"/>
    <cellStyle name="Pre-inputted cells 5 2 3 5" xfId="28514" xr:uid="{00000000-0005-0000-0000-0000E76C0000}"/>
    <cellStyle name="Pre-inputted cells 5 2 3 5 2" xfId="28515" xr:uid="{00000000-0005-0000-0000-0000E86C0000}"/>
    <cellStyle name="Pre-inputted cells 5 2 3 5 3" xfId="28516" xr:uid="{00000000-0005-0000-0000-0000E96C0000}"/>
    <cellStyle name="Pre-inputted cells 5 2 3 6" xfId="28517" xr:uid="{00000000-0005-0000-0000-0000EA6C0000}"/>
    <cellStyle name="Pre-inputted cells 5 2 3 7" xfId="28518" xr:uid="{00000000-0005-0000-0000-0000EB6C0000}"/>
    <cellStyle name="Pre-inputted cells 5 2 3 8" xfId="28519" xr:uid="{00000000-0005-0000-0000-0000EC6C0000}"/>
    <cellStyle name="Pre-inputted cells 5 2 3 9" xfId="28520" xr:uid="{00000000-0005-0000-0000-0000ED6C0000}"/>
    <cellStyle name="Pre-inputted cells 5 2 3_4 28 1_Asst_Health_Crit_AllTO_RIIO_20110714pm" xfId="28521" xr:uid="{00000000-0005-0000-0000-0000EE6C0000}"/>
    <cellStyle name="Pre-inputted cells 5 2 30" xfId="28522" xr:uid="{00000000-0005-0000-0000-0000EF6C0000}"/>
    <cellStyle name="Pre-inputted cells 5 2 31" xfId="28523" xr:uid="{00000000-0005-0000-0000-0000F06C0000}"/>
    <cellStyle name="Pre-inputted cells 5 2 32" xfId="28524" xr:uid="{00000000-0005-0000-0000-0000F16C0000}"/>
    <cellStyle name="Pre-inputted cells 5 2 33" xfId="28525" xr:uid="{00000000-0005-0000-0000-0000F26C0000}"/>
    <cellStyle name="Pre-inputted cells 5 2 34" xfId="28526" xr:uid="{00000000-0005-0000-0000-0000F36C0000}"/>
    <cellStyle name="Pre-inputted cells 5 2 35" xfId="28527" xr:uid="{00000000-0005-0000-0000-0000F46C0000}"/>
    <cellStyle name="Pre-inputted cells 5 2 36" xfId="28528" xr:uid="{00000000-0005-0000-0000-0000F56C0000}"/>
    <cellStyle name="Pre-inputted cells 5 2 37" xfId="28529" xr:uid="{00000000-0005-0000-0000-0000F66C0000}"/>
    <cellStyle name="Pre-inputted cells 5 2 38" xfId="28530" xr:uid="{00000000-0005-0000-0000-0000F76C0000}"/>
    <cellStyle name="Pre-inputted cells 5 2 39" xfId="28531" xr:uid="{00000000-0005-0000-0000-0000F86C0000}"/>
    <cellStyle name="Pre-inputted cells 5 2 4" xfId="28532" xr:uid="{00000000-0005-0000-0000-0000F96C0000}"/>
    <cellStyle name="Pre-inputted cells 5 2 4 10" xfId="28533" xr:uid="{00000000-0005-0000-0000-0000FA6C0000}"/>
    <cellStyle name="Pre-inputted cells 5 2 4 11" xfId="28534" xr:uid="{00000000-0005-0000-0000-0000FB6C0000}"/>
    <cellStyle name="Pre-inputted cells 5 2 4 12" xfId="28535" xr:uid="{00000000-0005-0000-0000-0000FC6C0000}"/>
    <cellStyle name="Pre-inputted cells 5 2 4 13" xfId="28536" xr:uid="{00000000-0005-0000-0000-0000FD6C0000}"/>
    <cellStyle name="Pre-inputted cells 5 2 4 14" xfId="28537" xr:uid="{00000000-0005-0000-0000-0000FE6C0000}"/>
    <cellStyle name="Pre-inputted cells 5 2 4 15" xfId="28538" xr:uid="{00000000-0005-0000-0000-0000FF6C0000}"/>
    <cellStyle name="Pre-inputted cells 5 2 4 16" xfId="28539" xr:uid="{00000000-0005-0000-0000-0000006D0000}"/>
    <cellStyle name="Pre-inputted cells 5 2 4 17" xfId="28540" xr:uid="{00000000-0005-0000-0000-0000016D0000}"/>
    <cellStyle name="Pre-inputted cells 5 2 4 18" xfId="28541" xr:uid="{00000000-0005-0000-0000-0000026D0000}"/>
    <cellStyle name="Pre-inputted cells 5 2 4 19" xfId="28542" xr:uid="{00000000-0005-0000-0000-0000036D0000}"/>
    <cellStyle name="Pre-inputted cells 5 2 4 2" xfId="28543" xr:uid="{00000000-0005-0000-0000-0000046D0000}"/>
    <cellStyle name="Pre-inputted cells 5 2 4 2 10" xfId="28544" xr:uid="{00000000-0005-0000-0000-0000056D0000}"/>
    <cellStyle name="Pre-inputted cells 5 2 4 2 11" xfId="28545" xr:uid="{00000000-0005-0000-0000-0000066D0000}"/>
    <cellStyle name="Pre-inputted cells 5 2 4 2 12" xfId="28546" xr:uid="{00000000-0005-0000-0000-0000076D0000}"/>
    <cellStyle name="Pre-inputted cells 5 2 4 2 13" xfId="28547" xr:uid="{00000000-0005-0000-0000-0000086D0000}"/>
    <cellStyle name="Pre-inputted cells 5 2 4 2 2" xfId="28548" xr:uid="{00000000-0005-0000-0000-0000096D0000}"/>
    <cellStyle name="Pre-inputted cells 5 2 4 2 2 2" xfId="28549" xr:uid="{00000000-0005-0000-0000-00000A6D0000}"/>
    <cellStyle name="Pre-inputted cells 5 2 4 2 2 3" xfId="28550" xr:uid="{00000000-0005-0000-0000-00000B6D0000}"/>
    <cellStyle name="Pre-inputted cells 5 2 4 2 3" xfId="28551" xr:uid="{00000000-0005-0000-0000-00000C6D0000}"/>
    <cellStyle name="Pre-inputted cells 5 2 4 2 3 2" xfId="28552" xr:uid="{00000000-0005-0000-0000-00000D6D0000}"/>
    <cellStyle name="Pre-inputted cells 5 2 4 2 3 3" xfId="28553" xr:uid="{00000000-0005-0000-0000-00000E6D0000}"/>
    <cellStyle name="Pre-inputted cells 5 2 4 2 4" xfId="28554" xr:uid="{00000000-0005-0000-0000-00000F6D0000}"/>
    <cellStyle name="Pre-inputted cells 5 2 4 2 5" xfId="28555" xr:uid="{00000000-0005-0000-0000-0000106D0000}"/>
    <cellStyle name="Pre-inputted cells 5 2 4 2 6" xfId="28556" xr:uid="{00000000-0005-0000-0000-0000116D0000}"/>
    <cellStyle name="Pre-inputted cells 5 2 4 2 7" xfId="28557" xr:uid="{00000000-0005-0000-0000-0000126D0000}"/>
    <cellStyle name="Pre-inputted cells 5 2 4 2 8" xfId="28558" xr:uid="{00000000-0005-0000-0000-0000136D0000}"/>
    <cellStyle name="Pre-inputted cells 5 2 4 2 9" xfId="28559" xr:uid="{00000000-0005-0000-0000-0000146D0000}"/>
    <cellStyle name="Pre-inputted cells 5 2 4 20" xfId="28560" xr:uid="{00000000-0005-0000-0000-0000156D0000}"/>
    <cellStyle name="Pre-inputted cells 5 2 4 21" xfId="28561" xr:uid="{00000000-0005-0000-0000-0000166D0000}"/>
    <cellStyle name="Pre-inputted cells 5 2 4 22" xfId="28562" xr:uid="{00000000-0005-0000-0000-0000176D0000}"/>
    <cellStyle name="Pre-inputted cells 5 2 4 23" xfId="28563" xr:uid="{00000000-0005-0000-0000-0000186D0000}"/>
    <cellStyle name="Pre-inputted cells 5 2 4 24" xfId="28564" xr:uid="{00000000-0005-0000-0000-0000196D0000}"/>
    <cellStyle name="Pre-inputted cells 5 2 4 25" xfId="28565" xr:uid="{00000000-0005-0000-0000-00001A6D0000}"/>
    <cellStyle name="Pre-inputted cells 5 2 4 26" xfId="28566" xr:uid="{00000000-0005-0000-0000-00001B6D0000}"/>
    <cellStyle name="Pre-inputted cells 5 2 4 27" xfId="28567" xr:uid="{00000000-0005-0000-0000-00001C6D0000}"/>
    <cellStyle name="Pre-inputted cells 5 2 4 28" xfId="28568" xr:uid="{00000000-0005-0000-0000-00001D6D0000}"/>
    <cellStyle name="Pre-inputted cells 5 2 4 29" xfId="28569" xr:uid="{00000000-0005-0000-0000-00001E6D0000}"/>
    <cellStyle name="Pre-inputted cells 5 2 4 3" xfId="28570" xr:uid="{00000000-0005-0000-0000-00001F6D0000}"/>
    <cellStyle name="Pre-inputted cells 5 2 4 3 2" xfId="28571" xr:uid="{00000000-0005-0000-0000-0000206D0000}"/>
    <cellStyle name="Pre-inputted cells 5 2 4 3 3" xfId="28572" xr:uid="{00000000-0005-0000-0000-0000216D0000}"/>
    <cellStyle name="Pre-inputted cells 5 2 4 30" xfId="28573" xr:uid="{00000000-0005-0000-0000-0000226D0000}"/>
    <cellStyle name="Pre-inputted cells 5 2 4 31" xfId="28574" xr:uid="{00000000-0005-0000-0000-0000236D0000}"/>
    <cellStyle name="Pre-inputted cells 5 2 4 32" xfId="28575" xr:uid="{00000000-0005-0000-0000-0000246D0000}"/>
    <cellStyle name="Pre-inputted cells 5 2 4 33" xfId="28576" xr:uid="{00000000-0005-0000-0000-0000256D0000}"/>
    <cellStyle name="Pre-inputted cells 5 2 4 34" xfId="28577" xr:uid="{00000000-0005-0000-0000-0000266D0000}"/>
    <cellStyle name="Pre-inputted cells 5 2 4 4" xfId="28578" xr:uid="{00000000-0005-0000-0000-0000276D0000}"/>
    <cellStyle name="Pre-inputted cells 5 2 4 4 2" xfId="28579" xr:uid="{00000000-0005-0000-0000-0000286D0000}"/>
    <cellStyle name="Pre-inputted cells 5 2 4 4 3" xfId="28580" xr:uid="{00000000-0005-0000-0000-0000296D0000}"/>
    <cellStyle name="Pre-inputted cells 5 2 4 5" xfId="28581" xr:uid="{00000000-0005-0000-0000-00002A6D0000}"/>
    <cellStyle name="Pre-inputted cells 5 2 4 6" xfId="28582" xr:uid="{00000000-0005-0000-0000-00002B6D0000}"/>
    <cellStyle name="Pre-inputted cells 5 2 4 7" xfId="28583" xr:uid="{00000000-0005-0000-0000-00002C6D0000}"/>
    <cellStyle name="Pre-inputted cells 5 2 4 8" xfId="28584" xr:uid="{00000000-0005-0000-0000-00002D6D0000}"/>
    <cellStyle name="Pre-inputted cells 5 2 4 9" xfId="28585" xr:uid="{00000000-0005-0000-0000-00002E6D0000}"/>
    <cellStyle name="Pre-inputted cells 5 2 5" xfId="28586" xr:uid="{00000000-0005-0000-0000-00002F6D0000}"/>
    <cellStyle name="Pre-inputted cells 5 2 5 10" xfId="28587" xr:uid="{00000000-0005-0000-0000-0000306D0000}"/>
    <cellStyle name="Pre-inputted cells 5 2 5 11" xfId="28588" xr:uid="{00000000-0005-0000-0000-0000316D0000}"/>
    <cellStyle name="Pre-inputted cells 5 2 5 12" xfId="28589" xr:uid="{00000000-0005-0000-0000-0000326D0000}"/>
    <cellStyle name="Pre-inputted cells 5 2 5 13" xfId="28590" xr:uid="{00000000-0005-0000-0000-0000336D0000}"/>
    <cellStyle name="Pre-inputted cells 5 2 5 14" xfId="28591" xr:uid="{00000000-0005-0000-0000-0000346D0000}"/>
    <cellStyle name="Pre-inputted cells 5 2 5 15" xfId="28592" xr:uid="{00000000-0005-0000-0000-0000356D0000}"/>
    <cellStyle name="Pre-inputted cells 5 2 5 16" xfId="28593" xr:uid="{00000000-0005-0000-0000-0000366D0000}"/>
    <cellStyle name="Pre-inputted cells 5 2 5 17" xfId="28594" xr:uid="{00000000-0005-0000-0000-0000376D0000}"/>
    <cellStyle name="Pre-inputted cells 5 2 5 18" xfId="28595" xr:uid="{00000000-0005-0000-0000-0000386D0000}"/>
    <cellStyle name="Pre-inputted cells 5 2 5 19" xfId="28596" xr:uid="{00000000-0005-0000-0000-0000396D0000}"/>
    <cellStyle name="Pre-inputted cells 5 2 5 2" xfId="28597" xr:uid="{00000000-0005-0000-0000-00003A6D0000}"/>
    <cellStyle name="Pre-inputted cells 5 2 5 2 10" xfId="28598" xr:uid="{00000000-0005-0000-0000-00003B6D0000}"/>
    <cellStyle name="Pre-inputted cells 5 2 5 2 11" xfId="28599" xr:uid="{00000000-0005-0000-0000-00003C6D0000}"/>
    <cellStyle name="Pre-inputted cells 5 2 5 2 12" xfId="28600" xr:uid="{00000000-0005-0000-0000-00003D6D0000}"/>
    <cellStyle name="Pre-inputted cells 5 2 5 2 13" xfId="28601" xr:uid="{00000000-0005-0000-0000-00003E6D0000}"/>
    <cellStyle name="Pre-inputted cells 5 2 5 2 2" xfId="28602" xr:uid="{00000000-0005-0000-0000-00003F6D0000}"/>
    <cellStyle name="Pre-inputted cells 5 2 5 2 2 2" xfId="28603" xr:uid="{00000000-0005-0000-0000-0000406D0000}"/>
    <cellStyle name="Pre-inputted cells 5 2 5 2 2 3" xfId="28604" xr:uid="{00000000-0005-0000-0000-0000416D0000}"/>
    <cellStyle name="Pre-inputted cells 5 2 5 2 3" xfId="28605" xr:uid="{00000000-0005-0000-0000-0000426D0000}"/>
    <cellStyle name="Pre-inputted cells 5 2 5 2 3 2" xfId="28606" xr:uid="{00000000-0005-0000-0000-0000436D0000}"/>
    <cellStyle name="Pre-inputted cells 5 2 5 2 3 3" xfId="28607" xr:uid="{00000000-0005-0000-0000-0000446D0000}"/>
    <cellStyle name="Pre-inputted cells 5 2 5 2 4" xfId="28608" xr:uid="{00000000-0005-0000-0000-0000456D0000}"/>
    <cellStyle name="Pre-inputted cells 5 2 5 2 5" xfId="28609" xr:uid="{00000000-0005-0000-0000-0000466D0000}"/>
    <cellStyle name="Pre-inputted cells 5 2 5 2 6" xfId="28610" xr:uid="{00000000-0005-0000-0000-0000476D0000}"/>
    <cellStyle name="Pre-inputted cells 5 2 5 2 7" xfId="28611" xr:uid="{00000000-0005-0000-0000-0000486D0000}"/>
    <cellStyle name="Pre-inputted cells 5 2 5 2 8" xfId="28612" xr:uid="{00000000-0005-0000-0000-0000496D0000}"/>
    <cellStyle name="Pre-inputted cells 5 2 5 2 9" xfId="28613" xr:uid="{00000000-0005-0000-0000-00004A6D0000}"/>
    <cellStyle name="Pre-inputted cells 5 2 5 20" xfId="28614" xr:uid="{00000000-0005-0000-0000-00004B6D0000}"/>
    <cellStyle name="Pre-inputted cells 5 2 5 21" xfId="28615" xr:uid="{00000000-0005-0000-0000-00004C6D0000}"/>
    <cellStyle name="Pre-inputted cells 5 2 5 22" xfId="28616" xr:uid="{00000000-0005-0000-0000-00004D6D0000}"/>
    <cellStyle name="Pre-inputted cells 5 2 5 23" xfId="28617" xr:uid="{00000000-0005-0000-0000-00004E6D0000}"/>
    <cellStyle name="Pre-inputted cells 5 2 5 24" xfId="28618" xr:uid="{00000000-0005-0000-0000-00004F6D0000}"/>
    <cellStyle name="Pre-inputted cells 5 2 5 25" xfId="28619" xr:uid="{00000000-0005-0000-0000-0000506D0000}"/>
    <cellStyle name="Pre-inputted cells 5 2 5 26" xfId="28620" xr:uid="{00000000-0005-0000-0000-0000516D0000}"/>
    <cellStyle name="Pre-inputted cells 5 2 5 27" xfId="28621" xr:uid="{00000000-0005-0000-0000-0000526D0000}"/>
    <cellStyle name="Pre-inputted cells 5 2 5 28" xfId="28622" xr:uid="{00000000-0005-0000-0000-0000536D0000}"/>
    <cellStyle name="Pre-inputted cells 5 2 5 29" xfId="28623" xr:uid="{00000000-0005-0000-0000-0000546D0000}"/>
    <cellStyle name="Pre-inputted cells 5 2 5 3" xfId="28624" xr:uid="{00000000-0005-0000-0000-0000556D0000}"/>
    <cellStyle name="Pre-inputted cells 5 2 5 3 2" xfId="28625" xr:uid="{00000000-0005-0000-0000-0000566D0000}"/>
    <cellStyle name="Pre-inputted cells 5 2 5 3 3" xfId="28626" xr:uid="{00000000-0005-0000-0000-0000576D0000}"/>
    <cellStyle name="Pre-inputted cells 5 2 5 30" xfId="28627" xr:uid="{00000000-0005-0000-0000-0000586D0000}"/>
    <cellStyle name="Pre-inputted cells 5 2 5 31" xfId="28628" xr:uid="{00000000-0005-0000-0000-0000596D0000}"/>
    <cellStyle name="Pre-inputted cells 5 2 5 32" xfId="28629" xr:uid="{00000000-0005-0000-0000-00005A6D0000}"/>
    <cellStyle name="Pre-inputted cells 5 2 5 33" xfId="28630" xr:uid="{00000000-0005-0000-0000-00005B6D0000}"/>
    <cellStyle name="Pre-inputted cells 5 2 5 34" xfId="28631" xr:uid="{00000000-0005-0000-0000-00005C6D0000}"/>
    <cellStyle name="Pre-inputted cells 5 2 5 4" xfId="28632" xr:uid="{00000000-0005-0000-0000-00005D6D0000}"/>
    <cellStyle name="Pre-inputted cells 5 2 5 4 2" xfId="28633" xr:uid="{00000000-0005-0000-0000-00005E6D0000}"/>
    <cellStyle name="Pre-inputted cells 5 2 5 4 3" xfId="28634" xr:uid="{00000000-0005-0000-0000-00005F6D0000}"/>
    <cellStyle name="Pre-inputted cells 5 2 5 5" xfId="28635" xr:uid="{00000000-0005-0000-0000-0000606D0000}"/>
    <cellStyle name="Pre-inputted cells 5 2 5 6" xfId="28636" xr:uid="{00000000-0005-0000-0000-0000616D0000}"/>
    <cellStyle name="Pre-inputted cells 5 2 5 7" xfId="28637" xr:uid="{00000000-0005-0000-0000-0000626D0000}"/>
    <cellStyle name="Pre-inputted cells 5 2 5 8" xfId="28638" xr:uid="{00000000-0005-0000-0000-0000636D0000}"/>
    <cellStyle name="Pre-inputted cells 5 2 5 9" xfId="28639" xr:uid="{00000000-0005-0000-0000-0000646D0000}"/>
    <cellStyle name="Pre-inputted cells 5 2 6" xfId="28640" xr:uid="{00000000-0005-0000-0000-0000656D0000}"/>
    <cellStyle name="Pre-inputted cells 5 2 6 10" xfId="28641" xr:uid="{00000000-0005-0000-0000-0000666D0000}"/>
    <cellStyle name="Pre-inputted cells 5 2 6 11" xfId="28642" xr:uid="{00000000-0005-0000-0000-0000676D0000}"/>
    <cellStyle name="Pre-inputted cells 5 2 6 12" xfId="28643" xr:uid="{00000000-0005-0000-0000-0000686D0000}"/>
    <cellStyle name="Pre-inputted cells 5 2 6 13" xfId="28644" xr:uid="{00000000-0005-0000-0000-0000696D0000}"/>
    <cellStyle name="Pre-inputted cells 5 2 6 2" xfId="28645" xr:uid="{00000000-0005-0000-0000-00006A6D0000}"/>
    <cellStyle name="Pre-inputted cells 5 2 6 2 2" xfId="28646" xr:uid="{00000000-0005-0000-0000-00006B6D0000}"/>
    <cellStyle name="Pre-inputted cells 5 2 6 2 3" xfId="28647" xr:uid="{00000000-0005-0000-0000-00006C6D0000}"/>
    <cellStyle name="Pre-inputted cells 5 2 6 3" xfId="28648" xr:uid="{00000000-0005-0000-0000-00006D6D0000}"/>
    <cellStyle name="Pre-inputted cells 5 2 6 3 2" xfId="28649" xr:uid="{00000000-0005-0000-0000-00006E6D0000}"/>
    <cellStyle name="Pre-inputted cells 5 2 6 3 3" xfId="28650" xr:uid="{00000000-0005-0000-0000-00006F6D0000}"/>
    <cellStyle name="Pre-inputted cells 5 2 6 4" xfId="28651" xr:uid="{00000000-0005-0000-0000-0000706D0000}"/>
    <cellStyle name="Pre-inputted cells 5 2 6 5" xfId="28652" xr:uid="{00000000-0005-0000-0000-0000716D0000}"/>
    <cellStyle name="Pre-inputted cells 5 2 6 6" xfId="28653" xr:uid="{00000000-0005-0000-0000-0000726D0000}"/>
    <cellStyle name="Pre-inputted cells 5 2 6 7" xfId="28654" xr:uid="{00000000-0005-0000-0000-0000736D0000}"/>
    <cellStyle name="Pre-inputted cells 5 2 6 8" xfId="28655" xr:uid="{00000000-0005-0000-0000-0000746D0000}"/>
    <cellStyle name="Pre-inputted cells 5 2 6 9" xfId="28656" xr:uid="{00000000-0005-0000-0000-0000756D0000}"/>
    <cellStyle name="Pre-inputted cells 5 2 7" xfId="28657" xr:uid="{00000000-0005-0000-0000-0000766D0000}"/>
    <cellStyle name="Pre-inputted cells 5 2 7 2" xfId="28658" xr:uid="{00000000-0005-0000-0000-0000776D0000}"/>
    <cellStyle name="Pre-inputted cells 5 2 7 2 2" xfId="28659" xr:uid="{00000000-0005-0000-0000-0000786D0000}"/>
    <cellStyle name="Pre-inputted cells 5 2 7 2 3" xfId="28660" xr:uid="{00000000-0005-0000-0000-0000796D0000}"/>
    <cellStyle name="Pre-inputted cells 5 2 7 3" xfId="28661" xr:uid="{00000000-0005-0000-0000-00007A6D0000}"/>
    <cellStyle name="Pre-inputted cells 5 2 7 3 2" xfId="28662" xr:uid="{00000000-0005-0000-0000-00007B6D0000}"/>
    <cellStyle name="Pre-inputted cells 5 2 7 4" xfId="28663" xr:uid="{00000000-0005-0000-0000-00007C6D0000}"/>
    <cellStyle name="Pre-inputted cells 5 2 8" xfId="28664" xr:uid="{00000000-0005-0000-0000-00007D6D0000}"/>
    <cellStyle name="Pre-inputted cells 5 2 8 2" xfId="28665" xr:uid="{00000000-0005-0000-0000-00007E6D0000}"/>
    <cellStyle name="Pre-inputted cells 5 2 9" xfId="28666" xr:uid="{00000000-0005-0000-0000-00007F6D0000}"/>
    <cellStyle name="Pre-inputted cells 5 2 9 2" xfId="28667" xr:uid="{00000000-0005-0000-0000-0000806D0000}"/>
    <cellStyle name="Pre-inputted cells 5 2_4 28 1_Asst_Health_Crit_AllTO_RIIO_20110714pm" xfId="28668" xr:uid="{00000000-0005-0000-0000-0000816D0000}"/>
    <cellStyle name="Pre-inputted cells 5 20" xfId="28669" xr:uid="{00000000-0005-0000-0000-0000826D0000}"/>
    <cellStyle name="Pre-inputted cells 5 20 2" xfId="28670" xr:uid="{00000000-0005-0000-0000-0000836D0000}"/>
    <cellStyle name="Pre-inputted cells 5 21" xfId="28671" xr:uid="{00000000-0005-0000-0000-0000846D0000}"/>
    <cellStyle name="Pre-inputted cells 5 21 2" xfId="28672" xr:uid="{00000000-0005-0000-0000-0000856D0000}"/>
    <cellStyle name="Pre-inputted cells 5 22" xfId="28673" xr:uid="{00000000-0005-0000-0000-0000866D0000}"/>
    <cellStyle name="Pre-inputted cells 5 22 2" xfId="28674" xr:uid="{00000000-0005-0000-0000-0000876D0000}"/>
    <cellStyle name="Pre-inputted cells 5 23" xfId="28675" xr:uid="{00000000-0005-0000-0000-0000886D0000}"/>
    <cellStyle name="Pre-inputted cells 5 23 2" xfId="28676" xr:uid="{00000000-0005-0000-0000-0000896D0000}"/>
    <cellStyle name="Pre-inputted cells 5 24" xfId="28677" xr:uid="{00000000-0005-0000-0000-00008A6D0000}"/>
    <cellStyle name="Pre-inputted cells 5 24 2" xfId="28678" xr:uid="{00000000-0005-0000-0000-00008B6D0000}"/>
    <cellStyle name="Pre-inputted cells 5 25" xfId="28679" xr:uid="{00000000-0005-0000-0000-00008C6D0000}"/>
    <cellStyle name="Pre-inputted cells 5 25 2" xfId="28680" xr:uid="{00000000-0005-0000-0000-00008D6D0000}"/>
    <cellStyle name="Pre-inputted cells 5 26" xfId="28681" xr:uid="{00000000-0005-0000-0000-00008E6D0000}"/>
    <cellStyle name="Pre-inputted cells 5 26 2" xfId="28682" xr:uid="{00000000-0005-0000-0000-00008F6D0000}"/>
    <cellStyle name="Pre-inputted cells 5 27" xfId="28683" xr:uid="{00000000-0005-0000-0000-0000906D0000}"/>
    <cellStyle name="Pre-inputted cells 5 28" xfId="28684" xr:uid="{00000000-0005-0000-0000-0000916D0000}"/>
    <cellStyle name="Pre-inputted cells 5 29" xfId="28685" xr:uid="{00000000-0005-0000-0000-0000926D0000}"/>
    <cellStyle name="Pre-inputted cells 5 3" xfId="28686" xr:uid="{00000000-0005-0000-0000-0000936D0000}"/>
    <cellStyle name="Pre-inputted cells 5 3 10" xfId="28687" xr:uid="{00000000-0005-0000-0000-0000946D0000}"/>
    <cellStyle name="Pre-inputted cells 5 3 11" xfId="28688" xr:uid="{00000000-0005-0000-0000-0000956D0000}"/>
    <cellStyle name="Pre-inputted cells 5 3 12" xfId="28689" xr:uid="{00000000-0005-0000-0000-0000966D0000}"/>
    <cellStyle name="Pre-inputted cells 5 3 13" xfId="28690" xr:uid="{00000000-0005-0000-0000-0000976D0000}"/>
    <cellStyle name="Pre-inputted cells 5 3 14" xfId="28691" xr:uid="{00000000-0005-0000-0000-0000986D0000}"/>
    <cellStyle name="Pre-inputted cells 5 3 15" xfId="28692" xr:uid="{00000000-0005-0000-0000-0000996D0000}"/>
    <cellStyle name="Pre-inputted cells 5 3 16" xfId="28693" xr:uid="{00000000-0005-0000-0000-00009A6D0000}"/>
    <cellStyle name="Pre-inputted cells 5 3 17" xfId="28694" xr:uid="{00000000-0005-0000-0000-00009B6D0000}"/>
    <cellStyle name="Pre-inputted cells 5 3 18" xfId="28695" xr:uid="{00000000-0005-0000-0000-00009C6D0000}"/>
    <cellStyle name="Pre-inputted cells 5 3 19" xfId="28696" xr:uid="{00000000-0005-0000-0000-00009D6D0000}"/>
    <cellStyle name="Pre-inputted cells 5 3 2" xfId="28697" xr:uid="{00000000-0005-0000-0000-00009E6D0000}"/>
    <cellStyle name="Pre-inputted cells 5 3 2 10" xfId="28698" xr:uid="{00000000-0005-0000-0000-00009F6D0000}"/>
    <cellStyle name="Pre-inputted cells 5 3 2 11" xfId="28699" xr:uid="{00000000-0005-0000-0000-0000A06D0000}"/>
    <cellStyle name="Pre-inputted cells 5 3 2 12" xfId="28700" xr:uid="{00000000-0005-0000-0000-0000A16D0000}"/>
    <cellStyle name="Pre-inputted cells 5 3 2 13" xfId="28701" xr:uid="{00000000-0005-0000-0000-0000A26D0000}"/>
    <cellStyle name="Pre-inputted cells 5 3 2 14" xfId="28702" xr:uid="{00000000-0005-0000-0000-0000A36D0000}"/>
    <cellStyle name="Pre-inputted cells 5 3 2 15" xfId="28703" xr:uid="{00000000-0005-0000-0000-0000A46D0000}"/>
    <cellStyle name="Pre-inputted cells 5 3 2 16" xfId="28704" xr:uid="{00000000-0005-0000-0000-0000A56D0000}"/>
    <cellStyle name="Pre-inputted cells 5 3 2 17" xfId="28705" xr:uid="{00000000-0005-0000-0000-0000A66D0000}"/>
    <cellStyle name="Pre-inputted cells 5 3 2 18" xfId="28706" xr:uid="{00000000-0005-0000-0000-0000A76D0000}"/>
    <cellStyle name="Pre-inputted cells 5 3 2 19" xfId="28707" xr:uid="{00000000-0005-0000-0000-0000A86D0000}"/>
    <cellStyle name="Pre-inputted cells 5 3 2 2" xfId="28708" xr:uid="{00000000-0005-0000-0000-0000A96D0000}"/>
    <cellStyle name="Pre-inputted cells 5 3 2 2 10" xfId="28709" xr:uid="{00000000-0005-0000-0000-0000AA6D0000}"/>
    <cellStyle name="Pre-inputted cells 5 3 2 2 11" xfId="28710" xr:uid="{00000000-0005-0000-0000-0000AB6D0000}"/>
    <cellStyle name="Pre-inputted cells 5 3 2 2 12" xfId="28711" xr:uid="{00000000-0005-0000-0000-0000AC6D0000}"/>
    <cellStyle name="Pre-inputted cells 5 3 2 2 13" xfId="28712" xr:uid="{00000000-0005-0000-0000-0000AD6D0000}"/>
    <cellStyle name="Pre-inputted cells 5 3 2 2 2" xfId="28713" xr:uid="{00000000-0005-0000-0000-0000AE6D0000}"/>
    <cellStyle name="Pre-inputted cells 5 3 2 2 2 2" xfId="28714" xr:uid="{00000000-0005-0000-0000-0000AF6D0000}"/>
    <cellStyle name="Pre-inputted cells 5 3 2 2 2 3" xfId="28715" xr:uid="{00000000-0005-0000-0000-0000B06D0000}"/>
    <cellStyle name="Pre-inputted cells 5 3 2 2 3" xfId="28716" xr:uid="{00000000-0005-0000-0000-0000B16D0000}"/>
    <cellStyle name="Pre-inputted cells 5 3 2 2 3 2" xfId="28717" xr:uid="{00000000-0005-0000-0000-0000B26D0000}"/>
    <cellStyle name="Pre-inputted cells 5 3 2 2 3 3" xfId="28718" xr:uid="{00000000-0005-0000-0000-0000B36D0000}"/>
    <cellStyle name="Pre-inputted cells 5 3 2 2 4" xfId="28719" xr:uid="{00000000-0005-0000-0000-0000B46D0000}"/>
    <cellStyle name="Pre-inputted cells 5 3 2 2 5" xfId="28720" xr:uid="{00000000-0005-0000-0000-0000B56D0000}"/>
    <cellStyle name="Pre-inputted cells 5 3 2 2 6" xfId="28721" xr:uid="{00000000-0005-0000-0000-0000B66D0000}"/>
    <cellStyle name="Pre-inputted cells 5 3 2 2 7" xfId="28722" xr:uid="{00000000-0005-0000-0000-0000B76D0000}"/>
    <cellStyle name="Pre-inputted cells 5 3 2 2 8" xfId="28723" xr:uid="{00000000-0005-0000-0000-0000B86D0000}"/>
    <cellStyle name="Pre-inputted cells 5 3 2 2 9" xfId="28724" xr:uid="{00000000-0005-0000-0000-0000B96D0000}"/>
    <cellStyle name="Pre-inputted cells 5 3 2 20" xfId="28725" xr:uid="{00000000-0005-0000-0000-0000BA6D0000}"/>
    <cellStyle name="Pre-inputted cells 5 3 2 21" xfId="28726" xr:uid="{00000000-0005-0000-0000-0000BB6D0000}"/>
    <cellStyle name="Pre-inputted cells 5 3 2 22" xfId="28727" xr:uid="{00000000-0005-0000-0000-0000BC6D0000}"/>
    <cellStyle name="Pre-inputted cells 5 3 2 23" xfId="28728" xr:uid="{00000000-0005-0000-0000-0000BD6D0000}"/>
    <cellStyle name="Pre-inputted cells 5 3 2 24" xfId="28729" xr:uid="{00000000-0005-0000-0000-0000BE6D0000}"/>
    <cellStyle name="Pre-inputted cells 5 3 2 25" xfId="28730" xr:uid="{00000000-0005-0000-0000-0000BF6D0000}"/>
    <cellStyle name="Pre-inputted cells 5 3 2 26" xfId="28731" xr:uid="{00000000-0005-0000-0000-0000C06D0000}"/>
    <cellStyle name="Pre-inputted cells 5 3 2 27" xfId="28732" xr:uid="{00000000-0005-0000-0000-0000C16D0000}"/>
    <cellStyle name="Pre-inputted cells 5 3 2 28" xfId="28733" xr:uid="{00000000-0005-0000-0000-0000C26D0000}"/>
    <cellStyle name="Pre-inputted cells 5 3 2 29" xfId="28734" xr:uid="{00000000-0005-0000-0000-0000C36D0000}"/>
    <cellStyle name="Pre-inputted cells 5 3 2 3" xfId="28735" xr:uid="{00000000-0005-0000-0000-0000C46D0000}"/>
    <cellStyle name="Pre-inputted cells 5 3 2 3 2" xfId="28736" xr:uid="{00000000-0005-0000-0000-0000C56D0000}"/>
    <cellStyle name="Pre-inputted cells 5 3 2 3 3" xfId="28737" xr:uid="{00000000-0005-0000-0000-0000C66D0000}"/>
    <cellStyle name="Pre-inputted cells 5 3 2 30" xfId="28738" xr:uid="{00000000-0005-0000-0000-0000C76D0000}"/>
    <cellStyle name="Pre-inputted cells 5 3 2 31" xfId="28739" xr:uid="{00000000-0005-0000-0000-0000C86D0000}"/>
    <cellStyle name="Pre-inputted cells 5 3 2 32" xfId="28740" xr:uid="{00000000-0005-0000-0000-0000C96D0000}"/>
    <cellStyle name="Pre-inputted cells 5 3 2 33" xfId="28741" xr:uid="{00000000-0005-0000-0000-0000CA6D0000}"/>
    <cellStyle name="Pre-inputted cells 5 3 2 34" xfId="28742" xr:uid="{00000000-0005-0000-0000-0000CB6D0000}"/>
    <cellStyle name="Pre-inputted cells 5 3 2 4" xfId="28743" xr:uid="{00000000-0005-0000-0000-0000CC6D0000}"/>
    <cellStyle name="Pre-inputted cells 5 3 2 4 2" xfId="28744" xr:uid="{00000000-0005-0000-0000-0000CD6D0000}"/>
    <cellStyle name="Pre-inputted cells 5 3 2 4 3" xfId="28745" xr:uid="{00000000-0005-0000-0000-0000CE6D0000}"/>
    <cellStyle name="Pre-inputted cells 5 3 2 5" xfId="28746" xr:uid="{00000000-0005-0000-0000-0000CF6D0000}"/>
    <cellStyle name="Pre-inputted cells 5 3 2 6" xfId="28747" xr:uid="{00000000-0005-0000-0000-0000D06D0000}"/>
    <cellStyle name="Pre-inputted cells 5 3 2 7" xfId="28748" xr:uid="{00000000-0005-0000-0000-0000D16D0000}"/>
    <cellStyle name="Pre-inputted cells 5 3 2 8" xfId="28749" xr:uid="{00000000-0005-0000-0000-0000D26D0000}"/>
    <cellStyle name="Pre-inputted cells 5 3 2 9" xfId="28750" xr:uid="{00000000-0005-0000-0000-0000D36D0000}"/>
    <cellStyle name="Pre-inputted cells 5 3 20" xfId="28751" xr:uid="{00000000-0005-0000-0000-0000D46D0000}"/>
    <cellStyle name="Pre-inputted cells 5 3 21" xfId="28752" xr:uid="{00000000-0005-0000-0000-0000D56D0000}"/>
    <cellStyle name="Pre-inputted cells 5 3 22" xfId="28753" xr:uid="{00000000-0005-0000-0000-0000D66D0000}"/>
    <cellStyle name="Pre-inputted cells 5 3 23" xfId="28754" xr:uid="{00000000-0005-0000-0000-0000D76D0000}"/>
    <cellStyle name="Pre-inputted cells 5 3 24" xfId="28755" xr:uid="{00000000-0005-0000-0000-0000D86D0000}"/>
    <cellStyle name="Pre-inputted cells 5 3 25" xfId="28756" xr:uid="{00000000-0005-0000-0000-0000D96D0000}"/>
    <cellStyle name="Pre-inputted cells 5 3 26" xfId="28757" xr:uid="{00000000-0005-0000-0000-0000DA6D0000}"/>
    <cellStyle name="Pre-inputted cells 5 3 27" xfId="28758" xr:uid="{00000000-0005-0000-0000-0000DB6D0000}"/>
    <cellStyle name="Pre-inputted cells 5 3 28" xfId="28759" xr:uid="{00000000-0005-0000-0000-0000DC6D0000}"/>
    <cellStyle name="Pre-inputted cells 5 3 29" xfId="28760" xr:uid="{00000000-0005-0000-0000-0000DD6D0000}"/>
    <cellStyle name="Pre-inputted cells 5 3 3" xfId="28761" xr:uid="{00000000-0005-0000-0000-0000DE6D0000}"/>
    <cellStyle name="Pre-inputted cells 5 3 3 10" xfId="28762" xr:uid="{00000000-0005-0000-0000-0000DF6D0000}"/>
    <cellStyle name="Pre-inputted cells 5 3 3 11" xfId="28763" xr:uid="{00000000-0005-0000-0000-0000E06D0000}"/>
    <cellStyle name="Pre-inputted cells 5 3 3 12" xfId="28764" xr:uid="{00000000-0005-0000-0000-0000E16D0000}"/>
    <cellStyle name="Pre-inputted cells 5 3 3 13" xfId="28765" xr:uid="{00000000-0005-0000-0000-0000E26D0000}"/>
    <cellStyle name="Pre-inputted cells 5 3 3 2" xfId="28766" xr:uid="{00000000-0005-0000-0000-0000E36D0000}"/>
    <cellStyle name="Pre-inputted cells 5 3 3 2 2" xfId="28767" xr:uid="{00000000-0005-0000-0000-0000E46D0000}"/>
    <cellStyle name="Pre-inputted cells 5 3 3 2 3" xfId="28768" xr:uid="{00000000-0005-0000-0000-0000E56D0000}"/>
    <cellStyle name="Pre-inputted cells 5 3 3 3" xfId="28769" xr:uid="{00000000-0005-0000-0000-0000E66D0000}"/>
    <cellStyle name="Pre-inputted cells 5 3 3 3 2" xfId="28770" xr:uid="{00000000-0005-0000-0000-0000E76D0000}"/>
    <cellStyle name="Pre-inputted cells 5 3 3 3 3" xfId="28771" xr:uid="{00000000-0005-0000-0000-0000E86D0000}"/>
    <cellStyle name="Pre-inputted cells 5 3 3 4" xfId="28772" xr:uid="{00000000-0005-0000-0000-0000E96D0000}"/>
    <cellStyle name="Pre-inputted cells 5 3 3 5" xfId="28773" xr:uid="{00000000-0005-0000-0000-0000EA6D0000}"/>
    <cellStyle name="Pre-inputted cells 5 3 3 6" xfId="28774" xr:uid="{00000000-0005-0000-0000-0000EB6D0000}"/>
    <cellStyle name="Pre-inputted cells 5 3 3 7" xfId="28775" xr:uid="{00000000-0005-0000-0000-0000EC6D0000}"/>
    <cellStyle name="Pre-inputted cells 5 3 3 8" xfId="28776" xr:uid="{00000000-0005-0000-0000-0000ED6D0000}"/>
    <cellStyle name="Pre-inputted cells 5 3 3 9" xfId="28777" xr:uid="{00000000-0005-0000-0000-0000EE6D0000}"/>
    <cellStyle name="Pre-inputted cells 5 3 30" xfId="28778" xr:uid="{00000000-0005-0000-0000-0000EF6D0000}"/>
    <cellStyle name="Pre-inputted cells 5 3 31" xfId="28779" xr:uid="{00000000-0005-0000-0000-0000F06D0000}"/>
    <cellStyle name="Pre-inputted cells 5 3 32" xfId="28780" xr:uid="{00000000-0005-0000-0000-0000F16D0000}"/>
    <cellStyle name="Pre-inputted cells 5 3 33" xfId="28781" xr:uid="{00000000-0005-0000-0000-0000F26D0000}"/>
    <cellStyle name="Pre-inputted cells 5 3 34" xfId="28782" xr:uid="{00000000-0005-0000-0000-0000F36D0000}"/>
    <cellStyle name="Pre-inputted cells 5 3 35" xfId="28783" xr:uid="{00000000-0005-0000-0000-0000F46D0000}"/>
    <cellStyle name="Pre-inputted cells 5 3 4" xfId="28784" xr:uid="{00000000-0005-0000-0000-0000F56D0000}"/>
    <cellStyle name="Pre-inputted cells 5 3 4 2" xfId="28785" xr:uid="{00000000-0005-0000-0000-0000F66D0000}"/>
    <cellStyle name="Pre-inputted cells 5 3 4 3" xfId="28786" xr:uid="{00000000-0005-0000-0000-0000F76D0000}"/>
    <cellStyle name="Pre-inputted cells 5 3 5" xfId="28787" xr:uid="{00000000-0005-0000-0000-0000F86D0000}"/>
    <cellStyle name="Pre-inputted cells 5 3 5 2" xfId="28788" xr:uid="{00000000-0005-0000-0000-0000F96D0000}"/>
    <cellStyle name="Pre-inputted cells 5 3 5 3" xfId="28789" xr:uid="{00000000-0005-0000-0000-0000FA6D0000}"/>
    <cellStyle name="Pre-inputted cells 5 3 6" xfId="28790" xr:uid="{00000000-0005-0000-0000-0000FB6D0000}"/>
    <cellStyle name="Pre-inputted cells 5 3 7" xfId="28791" xr:uid="{00000000-0005-0000-0000-0000FC6D0000}"/>
    <cellStyle name="Pre-inputted cells 5 3 8" xfId="28792" xr:uid="{00000000-0005-0000-0000-0000FD6D0000}"/>
    <cellStyle name="Pre-inputted cells 5 3 9" xfId="28793" xr:uid="{00000000-0005-0000-0000-0000FE6D0000}"/>
    <cellStyle name="Pre-inputted cells 5 3_4 28 1_Asst_Health_Crit_AllTO_RIIO_20110714pm" xfId="28794" xr:uid="{00000000-0005-0000-0000-0000FF6D0000}"/>
    <cellStyle name="Pre-inputted cells 5 30" xfId="28795" xr:uid="{00000000-0005-0000-0000-0000006E0000}"/>
    <cellStyle name="Pre-inputted cells 5 31" xfId="28796" xr:uid="{00000000-0005-0000-0000-0000016E0000}"/>
    <cellStyle name="Pre-inputted cells 5 32" xfId="28797" xr:uid="{00000000-0005-0000-0000-0000026E0000}"/>
    <cellStyle name="Pre-inputted cells 5 33" xfId="28798" xr:uid="{00000000-0005-0000-0000-0000036E0000}"/>
    <cellStyle name="Pre-inputted cells 5 34" xfId="28799" xr:uid="{00000000-0005-0000-0000-0000046E0000}"/>
    <cellStyle name="Pre-inputted cells 5 35" xfId="28800" xr:uid="{00000000-0005-0000-0000-0000056E0000}"/>
    <cellStyle name="Pre-inputted cells 5 36" xfId="28801" xr:uid="{00000000-0005-0000-0000-0000066E0000}"/>
    <cellStyle name="Pre-inputted cells 5 37" xfId="28802" xr:uid="{00000000-0005-0000-0000-0000076E0000}"/>
    <cellStyle name="Pre-inputted cells 5 38" xfId="28803" xr:uid="{00000000-0005-0000-0000-0000086E0000}"/>
    <cellStyle name="Pre-inputted cells 5 39" xfId="28804" xr:uid="{00000000-0005-0000-0000-0000096E0000}"/>
    <cellStyle name="Pre-inputted cells 5 4" xfId="28805" xr:uid="{00000000-0005-0000-0000-00000A6E0000}"/>
    <cellStyle name="Pre-inputted cells 5 4 10" xfId="28806" xr:uid="{00000000-0005-0000-0000-00000B6E0000}"/>
    <cellStyle name="Pre-inputted cells 5 4 11" xfId="28807" xr:uid="{00000000-0005-0000-0000-00000C6E0000}"/>
    <cellStyle name="Pre-inputted cells 5 4 12" xfId="28808" xr:uid="{00000000-0005-0000-0000-00000D6E0000}"/>
    <cellStyle name="Pre-inputted cells 5 4 13" xfId="28809" xr:uid="{00000000-0005-0000-0000-00000E6E0000}"/>
    <cellStyle name="Pre-inputted cells 5 4 14" xfId="28810" xr:uid="{00000000-0005-0000-0000-00000F6E0000}"/>
    <cellStyle name="Pre-inputted cells 5 4 15" xfId="28811" xr:uid="{00000000-0005-0000-0000-0000106E0000}"/>
    <cellStyle name="Pre-inputted cells 5 4 16" xfId="28812" xr:uid="{00000000-0005-0000-0000-0000116E0000}"/>
    <cellStyle name="Pre-inputted cells 5 4 17" xfId="28813" xr:uid="{00000000-0005-0000-0000-0000126E0000}"/>
    <cellStyle name="Pre-inputted cells 5 4 18" xfId="28814" xr:uid="{00000000-0005-0000-0000-0000136E0000}"/>
    <cellStyle name="Pre-inputted cells 5 4 19" xfId="28815" xr:uid="{00000000-0005-0000-0000-0000146E0000}"/>
    <cellStyle name="Pre-inputted cells 5 4 2" xfId="28816" xr:uid="{00000000-0005-0000-0000-0000156E0000}"/>
    <cellStyle name="Pre-inputted cells 5 4 2 10" xfId="28817" xr:uid="{00000000-0005-0000-0000-0000166E0000}"/>
    <cellStyle name="Pre-inputted cells 5 4 2 11" xfId="28818" xr:uid="{00000000-0005-0000-0000-0000176E0000}"/>
    <cellStyle name="Pre-inputted cells 5 4 2 12" xfId="28819" xr:uid="{00000000-0005-0000-0000-0000186E0000}"/>
    <cellStyle name="Pre-inputted cells 5 4 2 13" xfId="28820" xr:uid="{00000000-0005-0000-0000-0000196E0000}"/>
    <cellStyle name="Pre-inputted cells 5 4 2 2" xfId="28821" xr:uid="{00000000-0005-0000-0000-00001A6E0000}"/>
    <cellStyle name="Pre-inputted cells 5 4 2 2 2" xfId="28822" xr:uid="{00000000-0005-0000-0000-00001B6E0000}"/>
    <cellStyle name="Pre-inputted cells 5 4 2 2 3" xfId="28823" xr:uid="{00000000-0005-0000-0000-00001C6E0000}"/>
    <cellStyle name="Pre-inputted cells 5 4 2 3" xfId="28824" xr:uid="{00000000-0005-0000-0000-00001D6E0000}"/>
    <cellStyle name="Pre-inputted cells 5 4 2 3 2" xfId="28825" xr:uid="{00000000-0005-0000-0000-00001E6E0000}"/>
    <cellStyle name="Pre-inputted cells 5 4 2 3 3" xfId="28826" xr:uid="{00000000-0005-0000-0000-00001F6E0000}"/>
    <cellStyle name="Pre-inputted cells 5 4 2 4" xfId="28827" xr:uid="{00000000-0005-0000-0000-0000206E0000}"/>
    <cellStyle name="Pre-inputted cells 5 4 2 5" xfId="28828" xr:uid="{00000000-0005-0000-0000-0000216E0000}"/>
    <cellStyle name="Pre-inputted cells 5 4 2 6" xfId="28829" xr:uid="{00000000-0005-0000-0000-0000226E0000}"/>
    <cellStyle name="Pre-inputted cells 5 4 2 7" xfId="28830" xr:uid="{00000000-0005-0000-0000-0000236E0000}"/>
    <cellStyle name="Pre-inputted cells 5 4 2 8" xfId="28831" xr:uid="{00000000-0005-0000-0000-0000246E0000}"/>
    <cellStyle name="Pre-inputted cells 5 4 2 9" xfId="28832" xr:uid="{00000000-0005-0000-0000-0000256E0000}"/>
    <cellStyle name="Pre-inputted cells 5 4 20" xfId="28833" xr:uid="{00000000-0005-0000-0000-0000266E0000}"/>
    <cellStyle name="Pre-inputted cells 5 4 21" xfId="28834" xr:uid="{00000000-0005-0000-0000-0000276E0000}"/>
    <cellStyle name="Pre-inputted cells 5 4 22" xfId="28835" xr:uid="{00000000-0005-0000-0000-0000286E0000}"/>
    <cellStyle name="Pre-inputted cells 5 4 23" xfId="28836" xr:uid="{00000000-0005-0000-0000-0000296E0000}"/>
    <cellStyle name="Pre-inputted cells 5 4 24" xfId="28837" xr:uid="{00000000-0005-0000-0000-00002A6E0000}"/>
    <cellStyle name="Pre-inputted cells 5 4 25" xfId="28838" xr:uid="{00000000-0005-0000-0000-00002B6E0000}"/>
    <cellStyle name="Pre-inputted cells 5 4 26" xfId="28839" xr:uid="{00000000-0005-0000-0000-00002C6E0000}"/>
    <cellStyle name="Pre-inputted cells 5 4 27" xfId="28840" xr:uid="{00000000-0005-0000-0000-00002D6E0000}"/>
    <cellStyle name="Pre-inputted cells 5 4 28" xfId="28841" xr:uid="{00000000-0005-0000-0000-00002E6E0000}"/>
    <cellStyle name="Pre-inputted cells 5 4 29" xfId="28842" xr:uid="{00000000-0005-0000-0000-00002F6E0000}"/>
    <cellStyle name="Pre-inputted cells 5 4 3" xfId="28843" xr:uid="{00000000-0005-0000-0000-0000306E0000}"/>
    <cellStyle name="Pre-inputted cells 5 4 3 2" xfId="28844" xr:uid="{00000000-0005-0000-0000-0000316E0000}"/>
    <cellStyle name="Pre-inputted cells 5 4 3 3" xfId="28845" xr:uid="{00000000-0005-0000-0000-0000326E0000}"/>
    <cellStyle name="Pre-inputted cells 5 4 30" xfId="28846" xr:uid="{00000000-0005-0000-0000-0000336E0000}"/>
    <cellStyle name="Pre-inputted cells 5 4 31" xfId="28847" xr:uid="{00000000-0005-0000-0000-0000346E0000}"/>
    <cellStyle name="Pre-inputted cells 5 4 32" xfId="28848" xr:uid="{00000000-0005-0000-0000-0000356E0000}"/>
    <cellStyle name="Pre-inputted cells 5 4 33" xfId="28849" xr:uid="{00000000-0005-0000-0000-0000366E0000}"/>
    <cellStyle name="Pre-inputted cells 5 4 34" xfId="28850" xr:uid="{00000000-0005-0000-0000-0000376E0000}"/>
    <cellStyle name="Pre-inputted cells 5 4 4" xfId="28851" xr:uid="{00000000-0005-0000-0000-0000386E0000}"/>
    <cellStyle name="Pre-inputted cells 5 4 4 2" xfId="28852" xr:uid="{00000000-0005-0000-0000-0000396E0000}"/>
    <cellStyle name="Pre-inputted cells 5 4 4 3" xfId="28853" xr:uid="{00000000-0005-0000-0000-00003A6E0000}"/>
    <cellStyle name="Pre-inputted cells 5 4 5" xfId="28854" xr:uid="{00000000-0005-0000-0000-00003B6E0000}"/>
    <cellStyle name="Pre-inputted cells 5 4 6" xfId="28855" xr:uid="{00000000-0005-0000-0000-00003C6E0000}"/>
    <cellStyle name="Pre-inputted cells 5 4 7" xfId="28856" xr:uid="{00000000-0005-0000-0000-00003D6E0000}"/>
    <cellStyle name="Pre-inputted cells 5 4 8" xfId="28857" xr:uid="{00000000-0005-0000-0000-00003E6E0000}"/>
    <cellStyle name="Pre-inputted cells 5 4 9" xfId="28858" xr:uid="{00000000-0005-0000-0000-00003F6E0000}"/>
    <cellStyle name="Pre-inputted cells 5 5" xfId="28859" xr:uid="{00000000-0005-0000-0000-0000406E0000}"/>
    <cellStyle name="Pre-inputted cells 5 5 10" xfId="28860" xr:uid="{00000000-0005-0000-0000-0000416E0000}"/>
    <cellStyle name="Pre-inputted cells 5 5 11" xfId="28861" xr:uid="{00000000-0005-0000-0000-0000426E0000}"/>
    <cellStyle name="Pre-inputted cells 5 5 12" xfId="28862" xr:uid="{00000000-0005-0000-0000-0000436E0000}"/>
    <cellStyle name="Pre-inputted cells 5 5 13" xfId="28863" xr:uid="{00000000-0005-0000-0000-0000446E0000}"/>
    <cellStyle name="Pre-inputted cells 5 5 14" xfId="28864" xr:uid="{00000000-0005-0000-0000-0000456E0000}"/>
    <cellStyle name="Pre-inputted cells 5 5 15" xfId="28865" xr:uid="{00000000-0005-0000-0000-0000466E0000}"/>
    <cellStyle name="Pre-inputted cells 5 5 16" xfId="28866" xr:uid="{00000000-0005-0000-0000-0000476E0000}"/>
    <cellStyle name="Pre-inputted cells 5 5 17" xfId="28867" xr:uid="{00000000-0005-0000-0000-0000486E0000}"/>
    <cellStyle name="Pre-inputted cells 5 5 18" xfId="28868" xr:uid="{00000000-0005-0000-0000-0000496E0000}"/>
    <cellStyle name="Pre-inputted cells 5 5 19" xfId="28869" xr:uid="{00000000-0005-0000-0000-00004A6E0000}"/>
    <cellStyle name="Pre-inputted cells 5 5 2" xfId="28870" xr:uid="{00000000-0005-0000-0000-00004B6E0000}"/>
    <cellStyle name="Pre-inputted cells 5 5 2 10" xfId="28871" xr:uid="{00000000-0005-0000-0000-00004C6E0000}"/>
    <cellStyle name="Pre-inputted cells 5 5 2 11" xfId="28872" xr:uid="{00000000-0005-0000-0000-00004D6E0000}"/>
    <cellStyle name="Pre-inputted cells 5 5 2 12" xfId="28873" xr:uid="{00000000-0005-0000-0000-00004E6E0000}"/>
    <cellStyle name="Pre-inputted cells 5 5 2 13" xfId="28874" xr:uid="{00000000-0005-0000-0000-00004F6E0000}"/>
    <cellStyle name="Pre-inputted cells 5 5 2 2" xfId="28875" xr:uid="{00000000-0005-0000-0000-0000506E0000}"/>
    <cellStyle name="Pre-inputted cells 5 5 2 2 2" xfId="28876" xr:uid="{00000000-0005-0000-0000-0000516E0000}"/>
    <cellStyle name="Pre-inputted cells 5 5 2 2 3" xfId="28877" xr:uid="{00000000-0005-0000-0000-0000526E0000}"/>
    <cellStyle name="Pre-inputted cells 5 5 2 3" xfId="28878" xr:uid="{00000000-0005-0000-0000-0000536E0000}"/>
    <cellStyle name="Pre-inputted cells 5 5 2 3 2" xfId="28879" xr:uid="{00000000-0005-0000-0000-0000546E0000}"/>
    <cellStyle name="Pre-inputted cells 5 5 2 3 3" xfId="28880" xr:uid="{00000000-0005-0000-0000-0000556E0000}"/>
    <cellStyle name="Pre-inputted cells 5 5 2 4" xfId="28881" xr:uid="{00000000-0005-0000-0000-0000566E0000}"/>
    <cellStyle name="Pre-inputted cells 5 5 2 5" xfId="28882" xr:uid="{00000000-0005-0000-0000-0000576E0000}"/>
    <cellStyle name="Pre-inputted cells 5 5 2 6" xfId="28883" xr:uid="{00000000-0005-0000-0000-0000586E0000}"/>
    <cellStyle name="Pre-inputted cells 5 5 2 7" xfId="28884" xr:uid="{00000000-0005-0000-0000-0000596E0000}"/>
    <cellStyle name="Pre-inputted cells 5 5 2 8" xfId="28885" xr:uid="{00000000-0005-0000-0000-00005A6E0000}"/>
    <cellStyle name="Pre-inputted cells 5 5 2 9" xfId="28886" xr:uid="{00000000-0005-0000-0000-00005B6E0000}"/>
    <cellStyle name="Pre-inputted cells 5 5 20" xfId="28887" xr:uid="{00000000-0005-0000-0000-00005C6E0000}"/>
    <cellStyle name="Pre-inputted cells 5 5 21" xfId="28888" xr:uid="{00000000-0005-0000-0000-00005D6E0000}"/>
    <cellStyle name="Pre-inputted cells 5 5 22" xfId="28889" xr:uid="{00000000-0005-0000-0000-00005E6E0000}"/>
    <cellStyle name="Pre-inputted cells 5 5 23" xfId="28890" xr:uid="{00000000-0005-0000-0000-00005F6E0000}"/>
    <cellStyle name="Pre-inputted cells 5 5 24" xfId="28891" xr:uid="{00000000-0005-0000-0000-0000606E0000}"/>
    <cellStyle name="Pre-inputted cells 5 5 25" xfId="28892" xr:uid="{00000000-0005-0000-0000-0000616E0000}"/>
    <cellStyle name="Pre-inputted cells 5 5 26" xfId="28893" xr:uid="{00000000-0005-0000-0000-0000626E0000}"/>
    <cellStyle name="Pre-inputted cells 5 5 27" xfId="28894" xr:uid="{00000000-0005-0000-0000-0000636E0000}"/>
    <cellStyle name="Pre-inputted cells 5 5 28" xfId="28895" xr:uid="{00000000-0005-0000-0000-0000646E0000}"/>
    <cellStyle name="Pre-inputted cells 5 5 29" xfId="28896" xr:uid="{00000000-0005-0000-0000-0000656E0000}"/>
    <cellStyle name="Pre-inputted cells 5 5 3" xfId="28897" xr:uid="{00000000-0005-0000-0000-0000666E0000}"/>
    <cellStyle name="Pre-inputted cells 5 5 3 2" xfId="28898" xr:uid="{00000000-0005-0000-0000-0000676E0000}"/>
    <cellStyle name="Pre-inputted cells 5 5 3 3" xfId="28899" xr:uid="{00000000-0005-0000-0000-0000686E0000}"/>
    <cellStyle name="Pre-inputted cells 5 5 30" xfId="28900" xr:uid="{00000000-0005-0000-0000-0000696E0000}"/>
    <cellStyle name="Pre-inputted cells 5 5 31" xfId="28901" xr:uid="{00000000-0005-0000-0000-00006A6E0000}"/>
    <cellStyle name="Pre-inputted cells 5 5 32" xfId="28902" xr:uid="{00000000-0005-0000-0000-00006B6E0000}"/>
    <cellStyle name="Pre-inputted cells 5 5 33" xfId="28903" xr:uid="{00000000-0005-0000-0000-00006C6E0000}"/>
    <cellStyle name="Pre-inputted cells 5 5 34" xfId="28904" xr:uid="{00000000-0005-0000-0000-00006D6E0000}"/>
    <cellStyle name="Pre-inputted cells 5 5 4" xfId="28905" xr:uid="{00000000-0005-0000-0000-00006E6E0000}"/>
    <cellStyle name="Pre-inputted cells 5 5 4 2" xfId="28906" xr:uid="{00000000-0005-0000-0000-00006F6E0000}"/>
    <cellStyle name="Pre-inputted cells 5 5 4 3" xfId="28907" xr:uid="{00000000-0005-0000-0000-0000706E0000}"/>
    <cellStyle name="Pre-inputted cells 5 5 5" xfId="28908" xr:uid="{00000000-0005-0000-0000-0000716E0000}"/>
    <cellStyle name="Pre-inputted cells 5 5 6" xfId="28909" xr:uid="{00000000-0005-0000-0000-0000726E0000}"/>
    <cellStyle name="Pre-inputted cells 5 5 7" xfId="28910" xr:uid="{00000000-0005-0000-0000-0000736E0000}"/>
    <cellStyle name="Pre-inputted cells 5 5 8" xfId="28911" xr:uid="{00000000-0005-0000-0000-0000746E0000}"/>
    <cellStyle name="Pre-inputted cells 5 5 9" xfId="28912" xr:uid="{00000000-0005-0000-0000-0000756E0000}"/>
    <cellStyle name="Pre-inputted cells 5 6" xfId="28913" xr:uid="{00000000-0005-0000-0000-0000766E0000}"/>
    <cellStyle name="Pre-inputted cells 5 6 10" xfId="28914" xr:uid="{00000000-0005-0000-0000-0000776E0000}"/>
    <cellStyle name="Pre-inputted cells 5 6 11" xfId="28915" xr:uid="{00000000-0005-0000-0000-0000786E0000}"/>
    <cellStyle name="Pre-inputted cells 5 6 12" xfId="28916" xr:uid="{00000000-0005-0000-0000-0000796E0000}"/>
    <cellStyle name="Pre-inputted cells 5 6 13" xfId="28917" xr:uid="{00000000-0005-0000-0000-00007A6E0000}"/>
    <cellStyle name="Pre-inputted cells 5 6 2" xfId="28918" xr:uid="{00000000-0005-0000-0000-00007B6E0000}"/>
    <cellStyle name="Pre-inputted cells 5 6 2 2" xfId="28919" xr:uid="{00000000-0005-0000-0000-00007C6E0000}"/>
    <cellStyle name="Pre-inputted cells 5 6 2 3" xfId="28920" xr:uid="{00000000-0005-0000-0000-00007D6E0000}"/>
    <cellStyle name="Pre-inputted cells 5 6 3" xfId="28921" xr:uid="{00000000-0005-0000-0000-00007E6E0000}"/>
    <cellStyle name="Pre-inputted cells 5 6 3 2" xfId="28922" xr:uid="{00000000-0005-0000-0000-00007F6E0000}"/>
    <cellStyle name="Pre-inputted cells 5 6 3 3" xfId="28923" xr:uid="{00000000-0005-0000-0000-0000806E0000}"/>
    <cellStyle name="Pre-inputted cells 5 6 4" xfId="28924" xr:uid="{00000000-0005-0000-0000-0000816E0000}"/>
    <cellStyle name="Pre-inputted cells 5 6 5" xfId="28925" xr:uid="{00000000-0005-0000-0000-0000826E0000}"/>
    <cellStyle name="Pre-inputted cells 5 6 6" xfId="28926" xr:uid="{00000000-0005-0000-0000-0000836E0000}"/>
    <cellStyle name="Pre-inputted cells 5 6 7" xfId="28927" xr:uid="{00000000-0005-0000-0000-0000846E0000}"/>
    <cellStyle name="Pre-inputted cells 5 6 8" xfId="28928" xr:uid="{00000000-0005-0000-0000-0000856E0000}"/>
    <cellStyle name="Pre-inputted cells 5 6 9" xfId="28929" xr:uid="{00000000-0005-0000-0000-0000866E0000}"/>
    <cellStyle name="Pre-inputted cells 5 7" xfId="28930" xr:uid="{00000000-0005-0000-0000-0000876E0000}"/>
    <cellStyle name="Pre-inputted cells 5 7 2" xfId="28931" xr:uid="{00000000-0005-0000-0000-0000886E0000}"/>
    <cellStyle name="Pre-inputted cells 5 7 2 2" xfId="28932" xr:uid="{00000000-0005-0000-0000-0000896E0000}"/>
    <cellStyle name="Pre-inputted cells 5 7 2 3" xfId="28933" xr:uid="{00000000-0005-0000-0000-00008A6E0000}"/>
    <cellStyle name="Pre-inputted cells 5 7 3" xfId="28934" xr:uid="{00000000-0005-0000-0000-00008B6E0000}"/>
    <cellStyle name="Pre-inputted cells 5 7 3 2" xfId="28935" xr:uid="{00000000-0005-0000-0000-00008C6E0000}"/>
    <cellStyle name="Pre-inputted cells 5 7 4" xfId="28936" xr:uid="{00000000-0005-0000-0000-00008D6E0000}"/>
    <cellStyle name="Pre-inputted cells 5 8" xfId="28937" xr:uid="{00000000-0005-0000-0000-00008E6E0000}"/>
    <cellStyle name="Pre-inputted cells 5 8 2" xfId="28938" xr:uid="{00000000-0005-0000-0000-00008F6E0000}"/>
    <cellStyle name="Pre-inputted cells 5 9" xfId="28939" xr:uid="{00000000-0005-0000-0000-0000906E0000}"/>
    <cellStyle name="Pre-inputted cells 5 9 2" xfId="28940" xr:uid="{00000000-0005-0000-0000-0000916E0000}"/>
    <cellStyle name="Pre-inputted cells 5_1.3s Accounting C Costs Scots" xfId="28941" xr:uid="{00000000-0005-0000-0000-0000926E0000}"/>
    <cellStyle name="Pre-inputted cells 6" xfId="1251" xr:uid="{00000000-0005-0000-0000-0000936E0000}"/>
    <cellStyle name="Pre-inputted cells 6 10" xfId="28942" xr:uid="{00000000-0005-0000-0000-0000946E0000}"/>
    <cellStyle name="Pre-inputted cells 6 10 2" xfId="28943" xr:uid="{00000000-0005-0000-0000-0000956E0000}"/>
    <cellStyle name="Pre-inputted cells 6 11" xfId="28944" xr:uid="{00000000-0005-0000-0000-0000966E0000}"/>
    <cellStyle name="Pre-inputted cells 6 11 2" xfId="28945" xr:uid="{00000000-0005-0000-0000-0000976E0000}"/>
    <cellStyle name="Pre-inputted cells 6 12" xfId="28946" xr:uid="{00000000-0005-0000-0000-0000986E0000}"/>
    <cellStyle name="Pre-inputted cells 6 12 2" xfId="28947" xr:uid="{00000000-0005-0000-0000-0000996E0000}"/>
    <cellStyle name="Pre-inputted cells 6 13" xfId="28948" xr:uid="{00000000-0005-0000-0000-00009A6E0000}"/>
    <cellStyle name="Pre-inputted cells 6 13 2" xfId="28949" xr:uid="{00000000-0005-0000-0000-00009B6E0000}"/>
    <cellStyle name="Pre-inputted cells 6 14" xfId="28950" xr:uid="{00000000-0005-0000-0000-00009C6E0000}"/>
    <cellStyle name="Pre-inputted cells 6 14 2" xfId="28951" xr:uid="{00000000-0005-0000-0000-00009D6E0000}"/>
    <cellStyle name="Pre-inputted cells 6 15" xfId="28952" xr:uid="{00000000-0005-0000-0000-00009E6E0000}"/>
    <cellStyle name="Pre-inputted cells 6 15 2" xfId="28953" xr:uid="{00000000-0005-0000-0000-00009F6E0000}"/>
    <cellStyle name="Pre-inputted cells 6 16" xfId="28954" xr:uid="{00000000-0005-0000-0000-0000A06E0000}"/>
    <cellStyle name="Pre-inputted cells 6 16 2" xfId="28955" xr:uid="{00000000-0005-0000-0000-0000A16E0000}"/>
    <cellStyle name="Pre-inputted cells 6 17" xfId="28956" xr:uid="{00000000-0005-0000-0000-0000A26E0000}"/>
    <cellStyle name="Pre-inputted cells 6 17 2" xfId="28957" xr:uid="{00000000-0005-0000-0000-0000A36E0000}"/>
    <cellStyle name="Pre-inputted cells 6 18" xfId="28958" xr:uid="{00000000-0005-0000-0000-0000A46E0000}"/>
    <cellStyle name="Pre-inputted cells 6 18 2" xfId="28959" xr:uid="{00000000-0005-0000-0000-0000A56E0000}"/>
    <cellStyle name="Pre-inputted cells 6 19" xfId="28960" xr:uid="{00000000-0005-0000-0000-0000A66E0000}"/>
    <cellStyle name="Pre-inputted cells 6 19 2" xfId="28961" xr:uid="{00000000-0005-0000-0000-0000A76E0000}"/>
    <cellStyle name="Pre-inputted cells 6 2" xfId="1252" xr:uid="{00000000-0005-0000-0000-0000A86E0000}"/>
    <cellStyle name="Pre-inputted cells 6 2 10" xfId="28962" xr:uid="{00000000-0005-0000-0000-0000A96E0000}"/>
    <cellStyle name="Pre-inputted cells 6 2 10 2" xfId="28963" xr:uid="{00000000-0005-0000-0000-0000AA6E0000}"/>
    <cellStyle name="Pre-inputted cells 6 2 11" xfId="28964" xr:uid="{00000000-0005-0000-0000-0000AB6E0000}"/>
    <cellStyle name="Pre-inputted cells 6 2 11 2" xfId="28965" xr:uid="{00000000-0005-0000-0000-0000AC6E0000}"/>
    <cellStyle name="Pre-inputted cells 6 2 12" xfId="28966" xr:uid="{00000000-0005-0000-0000-0000AD6E0000}"/>
    <cellStyle name="Pre-inputted cells 6 2 12 2" xfId="28967" xr:uid="{00000000-0005-0000-0000-0000AE6E0000}"/>
    <cellStyle name="Pre-inputted cells 6 2 13" xfId="28968" xr:uid="{00000000-0005-0000-0000-0000AF6E0000}"/>
    <cellStyle name="Pre-inputted cells 6 2 13 2" xfId="28969" xr:uid="{00000000-0005-0000-0000-0000B06E0000}"/>
    <cellStyle name="Pre-inputted cells 6 2 14" xfId="28970" xr:uid="{00000000-0005-0000-0000-0000B16E0000}"/>
    <cellStyle name="Pre-inputted cells 6 2 14 2" xfId="28971" xr:uid="{00000000-0005-0000-0000-0000B26E0000}"/>
    <cellStyle name="Pre-inputted cells 6 2 15" xfId="28972" xr:uid="{00000000-0005-0000-0000-0000B36E0000}"/>
    <cellStyle name="Pre-inputted cells 6 2 15 2" xfId="28973" xr:uid="{00000000-0005-0000-0000-0000B46E0000}"/>
    <cellStyle name="Pre-inputted cells 6 2 16" xfId="28974" xr:uid="{00000000-0005-0000-0000-0000B56E0000}"/>
    <cellStyle name="Pre-inputted cells 6 2 16 2" xfId="28975" xr:uid="{00000000-0005-0000-0000-0000B66E0000}"/>
    <cellStyle name="Pre-inputted cells 6 2 17" xfId="28976" xr:uid="{00000000-0005-0000-0000-0000B76E0000}"/>
    <cellStyle name="Pre-inputted cells 6 2 17 2" xfId="28977" xr:uid="{00000000-0005-0000-0000-0000B86E0000}"/>
    <cellStyle name="Pre-inputted cells 6 2 18" xfId="28978" xr:uid="{00000000-0005-0000-0000-0000B96E0000}"/>
    <cellStyle name="Pre-inputted cells 6 2 18 2" xfId="28979" xr:uid="{00000000-0005-0000-0000-0000BA6E0000}"/>
    <cellStyle name="Pre-inputted cells 6 2 19" xfId="28980" xr:uid="{00000000-0005-0000-0000-0000BB6E0000}"/>
    <cellStyle name="Pre-inputted cells 6 2 19 2" xfId="28981" xr:uid="{00000000-0005-0000-0000-0000BC6E0000}"/>
    <cellStyle name="Pre-inputted cells 6 2 2" xfId="1253" xr:uid="{00000000-0005-0000-0000-0000BD6E0000}"/>
    <cellStyle name="Pre-inputted cells 6 2 2 10" xfId="28982" xr:uid="{00000000-0005-0000-0000-0000BE6E0000}"/>
    <cellStyle name="Pre-inputted cells 6 2 2 11" xfId="28983" xr:uid="{00000000-0005-0000-0000-0000BF6E0000}"/>
    <cellStyle name="Pre-inputted cells 6 2 2 12" xfId="28984" xr:uid="{00000000-0005-0000-0000-0000C06E0000}"/>
    <cellStyle name="Pre-inputted cells 6 2 2 13" xfId="28985" xr:uid="{00000000-0005-0000-0000-0000C16E0000}"/>
    <cellStyle name="Pre-inputted cells 6 2 2 14" xfId="28986" xr:uid="{00000000-0005-0000-0000-0000C26E0000}"/>
    <cellStyle name="Pre-inputted cells 6 2 2 15" xfId="28987" xr:uid="{00000000-0005-0000-0000-0000C36E0000}"/>
    <cellStyle name="Pre-inputted cells 6 2 2 16" xfId="28988" xr:uid="{00000000-0005-0000-0000-0000C46E0000}"/>
    <cellStyle name="Pre-inputted cells 6 2 2 17" xfId="28989" xr:uid="{00000000-0005-0000-0000-0000C56E0000}"/>
    <cellStyle name="Pre-inputted cells 6 2 2 18" xfId="28990" xr:uid="{00000000-0005-0000-0000-0000C66E0000}"/>
    <cellStyle name="Pre-inputted cells 6 2 2 19" xfId="28991" xr:uid="{00000000-0005-0000-0000-0000C76E0000}"/>
    <cellStyle name="Pre-inputted cells 6 2 2 2" xfId="1911" xr:uid="{00000000-0005-0000-0000-0000C86E0000}"/>
    <cellStyle name="Pre-inputted cells 6 2 2 2 10" xfId="28992" xr:uid="{00000000-0005-0000-0000-0000C96E0000}"/>
    <cellStyle name="Pre-inputted cells 6 2 2 2 11" xfId="28993" xr:uid="{00000000-0005-0000-0000-0000CA6E0000}"/>
    <cellStyle name="Pre-inputted cells 6 2 2 2 12" xfId="28994" xr:uid="{00000000-0005-0000-0000-0000CB6E0000}"/>
    <cellStyle name="Pre-inputted cells 6 2 2 2 13" xfId="28995" xr:uid="{00000000-0005-0000-0000-0000CC6E0000}"/>
    <cellStyle name="Pre-inputted cells 6 2 2 2 14" xfId="28996" xr:uid="{00000000-0005-0000-0000-0000CD6E0000}"/>
    <cellStyle name="Pre-inputted cells 6 2 2 2 15" xfId="28997" xr:uid="{00000000-0005-0000-0000-0000CE6E0000}"/>
    <cellStyle name="Pre-inputted cells 6 2 2 2 16" xfId="28998" xr:uid="{00000000-0005-0000-0000-0000CF6E0000}"/>
    <cellStyle name="Pre-inputted cells 6 2 2 2 17" xfId="28999" xr:uid="{00000000-0005-0000-0000-0000D06E0000}"/>
    <cellStyle name="Pre-inputted cells 6 2 2 2 18" xfId="29000" xr:uid="{00000000-0005-0000-0000-0000D16E0000}"/>
    <cellStyle name="Pre-inputted cells 6 2 2 2 19" xfId="29001" xr:uid="{00000000-0005-0000-0000-0000D26E0000}"/>
    <cellStyle name="Pre-inputted cells 6 2 2 2 2" xfId="29002" xr:uid="{00000000-0005-0000-0000-0000D36E0000}"/>
    <cellStyle name="Pre-inputted cells 6 2 2 2 2 10" xfId="29003" xr:uid="{00000000-0005-0000-0000-0000D46E0000}"/>
    <cellStyle name="Pre-inputted cells 6 2 2 2 2 11" xfId="29004" xr:uid="{00000000-0005-0000-0000-0000D56E0000}"/>
    <cellStyle name="Pre-inputted cells 6 2 2 2 2 12" xfId="29005" xr:uid="{00000000-0005-0000-0000-0000D66E0000}"/>
    <cellStyle name="Pre-inputted cells 6 2 2 2 2 13" xfId="29006" xr:uid="{00000000-0005-0000-0000-0000D76E0000}"/>
    <cellStyle name="Pre-inputted cells 6 2 2 2 2 2" xfId="29007" xr:uid="{00000000-0005-0000-0000-0000D86E0000}"/>
    <cellStyle name="Pre-inputted cells 6 2 2 2 2 2 2" xfId="29008" xr:uid="{00000000-0005-0000-0000-0000D96E0000}"/>
    <cellStyle name="Pre-inputted cells 6 2 2 2 2 2 3" xfId="29009" xr:uid="{00000000-0005-0000-0000-0000DA6E0000}"/>
    <cellStyle name="Pre-inputted cells 6 2 2 2 2 3" xfId="29010" xr:uid="{00000000-0005-0000-0000-0000DB6E0000}"/>
    <cellStyle name="Pre-inputted cells 6 2 2 2 2 3 2" xfId="29011" xr:uid="{00000000-0005-0000-0000-0000DC6E0000}"/>
    <cellStyle name="Pre-inputted cells 6 2 2 2 2 3 3" xfId="29012" xr:uid="{00000000-0005-0000-0000-0000DD6E0000}"/>
    <cellStyle name="Pre-inputted cells 6 2 2 2 2 4" xfId="29013" xr:uid="{00000000-0005-0000-0000-0000DE6E0000}"/>
    <cellStyle name="Pre-inputted cells 6 2 2 2 2 5" xfId="29014" xr:uid="{00000000-0005-0000-0000-0000DF6E0000}"/>
    <cellStyle name="Pre-inputted cells 6 2 2 2 2 6" xfId="29015" xr:uid="{00000000-0005-0000-0000-0000E06E0000}"/>
    <cellStyle name="Pre-inputted cells 6 2 2 2 2 7" xfId="29016" xr:uid="{00000000-0005-0000-0000-0000E16E0000}"/>
    <cellStyle name="Pre-inputted cells 6 2 2 2 2 8" xfId="29017" xr:uid="{00000000-0005-0000-0000-0000E26E0000}"/>
    <cellStyle name="Pre-inputted cells 6 2 2 2 2 9" xfId="29018" xr:uid="{00000000-0005-0000-0000-0000E36E0000}"/>
    <cellStyle name="Pre-inputted cells 6 2 2 2 20" xfId="29019" xr:uid="{00000000-0005-0000-0000-0000E46E0000}"/>
    <cellStyle name="Pre-inputted cells 6 2 2 2 21" xfId="29020" xr:uid="{00000000-0005-0000-0000-0000E56E0000}"/>
    <cellStyle name="Pre-inputted cells 6 2 2 2 22" xfId="29021" xr:uid="{00000000-0005-0000-0000-0000E66E0000}"/>
    <cellStyle name="Pre-inputted cells 6 2 2 2 23" xfId="29022" xr:uid="{00000000-0005-0000-0000-0000E76E0000}"/>
    <cellStyle name="Pre-inputted cells 6 2 2 2 24" xfId="29023" xr:uid="{00000000-0005-0000-0000-0000E86E0000}"/>
    <cellStyle name="Pre-inputted cells 6 2 2 2 25" xfId="29024" xr:uid="{00000000-0005-0000-0000-0000E96E0000}"/>
    <cellStyle name="Pre-inputted cells 6 2 2 2 26" xfId="29025" xr:uid="{00000000-0005-0000-0000-0000EA6E0000}"/>
    <cellStyle name="Pre-inputted cells 6 2 2 2 27" xfId="29026" xr:uid="{00000000-0005-0000-0000-0000EB6E0000}"/>
    <cellStyle name="Pre-inputted cells 6 2 2 2 28" xfId="29027" xr:uid="{00000000-0005-0000-0000-0000EC6E0000}"/>
    <cellStyle name="Pre-inputted cells 6 2 2 2 29" xfId="29028" xr:uid="{00000000-0005-0000-0000-0000ED6E0000}"/>
    <cellStyle name="Pre-inputted cells 6 2 2 2 3" xfId="29029" xr:uid="{00000000-0005-0000-0000-0000EE6E0000}"/>
    <cellStyle name="Pre-inputted cells 6 2 2 2 3 2" xfId="29030" xr:uid="{00000000-0005-0000-0000-0000EF6E0000}"/>
    <cellStyle name="Pre-inputted cells 6 2 2 2 3 3" xfId="29031" xr:uid="{00000000-0005-0000-0000-0000F06E0000}"/>
    <cellStyle name="Pre-inputted cells 6 2 2 2 30" xfId="29032" xr:uid="{00000000-0005-0000-0000-0000F16E0000}"/>
    <cellStyle name="Pre-inputted cells 6 2 2 2 31" xfId="29033" xr:uid="{00000000-0005-0000-0000-0000F26E0000}"/>
    <cellStyle name="Pre-inputted cells 6 2 2 2 32" xfId="29034" xr:uid="{00000000-0005-0000-0000-0000F36E0000}"/>
    <cellStyle name="Pre-inputted cells 6 2 2 2 33" xfId="29035" xr:uid="{00000000-0005-0000-0000-0000F46E0000}"/>
    <cellStyle name="Pre-inputted cells 6 2 2 2 34" xfId="29036" xr:uid="{00000000-0005-0000-0000-0000F56E0000}"/>
    <cellStyle name="Pre-inputted cells 6 2 2 2 4" xfId="29037" xr:uid="{00000000-0005-0000-0000-0000F66E0000}"/>
    <cellStyle name="Pre-inputted cells 6 2 2 2 4 2" xfId="29038" xr:uid="{00000000-0005-0000-0000-0000F76E0000}"/>
    <cellStyle name="Pre-inputted cells 6 2 2 2 4 3" xfId="29039" xr:uid="{00000000-0005-0000-0000-0000F86E0000}"/>
    <cellStyle name="Pre-inputted cells 6 2 2 2 5" xfId="29040" xr:uid="{00000000-0005-0000-0000-0000F96E0000}"/>
    <cellStyle name="Pre-inputted cells 6 2 2 2 6" xfId="29041" xr:uid="{00000000-0005-0000-0000-0000FA6E0000}"/>
    <cellStyle name="Pre-inputted cells 6 2 2 2 7" xfId="29042" xr:uid="{00000000-0005-0000-0000-0000FB6E0000}"/>
    <cellStyle name="Pre-inputted cells 6 2 2 2 8" xfId="29043" xr:uid="{00000000-0005-0000-0000-0000FC6E0000}"/>
    <cellStyle name="Pre-inputted cells 6 2 2 2 9" xfId="29044" xr:uid="{00000000-0005-0000-0000-0000FD6E0000}"/>
    <cellStyle name="Pre-inputted cells 6 2 2 20" xfId="29045" xr:uid="{00000000-0005-0000-0000-0000FE6E0000}"/>
    <cellStyle name="Pre-inputted cells 6 2 2 21" xfId="29046" xr:uid="{00000000-0005-0000-0000-0000FF6E0000}"/>
    <cellStyle name="Pre-inputted cells 6 2 2 22" xfId="29047" xr:uid="{00000000-0005-0000-0000-0000006F0000}"/>
    <cellStyle name="Pre-inputted cells 6 2 2 23" xfId="29048" xr:uid="{00000000-0005-0000-0000-0000016F0000}"/>
    <cellStyle name="Pre-inputted cells 6 2 2 24" xfId="29049" xr:uid="{00000000-0005-0000-0000-0000026F0000}"/>
    <cellStyle name="Pre-inputted cells 6 2 2 25" xfId="29050" xr:uid="{00000000-0005-0000-0000-0000036F0000}"/>
    <cellStyle name="Pre-inputted cells 6 2 2 26" xfId="29051" xr:uid="{00000000-0005-0000-0000-0000046F0000}"/>
    <cellStyle name="Pre-inputted cells 6 2 2 27" xfId="29052" xr:uid="{00000000-0005-0000-0000-0000056F0000}"/>
    <cellStyle name="Pre-inputted cells 6 2 2 28" xfId="29053" xr:uid="{00000000-0005-0000-0000-0000066F0000}"/>
    <cellStyle name="Pre-inputted cells 6 2 2 29" xfId="29054" xr:uid="{00000000-0005-0000-0000-0000076F0000}"/>
    <cellStyle name="Pre-inputted cells 6 2 2 3" xfId="29055" xr:uid="{00000000-0005-0000-0000-0000086F0000}"/>
    <cellStyle name="Pre-inputted cells 6 2 2 3 10" xfId="29056" xr:uid="{00000000-0005-0000-0000-0000096F0000}"/>
    <cellStyle name="Pre-inputted cells 6 2 2 3 11" xfId="29057" xr:uid="{00000000-0005-0000-0000-00000A6F0000}"/>
    <cellStyle name="Pre-inputted cells 6 2 2 3 12" xfId="29058" xr:uid="{00000000-0005-0000-0000-00000B6F0000}"/>
    <cellStyle name="Pre-inputted cells 6 2 2 3 13" xfId="29059" xr:uid="{00000000-0005-0000-0000-00000C6F0000}"/>
    <cellStyle name="Pre-inputted cells 6 2 2 3 2" xfId="29060" xr:uid="{00000000-0005-0000-0000-00000D6F0000}"/>
    <cellStyle name="Pre-inputted cells 6 2 2 3 2 2" xfId="29061" xr:uid="{00000000-0005-0000-0000-00000E6F0000}"/>
    <cellStyle name="Pre-inputted cells 6 2 2 3 2 3" xfId="29062" xr:uid="{00000000-0005-0000-0000-00000F6F0000}"/>
    <cellStyle name="Pre-inputted cells 6 2 2 3 3" xfId="29063" xr:uid="{00000000-0005-0000-0000-0000106F0000}"/>
    <cellStyle name="Pre-inputted cells 6 2 2 3 3 2" xfId="29064" xr:uid="{00000000-0005-0000-0000-0000116F0000}"/>
    <cellStyle name="Pre-inputted cells 6 2 2 3 3 3" xfId="29065" xr:uid="{00000000-0005-0000-0000-0000126F0000}"/>
    <cellStyle name="Pre-inputted cells 6 2 2 3 4" xfId="29066" xr:uid="{00000000-0005-0000-0000-0000136F0000}"/>
    <cellStyle name="Pre-inputted cells 6 2 2 3 5" xfId="29067" xr:uid="{00000000-0005-0000-0000-0000146F0000}"/>
    <cellStyle name="Pre-inputted cells 6 2 2 3 6" xfId="29068" xr:uid="{00000000-0005-0000-0000-0000156F0000}"/>
    <cellStyle name="Pre-inputted cells 6 2 2 3 7" xfId="29069" xr:uid="{00000000-0005-0000-0000-0000166F0000}"/>
    <cellStyle name="Pre-inputted cells 6 2 2 3 8" xfId="29070" xr:uid="{00000000-0005-0000-0000-0000176F0000}"/>
    <cellStyle name="Pre-inputted cells 6 2 2 3 9" xfId="29071" xr:uid="{00000000-0005-0000-0000-0000186F0000}"/>
    <cellStyle name="Pre-inputted cells 6 2 2 30" xfId="29072" xr:uid="{00000000-0005-0000-0000-0000196F0000}"/>
    <cellStyle name="Pre-inputted cells 6 2 2 31" xfId="29073" xr:uid="{00000000-0005-0000-0000-00001A6F0000}"/>
    <cellStyle name="Pre-inputted cells 6 2 2 4" xfId="29074" xr:uid="{00000000-0005-0000-0000-00001B6F0000}"/>
    <cellStyle name="Pre-inputted cells 6 2 2 4 2" xfId="29075" xr:uid="{00000000-0005-0000-0000-00001C6F0000}"/>
    <cellStyle name="Pre-inputted cells 6 2 2 4 3" xfId="29076" xr:uid="{00000000-0005-0000-0000-00001D6F0000}"/>
    <cellStyle name="Pre-inputted cells 6 2 2 5" xfId="29077" xr:uid="{00000000-0005-0000-0000-00001E6F0000}"/>
    <cellStyle name="Pre-inputted cells 6 2 2 5 2" xfId="29078" xr:uid="{00000000-0005-0000-0000-00001F6F0000}"/>
    <cellStyle name="Pre-inputted cells 6 2 2 5 3" xfId="29079" xr:uid="{00000000-0005-0000-0000-0000206F0000}"/>
    <cellStyle name="Pre-inputted cells 6 2 2 6" xfId="29080" xr:uid="{00000000-0005-0000-0000-0000216F0000}"/>
    <cellStyle name="Pre-inputted cells 6 2 2 7" xfId="29081" xr:uid="{00000000-0005-0000-0000-0000226F0000}"/>
    <cellStyle name="Pre-inputted cells 6 2 2 8" xfId="29082" xr:uid="{00000000-0005-0000-0000-0000236F0000}"/>
    <cellStyle name="Pre-inputted cells 6 2 2 9" xfId="29083" xr:uid="{00000000-0005-0000-0000-0000246F0000}"/>
    <cellStyle name="Pre-inputted cells 6 2 2_4 28 1_Asst_Health_Crit_AllTO_RIIO_20110714pm" xfId="29084" xr:uid="{00000000-0005-0000-0000-0000256F0000}"/>
    <cellStyle name="Pre-inputted cells 6 2 20" xfId="29085" xr:uid="{00000000-0005-0000-0000-0000266F0000}"/>
    <cellStyle name="Pre-inputted cells 6 2 20 2" xfId="29086" xr:uid="{00000000-0005-0000-0000-0000276F0000}"/>
    <cellStyle name="Pre-inputted cells 6 2 21" xfId="29087" xr:uid="{00000000-0005-0000-0000-0000286F0000}"/>
    <cellStyle name="Pre-inputted cells 6 2 21 2" xfId="29088" xr:uid="{00000000-0005-0000-0000-0000296F0000}"/>
    <cellStyle name="Pre-inputted cells 6 2 22" xfId="29089" xr:uid="{00000000-0005-0000-0000-00002A6F0000}"/>
    <cellStyle name="Pre-inputted cells 6 2 22 2" xfId="29090" xr:uid="{00000000-0005-0000-0000-00002B6F0000}"/>
    <cellStyle name="Pre-inputted cells 6 2 23" xfId="29091" xr:uid="{00000000-0005-0000-0000-00002C6F0000}"/>
    <cellStyle name="Pre-inputted cells 6 2 23 2" xfId="29092" xr:uid="{00000000-0005-0000-0000-00002D6F0000}"/>
    <cellStyle name="Pre-inputted cells 6 2 24" xfId="29093" xr:uid="{00000000-0005-0000-0000-00002E6F0000}"/>
    <cellStyle name="Pre-inputted cells 6 2 24 2" xfId="29094" xr:uid="{00000000-0005-0000-0000-00002F6F0000}"/>
    <cellStyle name="Pre-inputted cells 6 2 25" xfId="29095" xr:uid="{00000000-0005-0000-0000-0000306F0000}"/>
    <cellStyle name="Pre-inputted cells 6 2 25 2" xfId="29096" xr:uid="{00000000-0005-0000-0000-0000316F0000}"/>
    <cellStyle name="Pre-inputted cells 6 2 26" xfId="29097" xr:uid="{00000000-0005-0000-0000-0000326F0000}"/>
    <cellStyle name="Pre-inputted cells 6 2 27" xfId="29098" xr:uid="{00000000-0005-0000-0000-0000336F0000}"/>
    <cellStyle name="Pre-inputted cells 6 2 28" xfId="29099" xr:uid="{00000000-0005-0000-0000-0000346F0000}"/>
    <cellStyle name="Pre-inputted cells 6 2 29" xfId="29100" xr:uid="{00000000-0005-0000-0000-0000356F0000}"/>
    <cellStyle name="Pre-inputted cells 6 2 3" xfId="1910" xr:uid="{00000000-0005-0000-0000-0000366F0000}"/>
    <cellStyle name="Pre-inputted cells 6 2 3 10" xfId="29101" xr:uid="{00000000-0005-0000-0000-0000376F0000}"/>
    <cellStyle name="Pre-inputted cells 6 2 3 11" xfId="29102" xr:uid="{00000000-0005-0000-0000-0000386F0000}"/>
    <cellStyle name="Pre-inputted cells 6 2 3 12" xfId="29103" xr:uid="{00000000-0005-0000-0000-0000396F0000}"/>
    <cellStyle name="Pre-inputted cells 6 2 3 13" xfId="29104" xr:uid="{00000000-0005-0000-0000-00003A6F0000}"/>
    <cellStyle name="Pre-inputted cells 6 2 3 14" xfId="29105" xr:uid="{00000000-0005-0000-0000-00003B6F0000}"/>
    <cellStyle name="Pre-inputted cells 6 2 3 15" xfId="29106" xr:uid="{00000000-0005-0000-0000-00003C6F0000}"/>
    <cellStyle name="Pre-inputted cells 6 2 3 16" xfId="29107" xr:uid="{00000000-0005-0000-0000-00003D6F0000}"/>
    <cellStyle name="Pre-inputted cells 6 2 3 17" xfId="29108" xr:uid="{00000000-0005-0000-0000-00003E6F0000}"/>
    <cellStyle name="Pre-inputted cells 6 2 3 18" xfId="29109" xr:uid="{00000000-0005-0000-0000-00003F6F0000}"/>
    <cellStyle name="Pre-inputted cells 6 2 3 19" xfId="29110" xr:uid="{00000000-0005-0000-0000-0000406F0000}"/>
    <cellStyle name="Pre-inputted cells 6 2 3 2" xfId="29111" xr:uid="{00000000-0005-0000-0000-0000416F0000}"/>
    <cellStyle name="Pre-inputted cells 6 2 3 2 10" xfId="29112" xr:uid="{00000000-0005-0000-0000-0000426F0000}"/>
    <cellStyle name="Pre-inputted cells 6 2 3 2 11" xfId="29113" xr:uid="{00000000-0005-0000-0000-0000436F0000}"/>
    <cellStyle name="Pre-inputted cells 6 2 3 2 12" xfId="29114" xr:uid="{00000000-0005-0000-0000-0000446F0000}"/>
    <cellStyle name="Pre-inputted cells 6 2 3 2 13" xfId="29115" xr:uid="{00000000-0005-0000-0000-0000456F0000}"/>
    <cellStyle name="Pre-inputted cells 6 2 3 2 2" xfId="29116" xr:uid="{00000000-0005-0000-0000-0000466F0000}"/>
    <cellStyle name="Pre-inputted cells 6 2 3 2 2 2" xfId="29117" xr:uid="{00000000-0005-0000-0000-0000476F0000}"/>
    <cellStyle name="Pre-inputted cells 6 2 3 2 2 3" xfId="29118" xr:uid="{00000000-0005-0000-0000-0000486F0000}"/>
    <cellStyle name="Pre-inputted cells 6 2 3 2 3" xfId="29119" xr:uid="{00000000-0005-0000-0000-0000496F0000}"/>
    <cellStyle name="Pre-inputted cells 6 2 3 2 3 2" xfId="29120" xr:uid="{00000000-0005-0000-0000-00004A6F0000}"/>
    <cellStyle name="Pre-inputted cells 6 2 3 2 3 3" xfId="29121" xr:uid="{00000000-0005-0000-0000-00004B6F0000}"/>
    <cellStyle name="Pre-inputted cells 6 2 3 2 4" xfId="29122" xr:uid="{00000000-0005-0000-0000-00004C6F0000}"/>
    <cellStyle name="Pre-inputted cells 6 2 3 2 5" xfId="29123" xr:uid="{00000000-0005-0000-0000-00004D6F0000}"/>
    <cellStyle name="Pre-inputted cells 6 2 3 2 6" xfId="29124" xr:uid="{00000000-0005-0000-0000-00004E6F0000}"/>
    <cellStyle name="Pre-inputted cells 6 2 3 2 7" xfId="29125" xr:uid="{00000000-0005-0000-0000-00004F6F0000}"/>
    <cellStyle name="Pre-inputted cells 6 2 3 2 8" xfId="29126" xr:uid="{00000000-0005-0000-0000-0000506F0000}"/>
    <cellStyle name="Pre-inputted cells 6 2 3 2 9" xfId="29127" xr:uid="{00000000-0005-0000-0000-0000516F0000}"/>
    <cellStyle name="Pre-inputted cells 6 2 3 20" xfId="29128" xr:uid="{00000000-0005-0000-0000-0000526F0000}"/>
    <cellStyle name="Pre-inputted cells 6 2 3 21" xfId="29129" xr:uid="{00000000-0005-0000-0000-0000536F0000}"/>
    <cellStyle name="Pre-inputted cells 6 2 3 22" xfId="29130" xr:uid="{00000000-0005-0000-0000-0000546F0000}"/>
    <cellStyle name="Pre-inputted cells 6 2 3 23" xfId="29131" xr:uid="{00000000-0005-0000-0000-0000556F0000}"/>
    <cellStyle name="Pre-inputted cells 6 2 3 24" xfId="29132" xr:uid="{00000000-0005-0000-0000-0000566F0000}"/>
    <cellStyle name="Pre-inputted cells 6 2 3 25" xfId="29133" xr:uid="{00000000-0005-0000-0000-0000576F0000}"/>
    <cellStyle name="Pre-inputted cells 6 2 3 26" xfId="29134" xr:uid="{00000000-0005-0000-0000-0000586F0000}"/>
    <cellStyle name="Pre-inputted cells 6 2 3 27" xfId="29135" xr:uid="{00000000-0005-0000-0000-0000596F0000}"/>
    <cellStyle name="Pre-inputted cells 6 2 3 28" xfId="29136" xr:uid="{00000000-0005-0000-0000-00005A6F0000}"/>
    <cellStyle name="Pre-inputted cells 6 2 3 29" xfId="29137" xr:uid="{00000000-0005-0000-0000-00005B6F0000}"/>
    <cellStyle name="Pre-inputted cells 6 2 3 3" xfId="29138" xr:uid="{00000000-0005-0000-0000-00005C6F0000}"/>
    <cellStyle name="Pre-inputted cells 6 2 3 3 2" xfId="29139" xr:uid="{00000000-0005-0000-0000-00005D6F0000}"/>
    <cellStyle name="Pre-inputted cells 6 2 3 3 3" xfId="29140" xr:uid="{00000000-0005-0000-0000-00005E6F0000}"/>
    <cellStyle name="Pre-inputted cells 6 2 3 30" xfId="29141" xr:uid="{00000000-0005-0000-0000-00005F6F0000}"/>
    <cellStyle name="Pre-inputted cells 6 2 3 4" xfId="29142" xr:uid="{00000000-0005-0000-0000-0000606F0000}"/>
    <cellStyle name="Pre-inputted cells 6 2 3 4 2" xfId="29143" xr:uid="{00000000-0005-0000-0000-0000616F0000}"/>
    <cellStyle name="Pre-inputted cells 6 2 3 4 3" xfId="29144" xr:uid="{00000000-0005-0000-0000-0000626F0000}"/>
    <cellStyle name="Pre-inputted cells 6 2 3 5" xfId="29145" xr:uid="{00000000-0005-0000-0000-0000636F0000}"/>
    <cellStyle name="Pre-inputted cells 6 2 3 6" xfId="29146" xr:uid="{00000000-0005-0000-0000-0000646F0000}"/>
    <cellStyle name="Pre-inputted cells 6 2 3 7" xfId="29147" xr:uid="{00000000-0005-0000-0000-0000656F0000}"/>
    <cellStyle name="Pre-inputted cells 6 2 3 8" xfId="29148" xr:uid="{00000000-0005-0000-0000-0000666F0000}"/>
    <cellStyle name="Pre-inputted cells 6 2 3 9" xfId="29149" xr:uid="{00000000-0005-0000-0000-0000676F0000}"/>
    <cellStyle name="Pre-inputted cells 6 2 30" xfId="29150" xr:uid="{00000000-0005-0000-0000-0000686F0000}"/>
    <cellStyle name="Pre-inputted cells 6 2 31" xfId="29151" xr:uid="{00000000-0005-0000-0000-0000696F0000}"/>
    <cellStyle name="Pre-inputted cells 6 2 32" xfId="29152" xr:uid="{00000000-0005-0000-0000-00006A6F0000}"/>
    <cellStyle name="Pre-inputted cells 6 2 33" xfId="29153" xr:uid="{00000000-0005-0000-0000-00006B6F0000}"/>
    <cellStyle name="Pre-inputted cells 6 2 4" xfId="29154" xr:uid="{00000000-0005-0000-0000-00006C6F0000}"/>
    <cellStyle name="Pre-inputted cells 6 2 4 10" xfId="29155" xr:uid="{00000000-0005-0000-0000-00006D6F0000}"/>
    <cellStyle name="Pre-inputted cells 6 2 4 11" xfId="29156" xr:uid="{00000000-0005-0000-0000-00006E6F0000}"/>
    <cellStyle name="Pre-inputted cells 6 2 4 12" xfId="29157" xr:uid="{00000000-0005-0000-0000-00006F6F0000}"/>
    <cellStyle name="Pre-inputted cells 6 2 4 13" xfId="29158" xr:uid="{00000000-0005-0000-0000-0000706F0000}"/>
    <cellStyle name="Pre-inputted cells 6 2 4 14" xfId="29159" xr:uid="{00000000-0005-0000-0000-0000716F0000}"/>
    <cellStyle name="Pre-inputted cells 6 2 4 15" xfId="29160" xr:uid="{00000000-0005-0000-0000-0000726F0000}"/>
    <cellStyle name="Pre-inputted cells 6 2 4 16" xfId="29161" xr:uid="{00000000-0005-0000-0000-0000736F0000}"/>
    <cellStyle name="Pre-inputted cells 6 2 4 17" xfId="29162" xr:uid="{00000000-0005-0000-0000-0000746F0000}"/>
    <cellStyle name="Pre-inputted cells 6 2 4 18" xfId="29163" xr:uid="{00000000-0005-0000-0000-0000756F0000}"/>
    <cellStyle name="Pre-inputted cells 6 2 4 19" xfId="29164" xr:uid="{00000000-0005-0000-0000-0000766F0000}"/>
    <cellStyle name="Pre-inputted cells 6 2 4 2" xfId="29165" xr:uid="{00000000-0005-0000-0000-0000776F0000}"/>
    <cellStyle name="Pre-inputted cells 6 2 4 2 10" xfId="29166" xr:uid="{00000000-0005-0000-0000-0000786F0000}"/>
    <cellStyle name="Pre-inputted cells 6 2 4 2 11" xfId="29167" xr:uid="{00000000-0005-0000-0000-0000796F0000}"/>
    <cellStyle name="Pre-inputted cells 6 2 4 2 12" xfId="29168" xr:uid="{00000000-0005-0000-0000-00007A6F0000}"/>
    <cellStyle name="Pre-inputted cells 6 2 4 2 13" xfId="29169" xr:uid="{00000000-0005-0000-0000-00007B6F0000}"/>
    <cellStyle name="Pre-inputted cells 6 2 4 2 2" xfId="29170" xr:uid="{00000000-0005-0000-0000-00007C6F0000}"/>
    <cellStyle name="Pre-inputted cells 6 2 4 2 2 2" xfId="29171" xr:uid="{00000000-0005-0000-0000-00007D6F0000}"/>
    <cellStyle name="Pre-inputted cells 6 2 4 2 2 3" xfId="29172" xr:uid="{00000000-0005-0000-0000-00007E6F0000}"/>
    <cellStyle name="Pre-inputted cells 6 2 4 2 3" xfId="29173" xr:uid="{00000000-0005-0000-0000-00007F6F0000}"/>
    <cellStyle name="Pre-inputted cells 6 2 4 2 3 2" xfId="29174" xr:uid="{00000000-0005-0000-0000-0000806F0000}"/>
    <cellStyle name="Pre-inputted cells 6 2 4 2 3 3" xfId="29175" xr:uid="{00000000-0005-0000-0000-0000816F0000}"/>
    <cellStyle name="Pre-inputted cells 6 2 4 2 4" xfId="29176" xr:uid="{00000000-0005-0000-0000-0000826F0000}"/>
    <cellStyle name="Pre-inputted cells 6 2 4 2 5" xfId="29177" xr:uid="{00000000-0005-0000-0000-0000836F0000}"/>
    <cellStyle name="Pre-inputted cells 6 2 4 2 6" xfId="29178" xr:uid="{00000000-0005-0000-0000-0000846F0000}"/>
    <cellStyle name="Pre-inputted cells 6 2 4 2 7" xfId="29179" xr:uid="{00000000-0005-0000-0000-0000856F0000}"/>
    <cellStyle name="Pre-inputted cells 6 2 4 2 8" xfId="29180" xr:uid="{00000000-0005-0000-0000-0000866F0000}"/>
    <cellStyle name="Pre-inputted cells 6 2 4 2 9" xfId="29181" xr:uid="{00000000-0005-0000-0000-0000876F0000}"/>
    <cellStyle name="Pre-inputted cells 6 2 4 20" xfId="29182" xr:uid="{00000000-0005-0000-0000-0000886F0000}"/>
    <cellStyle name="Pre-inputted cells 6 2 4 21" xfId="29183" xr:uid="{00000000-0005-0000-0000-0000896F0000}"/>
    <cellStyle name="Pre-inputted cells 6 2 4 22" xfId="29184" xr:uid="{00000000-0005-0000-0000-00008A6F0000}"/>
    <cellStyle name="Pre-inputted cells 6 2 4 23" xfId="29185" xr:uid="{00000000-0005-0000-0000-00008B6F0000}"/>
    <cellStyle name="Pre-inputted cells 6 2 4 24" xfId="29186" xr:uid="{00000000-0005-0000-0000-00008C6F0000}"/>
    <cellStyle name="Pre-inputted cells 6 2 4 25" xfId="29187" xr:uid="{00000000-0005-0000-0000-00008D6F0000}"/>
    <cellStyle name="Pre-inputted cells 6 2 4 26" xfId="29188" xr:uid="{00000000-0005-0000-0000-00008E6F0000}"/>
    <cellStyle name="Pre-inputted cells 6 2 4 27" xfId="29189" xr:uid="{00000000-0005-0000-0000-00008F6F0000}"/>
    <cellStyle name="Pre-inputted cells 6 2 4 28" xfId="29190" xr:uid="{00000000-0005-0000-0000-0000906F0000}"/>
    <cellStyle name="Pre-inputted cells 6 2 4 29" xfId="29191" xr:uid="{00000000-0005-0000-0000-0000916F0000}"/>
    <cellStyle name="Pre-inputted cells 6 2 4 3" xfId="29192" xr:uid="{00000000-0005-0000-0000-0000926F0000}"/>
    <cellStyle name="Pre-inputted cells 6 2 4 3 2" xfId="29193" xr:uid="{00000000-0005-0000-0000-0000936F0000}"/>
    <cellStyle name="Pre-inputted cells 6 2 4 3 3" xfId="29194" xr:uid="{00000000-0005-0000-0000-0000946F0000}"/>
    <cellStyle name="Pre-inputted cells 6 2 4 30" xfId="29195" xr:uid="{00000000-0005-0000-0000-0000956F0000}"/>
    <cellStyle name="Pre-inputted cells 6 2 4 4" xfId="29196" xr:uid="{00000000-0005-0000-0000-0000966F0000}"/>
    <cellStyle name="Pre-inputted cells 6 2 4 4 2" xfId="29197" xr:uid="{00000000-0005-0000-0000-0000976F0000}"/>
    <cellStyle name="Pre-inputted cells 6 2 4 4 3" xfId="29198" xr:uid="{00000000-0005-0000-0000-0000986F0000}"/>
    <cellStyle name="Pre-inputted cells 6 2 4 5" xfId="29199" xr:uid="{00000000-0005-0000-0000-0000996F0000}"/>
    <cellStyle name="Pre-inputted cells 6 2 4 6" xfId="29200" xr:uid="{00000000-0005-0000-0000-00009A6F0000}"/>
    <cellStyle name="Pre-inputted cells 6 2 4 7" xfId="29201" xr:uid="{00000000-0005-0000-0000-00009B6F0000}"/>
    <cellStyle name="Pre-inputted cells 6 2 4 8" xfId="29202" xr:uid="{00000000-0005-0000-0000-00009C6F0000}"/>
    <cellStyle name="Pre-inputted cells 6 2 4 9" xfId="29203" xr:uid="{00000000-0005-0000-0000-00009D6F0000}"/>
    <cellStyle name="Pre-inputted cells 6 2 5" xfId="29204" xr:uid="{00000000-0005-0000-0000-00009E6F0000}"/>
    <cellStyle name="Pre-inputted cells 6 2 5 10" xfId="29205" xr:uid="{00000000-0005-0000-0000-00009F6F0000}"/>
    <cellStyle name="Pre-inputted cells 6 2 5 11" xfId="29206" xr:uid="{00000000-0005-0000-0000-0000A06F0000}"/>
    <cellStyle name="Pre-inputted cells 6 2 5 12" xfId="29207" xr:uid="{00000000-0005-0000-0000-0000A16F0000}"/>
    <cellStyle name="Pre-inputted cells 6 2 5 13" xfId="29208" xr:uid="{00000000-0005-0000-0000-0000A26F0000}"/>
    <cellStyle name="Pre-inputted cells 6 2 5 2" xfId="29209" xr:uid="{00000000-0005-0000-0000-0000A36F0000}"/>
    <cellStyle name="Pre-inputted cells 6 2 5 2 2" xfId="29210" xr:uid="{00000000-0005-0000-0000-0000A46F0000}"/>
    <cellStyle name="Pre-inputted cells 6 2 5 2 3" xfId="29211" xr:uid="{00000000-0005-0000-0000-0000A56F0000}"/>
    <cellStyle name="Pre-inputted cells 6 2 5 3" xfId="29212" xr:uid="{00000000-0005-0000-0000-0000A66F0000}"/>
    <cellStyle name="Pre-inputted cells 6 2 5 3 2" xfId="29213" xr:uid="{00000000-0005-0000-0000-0000A76F0000}"/>
    <cellStyle name="Pre-inputted cells 6 2 5 3 3" xfId="29214" xr:uid="{00000000-0005-0000-0000-0000A86F0000}"/>
    <cellStyle name="Pre-inputted cells 6 2 5 4" xfId="29215" xr:uid="{00000000-0005-0000-0000-0000A96F0000}"/>
    <cellStyle name="Pre-inputted cells 6 2 5 5" xfId="29216" xr:uid="{00000000-0005-0000-0000-0000AA6F0000}"/>
    <cellStyle name="Pre-inputted cells 6 2 5 6" xfId="29217" xr:uid="{00000000-0005-0000-0000-0000AB6F0000}"/>
    <cellStyle name="Pre-inputted cells 6 2 5 7" xfId="29218" xr:uid="{00000000-0005-0000-0000-0000AC6F0000}"/>
    <cellStyle name="Pre-inputted cells 6 2 5 8" xfId="29219" xr:uid="{00000000-0005-0000-0000-0000AD6F0000}"/>
    <cellStyle name="Pre-inputted cells 6 2 5 9" xfId="29220" xr:uid="{00000000-0005-0000-0000-0000AE6F0000}"/>
    <cellStyle name="Pre-inputted cells 6 2 6" xfId="29221" xr:uid="{00000000-0005-0000-0000-0000AF6F0000}"/>
    <cellStyle name="Pre-inputted cells 6 2 6 2" xfId="29222" xr:uid="{00000000-0005-0000-0000-0000B06F0000}"/>
    <cellStyle name="Pre-inputted cells 6 2 6 2 2" xfId="29223" xr:uid="{00000000-0005-0000-0000-0000B16F0000}"/>
    <cellStyle name="Pre-inputted cells 6 2 6 2 3" xfId="29224" xr:uid="{00000000-0005-0000-0000-0000B26F0000}"/>
    <cellStyle name="Pre-inputted cells 6 2 6 3" xfId="29225" xr:uid="{00000000-0005-0000-0000-0000B36F0000}"/>
    <cellStyle name="Pre-inputted cells 6 2 6 3 2" xfId="29226" xr:uid="{00000000-0005-0000-0000-0000B46F0000}"/>
    <cellStyle name="Pre-inputted cells 6 2 6 4" xfId="29227" xr:uid="{00000000-0005-0000-0000-0000B56F0000}"/>
    <cellStyle name="Pre-inputted cells 6 2 7" xfId="29228" xr:uid="{00000000-0005-0000-0000-0000B66F0000}"/>
    <cellStyle name="Pre-inputted cells 6 2 7 2" xfId="29229" xr:uid="{00000000-0005-0000-0000-0000B76F0000}"/>
    <cellStyle name="Pre-inputted cells 6 2 8" xfId="29230" xr:uid="{00000000-0005-0000-0000-0000B86F0000}"/>
    <cellStyle name="Pre-inputted cells 6 2 8 2" xfId="29231" xr:uid="{00000000-0005-0000-0000-0000B96F0000}"/>
    <cellStyle name="Pre-inputted cells 6 2 9" xfId="29232" xr:uid="{00000000-0005-0000-0000-0000BA6F0000}"/>
    <cellStyle name="Pre-inputted cells 6 2 9 2" xfId="29233" xr:uid="{00000000-0005-0000-0000-0000BB6F0000}"/>
    <cellStyle name="Pre-inputted cells 6 2_4 28 1_Asst_Health_Crit_AllTO_RIIO_20110714pm" xfId="29234" xr:uid="{00000000-0005-0000-0000-0000BC6F0000}"/>
    <cellStyle name="Pre-inputted cells 6 20" xfId="29235" xr:uid="{00000000-0005-0000-0000-0000BD6F0000}"/>
    <cellStyle name="Pre-inputted cells 6 20 2" xfId="29236" xr:uid="{00000000-0005-0000-0000-0000BE6F0000}"/>
    <cellStyle name="Pre-inputted cells 6 21" xfId="29237" xr:uid="{00000000-0005-0000-0000-0000BF6F0000}"/>
    <cellStyle name="Pre-inputted cells 6 21 2" xfId="29238" xr:uid="{00000000-0005-0000-0000-0000C06F0000}"/>
    <cellStyle name="Pre-inputted cells 6 22" xfId="29239" xr:uid="{00000000-0005-0000-0000-0000C16F0000}"/>
    <cellStyle name="Pre-inputted cells 6 22 2" xfId="29240" xr:uid="{00000000-0005-0000-0000-0000C26F0000}"/>
    <cellStyle name="Pre-inputted cells 6 23" xfId="29241" xr:uid="{00000000-0005-0000-0000-0000C36F0000}"/>
    <cellStyle name="Pre-inputted cells 6 23 2" xfId="29242" xr:uid="{00000000-0005-0000-0000-0000C46F0000}"/>
    <cellStyle name="Pre-inputted cells 6 24" xfId="29243" xr:uid="{00000000-0005-0000-0000-0000C56F0000}"/>
    <cellStyle name="Pre-inputted cells 6 24 2" xfId="29244" xr:uid="{00000000-0005-0000-0000-0000C66F0000}"/>
    <cellStyle name="Pre-inputted cells 6 25" xfId="29245" xr:uid="{00000000-0005-0000-0000-0000C76F0000}"/>
    <cellStyle name="Pre-inputted cells 6 25 2" xfId="29246" xr:uid="{00000000-0005-0000-0000-0000C86F0000}"/>
    <cellStyle name="Pre-inputted cells 6 26" xfId="29247" xr:uid="{00000000-0005-0000-0000-0000C96F0000}"/>
    <cellStyle name="Pre-inputted cells 6 26 2" xfId="29248" xr:uid="{00000000-0005-0000-0000-0000CA6F0000}"/>
    <cellStyle name="Pre-inputted cells 6 27" xfId="29249" xr:uid="{00000000-0005-0000-0000-0000CB6F0000}"/>
    <cellStyle name="Pre-inputted cells 6 28" xfId="29250" xr:uid="{00000000-0005-0000-0000-0000CC6F0000}"/>
    <cellStyle name="Pre-inputted cells 6 29" xfId="29251" xr:uid="{00000000-0005-0000-0000-0000CD6F0000}"/>
    <cellStyle name="Pre-inputted cells 6 3" xfId="1254" xr:uid="{00000000-0005-0000-0000-0000CE6F0000}"/>
    <cellStyle name="Pre-inputted cells 6 3 10" xfId="29252" xr:uid="{00000000-0005-0000-0000-0000CF6F0000}"/>
    <cellStyle name="Pre-inputted cells 6 3 11" xfId="29253" xr:uid="{00000000-0005-0000-0000-0000D06F0000}"/>
    <cellStyle name="Pre-inputted cells 6 3 12" xfId="29254" xr:uid="{00000000-0005-0000-0000-0000D16F0000}"/>
    <cellStyle name="Pre-inputted cells 6 3 13" xfId="29255" xr:uid="{00000000-0005-0000-0000-0000D26F0000}"/>
    <cellStyle name="Pre-inputted cells 6 3 14" xfId="29256" xr:uid="{00000000-0005-0000-0000-0000D36F0000}"/>
    <cellStyle name="Pre-inputted cells 6 3 15" xfId="29257" xr:uid="{00000000-0005-0000-0000-0000D46F0000}"/>
    <cellStyle name="Pre-inputted cells 6 3 16" xfId="29258" xr:uid="{00000000-0005-0000-0000-0000D56F0000}"/>
    <cellStyle name="Pre-inputted cells 6 3 17" xfId="29259" xr:uid="{00000000-0005-0000-0000-0000D66F0000}"/>
    <cellStyle name="Pre-inputted cells 6 3 18" xfId="29260" xr:uid="{00000000-0005-0000-0000-0000D76F0000}"/>
    <cellStyle name="Pre-inputted cells 6 3 19" xfId="29261" xr:uid="{00000000-0005-0000-0000-0000D86F0000}"/>
    <cellStyle name="Pre-inputted cells 6 3 2" xfId="1912" xr:uid="{00000000-0005-0000-0000-0000D96F0000}"/>
    <cellStyle name="Pre-inputted cells 6 3 2 10" xfId="29262" xr:uid="{00000000-0005-0000-0000-0000DA6F0000}"/>
    <cellStyle name="Pre-inputted cells 6 3 2 11" xfId="29263" xr:uid="{00000000-0005-0000-0000-0000DB6F0000}"/>
    <cellStyle name="Pre-inputted cells 6 3 2 12" xfId="29264" xr:uid="{00000000-0005-0000-0000-0000DC6F0000}"/>
    <cellStyle name="Pre-inputted cells 6 3 2 13" xfId="29265" xr:uid="{00000000-0005-0000-0000-0000DD6F0000}"/>
    <cellStyle name="Pre-inputted cells 6 3 2 14" xfId="29266" xr:uid="{00000000-0005-0000-0000-0000DE6F0000}"/>
    <cellStyle name="Pre-inputted cells 6 3 2 15" xfId="29267" xr:uid="{00000000-0005-0000-0000-0000DF6F0000}"/>
    <cellStyle name="Pre-inputted cells 6 3 2 16" xfId="29268" xr:uid="{00000000-0005-0000-0000-0000E06F0000}"/>
    <cellStyle name="Pre-inputted cells 6 3 2 17" xfId="29269" xr:uid="{00000000-0005-0000-0000-0000E16F0000}"/>
    <cellStyle name="Pre-inputted cells 6 3 2 18" xfId="29270" xr:uid="{00000000-0005-0000-0000-0000E26F0000}"/>
    <cellStyle name="Pre-inputted cells 6 3 2 19" xfId="29271" xr:uid="{00000000-0005-0000-0000-0000E36F0000}"/>
    <cellStyle name="Pre-inputted cells 6 3 2 2" xfId="29272" xr:uid="{00000000-0005-0000-0000-0000E46F0000}"/>
    <cellStyle name="Pre-inputted cells 6 3 2 2 10" xfId="29273" xr:uid="{00000000-0005-0000-0000-0000E56F0000}"/>
    <cellStyle name="Pre-inputted cells 6 3 2 2 11" xfId="29274" xr:uid="{00000000-0005-0000-0000-0000E66F0000}"/>
    <cellStyle name="Pre-inputted cells 6 3 2 2 12" xfId="29275" xr:uid="{00000000-0005-0000-0000-0000E76F0000}"/>
    <cellStyle name="Pre-inputted cells 6 3 2 2 13" xfId="29276" xr:uid="{00000000-0005-0000-0000-0000E86F0000}"/>
    <cellStyle name="Pre-inputted cells 6 3 2 2 2" xfId="29277" xr:uid="{00000000-0005-0000-0000-0000E96F0000}"/>
    <cellStyle name="Pre-inputted cells 6 3 2 2 2 2" xfId="29278" xr:uid="{00000000-0005-0000-0000-0000EA6F0000}"/>
    <cellStyle name="Pre-inputted cells 6 3 2 2 2 3" xfId="29279" xr:uid="{00000000-0005-0000-0000-0000EB6F0000}"/>
    <cellStyle name="Pre-inputted cells 6 3 2 2 3" xfId="29280" xr:uid="{00000000-0005-0000-0000-0000EC6F0000}"/>
    <cellStyle name="Pre-inputted cells 6 3 2 2 3 2" xfId="29281" xr:uid="{00000000-0005-0000-0000-0000ED6F0000}"/>
    <cellStyle name="Pre-inputted cells 6 3 2 2 3 3" xfId="29282" xr:uid="{00000000-0005-0000-0000-0000EE6F0000}"/>
    <cellStyle name="Pre-inputted cells 6 3 2 2 4" xfId="29283" xr:uid="{00000000-0005-0000-0000-0000EF6F0000}"/>
    <cellStyle name="Pre-inputted cells 6 3 2 2 5" xfId="29284" xr:uid="{00000000-0005-0000-0000-0000F06F0000}"/>
    <cellStyle name="Pre-inputted cells 6 3 2 2 6" xfId="29285" xr:uid="{00000000-0005-0000-0000-0000F16F0000}"/>
    <cellStyle name="Pre-inputted cells 6 3 2 2 7" xfId="29286" xr:uid="{00000000-0005-0000-0000-0000F26F0000}"/>
    <cellStyle name="Pre-inputted cells 6 3 2 2 8" xfId="29287" xr:uid="{00000000-0005-0000-0000-0000F36F0000}"/>
    <cellStyle name="Pre-inputted cells 6 3 2 2 9" xfId="29288" xr:uid="{00000000-0005-0000-0000-0000F46F0000}"/>
    <cellStyle name="Pre-inputted cells 6 3 2 20" xfId="29289" xr:uid="{00000000-0005-0000-0000-0000F56F0000}"/>
    <cellStyle name="Pre-inputted cells 6 3 2 21" xfId="29290" xr:uid="{00000000-0005-0000-0000-0000F66F0000}"/>
    <cellStyle name="Pre-inputted cells 6 3 2 22" xfId="29291" xr:uid="{00000000-0005-0000-0000-0000F76F0000}"/>
    <cellStyle name="Pre-inputted cells 6 3 2 23" xfId="29292" xr:uid="{00000000-0005-0000-0000-0000F86F0000}"/>
    <cellStyle name="Pre-inputted cells 6 3 2 24" xfId="29293" xr:uid="{00000000-0005-0000-0000-0000F96F0000}"/>
    <cellStyle name="Pre-inputted cells 6 3 2 25" xfId="29294" xr:uid="{00000000-0005-0000-0000-0000FA6F0000}"/>
    <cellStyle name="Pre-inputted cells 6 3 2 26" xfId="29295" xr:uid="{00000000-0005-0000-0000-0000FB6F0000}"/>
    <cellStyle name="Pre-inputted cells 6 3 2 27" xfId="29296" xr:uid="{00000000-0005-0000-0000-0000FC6F0000}"/>
    <cellStyle name="Pre-inputted cells 6 3 2 28" xfId="29297" xr:uid="{00000000-0005-0000-0000-0000FD6F0000}"/>
    <cellStyle name="Pre-inputted cells 6 3 2 29" xfId="29298" xr:uid="{00000000-0005-0000-0000-0000FE6F0000}"/>
    <cellStyle name="Pre-inputted cells 6 3 2 3" xfId="29299" xr:uid="{00000000-0005-0000-0000-0000FF6F0000}"/>
    <cellStyle name="Pre-inputted cells 6 3 2 3 2" xfId="29300" xr:uid="{00000000-0005-0000-0000-000000700000}"/>
    <cellStyle name="Pre-inputted cells 6 3 2 3 3" xfId="29301" xr:uid="{00000000-0005-0000-0000-000001700000}"/>
    <cellStyle name="Pre-inputted cells 6 3 2 30" xfId="29302" xr:uid="{00000000-0005-0000-0000-000002700000}"/>
    <cellStyle name="Pre-inputted cells 6 3 2 31" xfId="29303" xr:uid="{00000000-0005-0000-0000-000003700000}"/>
    <cellStyle name="Pre-inputted cells 6 3 2 32" xfId="29304" xr:uid="{00000000-0005-0000-0000-000004700000}"/>
    <cellStyle name="Pre-inputted cells 6 3 2 33" xfId="29305" xr:uid="{00000000-0005-0000-0000-000005700000}"/>
    <cellStyle name="Pre-inputted cells 6 3 2 34" xfId="29306" xr:uid="{00000000-0005-0000-0000-000006700000}"/>
    <cellStyle name="Pre-inputted cells 6 3 2 4" xfId="29307" xr:uid="{00000000-0005-0000-0000-000007700000}"/>
    <cellStyle name="Pre-inputted cells 6 3 2 4 2" xfId="29308" xr:uid="{00000000-0005-0000-0000-000008700000}"/>
    <cellStyle name="Pre-inputted cells 6 3 2 4 3" xfId="29309" xr:uid="{00000000-0005-0000-0000-000009700000}"/>
    <cellStyle name="Pre-inputted cells 6 3 2 5" xfId="29310" xr:uid="{00000000-0005-0000-0000-00000A700000}"/>
    <cellStyle name="Pre-inputted cells 6 3 2 6" xfId="29311" xr:uid="{00000000-0005-0000-0000-00000B700000}"/>
    <cellStyle name="Pre-inputted cells 6 3 2 7" xfId="29312" xr:uid="{00000000-0005-0000-0000-00000C700000}"/>
    <cellStyle name="Pre-inputted cells 6 3 2 8" xfId="29313" xr:uid="{00000000-0005-0000-0000-00000D700000}"/>
    <cellStyle name="Pre-inputted cells 6 3 2 9" xfId="29314" xr:uid="{00000000-0005-0000-0000-00000E700000}"/>
    <cellStyle name="Pre-inputted cells 6 3 20" xfId="29315" xr:uid="{00000000-0005-0000-0000-00000F700000}"/>
    <cellStyle name="Pre-inputted cells 6 3 21" xfId="29316" xr:uid="{00000000-0005-0000-0000-000010700000}"/>
    <cellStyle name="Pre-inputted cells 6 3 22" xfId="29317" xr:uid="{00000000-0005-0000-0000-000011700000}"/>
    <cellStyle name="Pre-inputted cells 6 3 23" xfId="29318" xr:uid="{00000000-0005-0000-0000-000012700000}"/>
    <cellStyle name="Pre-inputted cells 6 3 24" xfId="29319" xr:uid="{00000000-0005-0000-0000-000013700000}"/>
    <cellStyle name="Pre-inputted cells 6 3 25" xfId="29320" xr:uid="{00000000-0005-0000-0000-000014700000}"/>
    <cellStyle name="Pre-inputted cells 6 3 26" xfId="29321" xr:uid="{00000000-0005-0000-0000-000015700000}"/>
    <cellStyle name="Pre-inputted cells 6 3 27" xfId="29322" xr:uid="{00000000-0005-0000-0000-000016700000}"/>
    <cellStyle name="Pre-inputted cells 6 3 28" xfId="29323" xr:uid="{00000000-0005-0000-0000-000017700000}"/>
    <cellStyle name="Pre-inputted cells 6 3 29" xfId="29324" xr:uid="{00000000-0005-0000-0000-000018700000}"/>
    <cellStyle name="Pre-inputted cells 6 3 3" xfId="29325" xr:uid="{00000000-0005-0000-0000-000019700000}"/>
    <cellStyle name="Pre-inputted cells 6 3 3 10" xfId="29326" xr:uid="{00000000-0005-0000-0000-00001A700000}"/>
    <cellStyle name="Pre-inputted cells 6 3 3 11" xfId="29327" xr:uid="{00000000-0005-0000-0000-00001B700000}"/>
    <cellStyle name="Pre-inputted cells 6 3 3 12" xfId="29328" xr:uid="{00000000-0005-0000-0000-00001C700000}"/>
    <cellStyle name="Pre-inputted cells 6 3 3 13" xfId="29329" xr:uid="{00000000-0005-0000-0000-00001D700000}"/>
    <cellStyle name="Pre-inputted cells 6 3 3 2" xfId="29330" xr:uid="{00000000-0005-0000-0000-00001E700000}"/>
    <cellStyle name="Pre-inputted cells 6 3 3 2 2" xfId="29331" xr:uid="{00000000-0005-0000-0000-00001F700000}"/>
    <cellStyle name="Pre-inputted cells 6 3 3 2 3" xfId="29332" xr:uid="{00000000-0005-0000-0000-000020700000}"/>
    <cellStyle name="Pre-inputted cells 6 3 3 3" xfId="29333" xr:uid="{00000000-0005-0000-0000-000021700000}"/>
    <cellStyle name="Pre-inputted cells 6 3 3 3 2" xfId="29334" xr:uid="{00000000-0005-0000-0000-000022700000}"/>
    <cellStyle name="Pre-inputted cells 6 3 3 3 3" xfId="29335" xr:uid="{00000000-0005-0000-0000-000023700000}"/>
    <cellStyle name="Pre-inputted cells 6 3 3 4" xfId="29336" xr:uid="{00000000-0005-0000-0000-000024700000}"/>
    <cellStyle name="Pre-inputted cells 6 3 3 5" xfId="29337" xr:uid="{00000000-0005-0000-0000-000025700000}"/>
    <cellStyle name="Pre-inputted cells 6 3 3 6" xfId="29338" xr:uid="{00000000-0005-0000-0000-000026700000}"/>
    <cellStyle name="Pre-inputted cells 6 3 3 7" xfId="29339" xr:uid="{00000000-0005-0000-0000-000027700000}"/>
    <cellStyle name="Pre-inputted cells 6 3 3 8" xfId="29340" xr:uid="{00000000-0005-0000-0000-000028700000}"/>
    <cellStyle name="Pre-inputted cells 6 3 3 9" xfId="29341" xr:uid="{00000000-0005-0000-0000-000029700000}"/>
    <cellStyle name="Pre-inputted cells 6 3 30" xfId="29342" xr:uid="{00000000-0005-0000-0000-00002A700000}"/>
    <cellStyle name="Pre-inputted cells 6 3 31" xfId="29343" xr:uid="{00000000-0005-0000-0000-00002B700000}"/>
    <cellStyle name="Pre-inputted cells 6 3 32" xfId="29344" xr:uid="{00000000-0005-0000-0000-00002C700000}"/>
    <cellStyle name="Pre-inputted cells 6 3 33" xfId="29345" xr:uid="{00000000-0005-0000-0000-00002D700000}"/>
    <cellStyle name="Pre-inputted cells 6 3 34" xfId="29346" xr:uid="{00000000-0005-0000-0000-00002E700000}"/>
    <cellStyle name="Pre-inputted cells 6 3 35" xfId="29347" xr:uid="{00000000-0005-0000-0000-00002F700000}"/>
    <cellStyle name="Pre-inputted cells 6 3 4" xfId="29348" xr:uid="{00000000-0005-0000-0000-000030700000}"/>
    <cellStyle name="Pre-inputted cells 6 3 4 2" xfId="29349" xr:uid="{00000000-0005-0000-0000-000031700000}"/>
    <cellStyle name="Pre-inputted cells 6 3 4 3" xfId="29350" xr:uid="{00000000-0005-0000-0000-000032700000}"/>
    <cellStyle name="Pre-inputted cells 6 3 5" xfId="29351" xr:uid="{00000000-0005-0000-0000-000033700000}"/>
    <cellStyle name="Pre-inputted cells 6 3 5 2" xfId="29352" xr:uid="{00000000-0005-0000-0000-000034700000}"/>
    <cellStyle name="Pre-inputted cells 6 3 5 3" xfId="29353" xr:uid="{00000000-0005-0000-0000-000035700000}"/>
    <cellStyle name="Pre-inputted cells 6 3 6" xfId="29354" xr:uid="{00000000-0005-0000-0000-000036700000}"/>
    <cellStyle name="Pre-inputted cells 6 3 7" xfId="29355" xr:uid="{00000000-0005-0000-0000-000037700000}"/>
    <cellStyle name="Pre-inputted cells 6 3 8" xfId="29356" xr:uid="{00000000-0005-0000-0000-000038700000}"/>
    <cellStyle name="Pre-inputted cells 6 3 9" xfId="29357" xr:uid="{00000000-0005-0000-0000-000039700000}"/>
    <cellStyle name="Pre-inputted cells 6 3_4 28 1_Asst_Health_Crit_AllTO_RIIO_20110714pm" xfId="29358" xr:uid="{00000000-0005-0000-0000-00003A700000}"/>
    <cellStyle name="Pre-inputted cells 6 30" xfId="29359" xr:uid="{00000000-0005-0000-0000-00003B700000}"/>
    <cellStyle name="Pre-inputted cells 6 31" xfId="29360" xr:uid="{00000000-0005-0000-0000-00003C700000}"/>
    <cellStyle name="Pre-inputted cells 6 32" xfId="29361" xr:uid="{00000000-0005-0000-0000-00003D700000}"/>
    <cellStyle name="Pre-inputted cells 6 33" xfId="29362" xr:uid="{00000000-0005-0000-0000-00003E700000}"/>
    <cellStyle name="Pre-inputted cells 6 34" xfId="29363" xr:uid="{00000000-0005-0000-0000-00003F700000}"/>
    <cellStyle name="Pre-inputted cells 6 35" xfId="29364" xr:uid="{00000000-0005-0000-0000-000040700000}"/>
    <cellStyle name="Pre-inputted cells 6 36" xfId="29365" xr:uid="{00000000-0005-0000-0000-000041700000}"/>
    <cellStyle name="Pre-inputted cells 6 37" xfId="29366" xr:uid="{00000000-0005-0000-0000-000042700000}"/>
    <cellStyle name="Pre-inputted cells 6 38" xfId="29367" xr:uid="{00000000-0005-0000-0000-000043700000}"/>
    <cellStyle name="Pre-inputted cells 6 39" xfId="29368" xr:uid="{00000000-0005-0000-0000-000044700000}"/>
    <cellStyle name="Pre-inputted cells 6 4" xfId="1909" xr:uid="{00000000-0005-0000-0000-000045700000}"/>
    <cellStyle name="Pre-inputted cells 6 4 10" xfId="29369" xr:uid="{00000000-0005-0000-0000-000046700000}"/>
    <cellStyle name="Pre-inputted cells 6 4 11" xfId="29370" xr:uid="{00000000-0005-0000-0000-000047700000}"/>
    <cellStyle name="Pre-inputted cells 6 4 12" xfId="29371" xr:uid="{00000000-0005-0000-0000-000048700000}"/>
    <cellStyle name="Pre-inputted cells 6 4 13" xfId="29372" xr:uid="{00000000-0005-0000-0000-000049700000}"/>
    <cellStyle name="Pre-inputted cells 6 4 14" xfId="29373" xr:uid="{00000000-0005-0000-0000-00004A700000}"/>
    <cellStyle name="Pre-inputted cells 6 4 15" xfId="29374" xr:uid="{00000000-0005-0000-0000-00004B700000}"/>
    <cellStyle name="Pre-inputted cells 6 4 16" xfId="29375" xr:uid="{00000000-0005-0000-0000-00004C700000}"/>
    <cellStyle name="Pre-inputted cells 6 4 17" xfId="29376" xr:uid="{00000000-0005-0000-0000-00004D700000}"/>
    <cellStyle name="Pre-inputted cells 6 4 18" xfId="29377" xr:uid="{00000000-0005-0000-0000-00004E700000}"/>
    <cellStyle name="Pre-inputted cells 6 4 19" xfId="29378" xr:uid="{00000000-0005-0000-0000-00004F700000}"/>
    <cellStyle name="Pre-inputted cells 6 4 2" xfId="29379" xr:uid="{00000000-0005-0000-0000-000050700000}"/>
    <cellStyle name="Pre-inputted cells 6 4 2 10" xfId="29380" xr:uid="{00000000-0005-0000-0000-000051700000}"/>
    <cellStyle name="Pre-inputted cells 6 4 2 11" xfId="29381" xr:uid="{00000000-0005-0000-0000-000052700000}"/>
    <cellStyle name="Pre-inputted cells 6 4 2 12" xfId="29382" xr:uid="{00000000-0005-0000-0000-000053700000}"/>
    <cellStyle name="Pre-inputted cells 6 4 2 13" xfId="29383" xr:uid="{00000000-0005-0000-0000-000054700000}"/>
    <cellStyle name="Pre-inputted cells 6 4 2 2" xfId="29384" xr:uid="{00000000-0005-0000-0000-000055700000}"/>
    <cellStyle name="Pre-inputted cells 6 4 2 2 2" xfId="29385" xr:uid="{00000000-0005-0000-0000-000056700000}"/>
    <cellStyle name="Pre-inputted cells 6 4 2 2 3" xfId="29386" xr:uid="{00000000-0005-0000-0000-000057700000}"/>
    <cellStyle name="Pre-inputted cells 6 4 2 3" xfId="29387" xr:uid="{00000000-0005-0000-0000-000058700000}"/>
    <cellStyle name="Pre-inputted cells 6 4 2 3 2" xfId="29388" xr:uid="{00000000-0005-0000-0000-000059700000}"/>
    <cellStyle name="Pre-inputted cells 6 4 2 3 3" xfId="29389" xr:uid="{00000000-0005-0000-0000-00005A700000}"/>
    <cellStyle name="Pre-inputted cells 6 4 2 4" xfId="29390" xr:uid="{00000000-0005-0000-0000-00005B700000}"/>
    <cellStyle name="Pre-inputted cells 6 4 2 5" xfId="29391" xr:uid="{00000000-0005-0000-0000-00005C700000}"/>
    <cellStyle name="Pre-inputted cells 6 4 2 6" xfId="29392" xr:uid="{00000000-0005-0000-0000-00005D700000}"/>
    <cellStyle name="Pre-inputted cells 6 4 2 7" xfId="29393" xr:uid="{00000000-0005-0000-0000-00005E700000}"/>
    <cellStyle name="Pre-inputted cells 6 4 2 8" xfId="29394" xr:uid="{00000000-0005-0000-0000-00005F700000}"/>
    <cellStyle name="Pre-inputted cells 6 4 2 9" xfId="29395" xr:uid="{00000000-0005-0000-0000-000060700000}"/>
    <cellStyle name="Pre-inputted cells 6 4 20" xfId="29396" xr:uid="{00000000-0005-0000-0000-000061700000}"/>
    <cellStyle name="Pre-inputted cells 6 4 21" xfId="29397" xr:uid="{00000000-0005-0000-0000-000062700000}"/>
    <cellStyle name="Pre-inputted cells 6 4 22" xfId="29398" xr:uid="{00000000-0005-0000-0000-000063700000}"/>
    <cellStyle name="Pre-inputted cells 6 4 23" xfId="29399" xr:uid="{00000000-0005-0000-0000-000064700000}"/>
    <cellStyle name="Pre-inputted cells 6 4 24" xfId="29400" xr:uid="{00000000-0005-0000-0000-000065700000}"/>
    <cellStyle name="Pre-inputted cells 6 4 25" xfId="29401" xr:uid="{00000000-0005-0000-0000-000066700000}"/>
    <cellStyle name="Pre-inputted cells 6 4 26" xfId="29402" xr:uid="{00000000-0005-0000-0000-000067700000}"/>
    <cellStyle name="Pre-inputted cells 6 4 27" xfId="29403" xr:uid="{00000000-0005-0000-0000-000068700000}"/>
    <cellStyle name="Pre-inputted cells 6 4 28" xfId="29404" xr:uid="{00000000-0005-0000-0000-000069700000}"/>
    <cellStyle name="Pre-inputted cells 6 4 29" xfId="29405" xr:uid="{00000000-0005-0000-0000-00006A700000}"/>
    <cellStyle name="Pre-inputted cells 6 4 3" xfId="29406" xr:uid="{00000000-0005-0000-0000-00006B700000}"/>
    <cellStyle name="Pre-inputted cells 6 4 3 2" xfId="29407" xr:uid="{00000000-0005-0000-0000-00006C700000}"/>
    <cellStyle name="Pre-inputted cells 6 4 3 3" xfId="29408" xr:uid="{00000000-0005-0000-0000-00006D700000}"/>
    <cellStyle name="Pre-inputted cells 6 4 30" xfId="29409" xr:uid="{00000000-0005-0000-0000-00006E700000}"/>
    <cellStyle name="Pre-inputted cells 6 4 31" xfId="29410" xr:uid="{00000000-0005-0000-0000-00006F700000}"/>
    <cellStyle name="Pre-inputted cells 6 4 32" xfId="29411" xr:uid="{00000000-0005-0000-0000-000070700000}"/>
    <cellStyle name="Pre-inputted cells 6 4 33" xfId="29412" xr:uid="{00000000-0005-0000-0000-000071700000}"/>
    <cellStyle name="Pre-inputted cells 6 4 34" xfId="29413" xr:uid="{00000000-0005-0000-0000-000072700000}"/>
    <cellStyle name="Pre-inputted cells 6 4 4" xfId="29414" xr:uid="{00000000-0005-0000-0000-000073700000}"/>
    <cellStyle name="Pre-inputted cells 6 4 4 2" xfId="29415" xr:uid="{00000000-0005-0000-0000-000074700000}"/>
    <cellStyle name="Pre-inputted cells 6 4 4 3" xfId="29416" xr:uid="{00000000-0005-0000-0000-000075700000}"/>
    <cellStyle name="Pre-inputted cells 6 4 5" xfId="29417" xr:uid="{00000000-0005-0000-0000-000076700000}"/>
    <cellStyle name="Pre-inputted cells 6 4 6" xfId="29418" xr:uid="{00000000-0005-0000-0000-000077700000}"/>
    <cellStyle name="Pre-inputted cells 6 4 7" xfId="29419" xr:uid="{00000000-0005-0000-0000-000078700000}"/>
    <cellStyle name="Pre-inputted cells 6 4 8" xfId="29420" xr:uid="{00000000-0005-0000-0000-000079700000}"/>
    <cellStyle name="Pre-inputted cells 6 4 9" xfId="29421" xr:uid="{00000000-0005-0000-0000-00007A700000}"/>
    <cellStyle name="Pre-inputted cells 6 5" xfId="29422" xr:uid="{00000000-0005-0000-0000-00007B700000}"/>
    <cellStyle name="Pre-inputted cells 6 5 10" xfId="29423" xr:uid="{00000000-0005-0000-0000-00007C700000}"/>
    <cellStyle name="Pre-inputted cells 6 5 11" xfId="29424" xr:uid="{00000000-0005-0000-0000-00007D700000}"/>
    <cellStyle name="Pre-inputted cells 6 5 12" xfId="29425" xr:uid="{00000000-0005-0000-0000-00007E700000}"/>
    <cellStyle name="Pre-inputted cells 6 5 13" xfId="29426" xr:uid="{00000000-0005-0000-0000-00007F700000}"/>
    <cellStyle name="Pre-inputted cells 6 5 14" xfId="29427" xr:uid="{00000000-0005-0000-0000-000080700000}"/>
    <cellStyle name="Pre-inputted cells 6 5 15" xfId="29428" xr:uid="{00000000-0005-0000-0000-000081700000}"/>
    <cellStyle name="Pre-inputted cells 6 5 16" xfId="29429" xr:uid="{00000000-0005-0000-0000-000082700000}"/>
    <cellStyle name="Pre-inputted cells 6 5 17" xfId="29430" xr:uid="{00000000-0005-0000-0000-000083700000}"/>
    <cellStyle name="Pre-inputted cells 6 5 18" xfId="29431" xr:uid="{00000000-0005-0000-0000-000084700000}"/>
    <cellStyle name="Pre-inputted cells 6 5 19" xfId="29432" xr:uid="{00000000-0005-0000-0000-000085700000}"/>
    <cellStyle name="Pre-inputted cells 6 5 2" xfId="29433" xr:uid="{00000000-0005-0000-0000-000086700000}"/>
    <cellStyle name="Pre-inputted cells 6 5 2 10" xfId="29434" xr:uid="{00000000-0005-0000-0000-000087700000}"/>
    <cellStyle name="Pre-inputted cells 6 5 2 11" xfId="29435" xr:uid="{00000000-0005-0000-0000-000088700000}"/>
    <cellStyle name="Pre-inputted cells 6 5 2 12" xfId="29436" xr:uid="{00000000-0005-0000-0000-000089700000}"/>
    <cellStyle name="Pre-inputted cells 6 5 2 13" xfId="29437" xr:uid="{00000000-0005-0000-0000-00008A700000}"/>
    <cellStyle name="Pre-inputted cells 6 5 2 2" xfId="29438" xr:uid="{00000000-0005-0000-0000-00008B700000}"/>
    <cellStyle name="Pre-inputted cells 6 5 2 2 2" xfId="29439" xr:uid="{00000000-0005-0000-0000-00008C700000}"/>
    <cellStyle name="Pre-inputted cells 6 5 2 2 3" xfId="29440" xr:uid="{00000000-0005-0000-0000-00008D700000}"/>
    <cellStyle name="Pre-inputted cells 6 5 2 3" xfId="29441" xr:uid="{00000000-0005-0000-0000-00008E700000}"/>
    <cellStyle name="Pre-inputted cells 6 5 2 3 2" xfId="29442" xr:uid="{00000000-0005-0000-0000-00008F700000}"/>
    <cellStyle name="Pre-inputted cells 6 5 2 3 3" xfId="29443" xr:uid="{00000000-0005-0000-0000-000090700000}"/>
    <cellStyle name="Pre-inputted cells 6 5 2 4" xfId="29444" xr:uid="{00000000-0005-0000-0000-000091700000}"/>
    <cellStyle name="Pre-inputted cells 6 5 2 5" xfId="29445" xr:uid="{00000000-0005-0000-0000-000092700000}"/>
    <cellStyle name="Pre-inputted cells 6 5 2 6" xfId="29446" xr:uid="{00000000-0005-0000-0000-000093700000}"/>
    <cellStyle name="Pre-inputted cells 6 5 2 7" xfId="29447" xr:uid="{00000000-0005-0000-0000-000094700000}"/>
    <cellStyle name="Pre-inputted cells 6 5 2 8" xfId="29448" xr:uid="{00000000-0005-0000-0000-000095700000}"/>
    <cellStyle name="Pre-inputted cells 6 5 2 9" xfId="29449" xr:uid="{00000000-0005-0000-0000-000096700000}"/>
    <cellStyle name="Pre-inputted cells 6 5 20" xfId="29450" xr:uid="{00000000-0005-0000-0000-000097700000}"/>
    <cellStyle name="Pre-inputted cells 6 5 21" xfId="29451" xr:uid="{00000000-0005-0000-0000-000098700000}"/>
    <cellStyle name="Pre-inputted cells 6 5 22" xfId="29452" xr:uid="{00000000-0005-0000-0000-000099700000}"/>
    <cellStyle name="Pre-inputted cells 6 5 23" xfId="29453" xr:uid="{00000000-0005-0000-0000-00009A700000}"/>
    <cellStyle name="Pre-inputted cells 6 5 24" xfId="29454" xr:uid="{00000000-0005-0000-0000-00009B700000}"/>
    <cellStyle name="Pre-inputted cells 6 5 25" xfId="29455" xr:uid="{00000000-0005-0000-0000-00009C700000}"/>
    <cellStyle name="Pre-inputted cells 6 5 26" xfId="29456" xr:uid="{00000000-0005-0000-0000-00009D700000}"/>
    <cellStyle name="Pre-inputted cells 6 5 27" xfId="29457" xr:uid="{00000000-0005-0000-0000-00009E700000}"/>
    <cellStyle name="Pre-inputted cells 6 5 28" xfId="29458" xr:uid="{00000000-0005-0000-0000-00009F700000}"/>
    <cellStyle name="Pre-inputted cells 6 5 29" xfId="29459" xr:uid="{00000000-0005-0000-0000-0000A0700000}"/>
    <cellStyle name="Pre-inputted cells 6 5 3" xfId="29460" xr:uid="{00000000-0005-0000-0000-0000A1700000}"/>
    <cellStyle name="Pre-inputted cells 6 5 3 2" xfId="29461" xr:uid="{00000000-0005-0000-0000-0000A2700000}"/>
    <cellStyle name="Pre-inputted cells 6 5 3 3" xfId="29462" xr:uid="{00000000-0005-0000-0000-0000A3700000}"/>
    <cellStyle name="Pre-inputted cells 6 5 30" xfId="29463" xr:uid="{00000000-0005-0000-0000-0000A4700000}"/>
    <cellStyle name="Pre-inputted cells 6 5 31" xfId="29464" xr:uid="{00000000-0005-0000-0000-0000A5700000}"/>
    <cellStyle name="Pre-inputted cells 6 5 32" xfId="29465" xr:uid="{00000000-0005-0000-0000-0000A6700000}"/>
    <cellStyle name="Pre-inputted cells 6 5 33" xfId="29466" xr:uid="{00000000-0005-0000-0000-0000A7700000}"/>
    <cellStyle name="Pre-inputted cells 6 5 34" xfId="29467" xr:uid="{00000000-0005-0000-0000-0000A8700000}"/>
    <cellStyle name="Pre-inputted cells 6 5 4" xfId="29468" xr:uid="{00000000-0005-0000-0000-0000A9700000}"/>
    <cellStyle name="Pre-inputted cells 6 5 4 2" xfId="29469" xr:uid="{00000000-0005-0000-0000-0000AA700000}"/>
    <cellStyle name="Pre-inputted cells 6 5 4 3" xfId="29470" xr:uid="{00000000-0005-0000-0000-0000AB700000}"/>
    <cellStyle name="Pre-inputted cells 6 5 5" xfId="29471" xr:uid="{00000000-0005-0000-0000-0000AC700000}"/>
    <cellStyle name="Pre-inputted cells 6 5 6" xfId="29472" xr:uid="{00000000-0005-0000-0000-0000AD700000}"/>
    <cellStyle name="Pre-inputted cells 6 5 7" xfId="29473" xr:uid="{00000000-0005-0000-0000-0000AE700000}"/>
    <cellStyle name="Pre-inputted cells 6 5 8" xfId="29474" xr:uid="{00000000-0005-0000-0000-0000AF700000}"/>
    <cellStyle name="Pre-inputted cells 6 5 9" xfId="29475" xr:uid="{00000000-0005-0000-0000-0000B0700000}"/>
    <cellStyle name="Pre-inputted cells 6 6" xfId="29476" xr:uid="{00000000-0005-0000-0000-0000B1700000}"/>
    <cellStyle name="Pre-inputted cells 6 6 10" xfId="29477" xr:uid="{00000000-0005-0000-0000-0000B2700000}"/>
    <cellStyle name="Pre-inputted cells 6 6 11" xfId="29478" xr:uid="{00000000-0005-0000-0000-0000B3700000}"/>
    <cellStyle name="Pre-inputted cells 6 6 12" xfId="29479" xr:uid="{00000000-0005-0000-0000-0000B4700000}"/>
    <cellStyle name="Pre-inputted cells 6 6 13" xfId="29480" xr:uid="{00000000-0005-0000-0000-0000B5700000}"/>
    <cellStyle name="Pre-inputted cells 6 6 2" xfId="29481" xr:uid="{00000000-0005-0000-0000-0000B6700000}"/>
    <cellStyle name="Pre-inputted cells 6 6 2 2" xfId="29482" xr:uid="{00000000-0005-0000-0000-0000B7700000}"/>
    <cellStyle name="Pre-inputted cells 6 6 2 3" xfId="29483" xr:uid="{00000000-0005-0000-0000-0000B8700000}"/>
    <cellStyle name="Pre-inputted cells 6 6 3" xfId="29484" xr:uid="{00000000-0005-0000-0000-0000B9700000}"/>
    <cellStyle name="Pre-inputted cells 6 6 3 2" xfId="29485" xr:uid="{00000000-0005-0000-0000-0000BA700000}"/>
    <cellStyle name="Pre-inputted cells 6 6 3 3" xfId="29486" xr:uid="{00000000-0005-0000-0000-0000BB700000}"/>
    <cellStyle name="Pre-inputted cells 6 6 4" xfId="29487" xr:uid="{00000000-0005-0000-0000-0000BC700000}"/>
    <cellStyle name="Pre-inputted cells 6 6 5" xfId="29488" xr:uid="{00000000-0005-0000-0000-0000BD700000}"/>
    <cellStyle name="Pre-inputted cells 6 6 6" xfId="29489" xr:uid="{00000000-0005-0000-0000-0000BE700000}"/>
    <cellStyle name="Pre-inputted cells 6 6 7" xfId="29490" xr:uid="{00000000-0005-0000-0000-0000BF700000}"/>
    <cellStyle name="Pre-inputted cells 6 6 8" xfId="29491" xr:uid="{00000000-0005-0000-0000-0000C0700000}"/>
    <cellStyle name="Pre-inputted cells 6 6 9" xfId="29492" xr:uid="{00000000-0005-0000-0000-0000C1700000}"/>
    <cellStyle name="Pre-inputted cells 6 7" xfId="29493" xr:uid="{00000000-0005-0000-0000-0000C2700000}"/>
    <cellStyle name="Pre-inputted cells 6 7 2" xfId="29494" xr:uid="{00000000-0005-0000-0000-0000C3700000}"/>
    <cellStyle name="Pre-inputted cells 6 7 2 2" xfId="29495" xr:uid="{00000000-0005-0000-0000-0000C4700000}"/>
    <cellStyle name="Pre-inputted cells 6 7 2 3" xfId="29496" xr:uid="{00000000-0005-0000-0000-0000C5700000}"/>
    <cellStyle name="Pre-inputted cells 6 7 3" xfId="29497" xr:uid="{00000000-0005-0000-0000-0000C6700000}"/>
    <cellStyle name="Pre-inputted cells 6 7 3 2" xfId="29498" xr:uid="{00000000-0005-0000-0000-0000C7700000}"/>
    <cellStyle name="Pre-inputted cells 6 7 4" xfId="29499" xr:uid="{00000000-0005-0000-0000-0000C8700000}"/>
    <cellStyle name="Pre-inputted cells 6 8" xfId="29500" xr:uid="{00000000-0005-0000-0000-0000C9700000}"/>
    <cellStyle name="Pre-inputted cells 6 8 2" xfId="29501" xr:uid="{00000000-0005-0000-0000-0000CA700000}"/>
    <cellStyle name="Pre-inputted cells 6 9" xfId="29502" xr:uid="{00000000-0005-0000-0000-0000CB700000}"/>
    <cellStyle name="Pre-inputted cells 6 9 2" xfId="29503" xr:uid="{00000000-0005-0000-0000-0000CC700000}"/>
    <cellStyle name="Pre-inputted cells 6_4 28 1_Asst_Health_Crit_AllTO_RIIO_20110714pm" xfId="29504" xr:uid="{00000000-0005-0000-0000-0000CD700000}"/>
    <cellStyle name="Pre-inputted cells 7" xfId="1255" xr:uid="{00000000-0005-0000-0000-0000CE700000}"/>
    <cellStyle name="Pre-inputted cells 7 10" xfId="29505" xr:uid="{00000000-0005-0000-0000-0000CF700000}"/>
    <cellStyle name="Pre-inputted cells 7 10 2" xfId="29506" xr:uid="{00000000-0005-0000-0000-0000D0700000}"/>
    <cellStyle name="Pre-inputted cells 7 11" xfId="29507" xr:uid="{00000000-0005-0000-0000-0000D1700000}"/>
    <cellStyle name="Pre-inputted cells 7 11 2" xfId="29508" xr:uid="{00000000-0005-0000-0000-0000D2700000}"/>
    <cellStyle name="Pre-inputted cells 7 12" xfId="29509" xr:uid="{00000000-0005-0000-0000-0000D3700000}"/>
    <cellStyle name="Pre-inputted cells 7 12 2" xfId="29510" xr:uid="{00000000-0005-0000-0000-0000D4700000}"/>
    <cellStyle name="Pre-inputted cells 7 13" xfId="29511" xr:uid="{00000000-0005-0000-0000-0000D5700000}"/>
    <cellStyle name="Pre-inputted cells 7 13 2" xfId="29512" xr:uid="{00000000-0005-0000-0000-0000D6700000}"/>
    <cellStyle name="Pre-inputted cells 7 14" xfId="29513" xr:uid="{00000000-0005-0000-0000-0000D7700000}"/>
    <cellStyle name="Pre-inputted cells 7 14 2" xfId="29514" xr:uid="{00000000-0005-0000-0000-0000D8700000}"/>
    <cellStyle name="Pre-inputted cells 7 15" xfId="29515" xr:uid="{00000000-0005-0000-0000-0000D9700000}"/>
    <cellStyle name="Pre-inputted cells 7 15 2" xfId="29516" xr:uid="{00000000-0005-0000-0000-0000DA700000}"/>
    <cellStyle name="Pre-inputted cells 7 16" xfId="29517" xr:uid="{00000000-0005-0000-0000-0000DB700000}"/>
    <cellStyle name="Pre-inputted cells 7 16 2" xfId="29518" xr:uid="{00000000-0005-0000-0000-0000DC700000}"/>
    <cellStyle name="Pre-inputted cells 7 17" xfId="29519" xr:uid="{00000000-0005-0000-0000-0000DD700000}"/>
    <cellStyle name="Pre-inputted cells 7 17 2" xfId="29520" xr:uid="{00000000-0005-0000-0000-0000DE700000}"/>
    <cellStyle name="Pre-inputted cells 7 18" xfId="29521" xr:uid="{00000000-0005-0000-0000-0000DF700000}"/>
    <cellStyle name="Pre-inputted cells 7 18 2" xfId="29522" xr:uid="{00000000-0005-0000-0000-0000E0700000}"/>
    <cellStyle name="Pre-inputted cells 7 19" xfId="29523" xr:uid="{00000000-0005-0000-0000-0000E1700000}"/>
    <cellStyle name="Pre-inputted cells 7 19 2" xfId="29524" xr:uid="{00000000-0005-0000-0000-0000E2700000}"/>
    <cellStyle name="Pre-inputted cells 7 2" xfId="1256" xr:uid="{00000000-0005-0000-0000-0000E3700000}"/>
    <cellStyle name="Pre-inputted cells 7 2 10" xfId="29525" xr:uid="{00000000-0005-0000-0000-0000E4700000}"/>
    <cellStyle name="Pre-inputted cells 7 2 10 2" xfId="29526" xr:uid="{00000000-0005-0000-0000-0000E5700000}"/>
    <cellStyle name="Pre-inputted cells 7 2 11" xfId="29527" xr:uid="{00000000-0005-0000-0000-0000E6700000}"/>
    <cellStyle name="Pre-inputted cells 7 2 11 2" xfId="29528" xr:uid="{00000000-0005-0000-0000-0000E7700000}"/>
    <cellStyle name="Pre-inputted cells 7 2 12" xfId="29529" xr:uid="{00000000-0005-0000-0000-0000E8700000}"/>
    <cellStyle name="Pre-inputted cells 7 2 12 2" xfId="29530" xr:uid="{00000000-0005-0000-0000-0000E9700000}"/>
    <cellStyle name="Pre-inputted cells 7 2 13" xfId="29531" xr:uid="{00000000-0005-0000-0000-0000EA700000}"/>
    <cellStyle name="Pre-inputted cells 7 2 13 2" xfId="29532" xr:uid="{00000000-0005-0000-0000-0000EB700000}"/>
    <cellStyle name="Pre-inputted cells 7 2 14" xfId="29533" xr:uid="{00000000-0005-0000-0000-0000EC700000}"/>
    <cellStyle name="Pre-inputted cells 7 2 14 2" xfId="29534" xr:uid="{00000000-0005-0000-0000-0000ED700000}"/>
    <cellStyle name="Pre-inputted cells 7 2 15" xfId="29535" xr:uid="{00000000-0005-0000-0000-0000EE700000}"/>
    <cellStyle name="Pre-inputted cells 7 2 15 2" xfId="29536" xr:uid="{00000000-0005-0000-0000-0000EF700000}"/>
    <cellStyle name="Pre-inputted cells 7 2 16" xfId="29537" xr:uid="{00000000-0005-0000-0000-0000F0700000}"/>
    <cellStyle name="Pre-inputted cells 7 2 16 2" xfId="29538" xr:uid="{00000000-0005-0000-0000-0000F1700000}"/>
    <cellStyle name="Pre-inputted cells 7 2 17" xfId="29539" xr:uid="{00000000-0005-0000-0000-0000F2700000}"/>
    <cellStyle name="Pre-inputted cells 7 2 17 2" xfId="29540" xr:uid="{00000000-0005-0000-0000-0000F3700000}"/>
    <cellStyle name="Pre-inputted cells 7 2 18" xfId="29541" xr:uid="{00000000-0005-0000-0000-0000F4700000}"/>
    <cellStyle name="Pre-inputted cells 7 2 18 2" xfId="29542" xr:uid="{00000000-0005-0000-0000-0000F5700000}"/>
    <cellStyle name="Pre-inputted cells 7 2 19" xfId="29543" xr:uid="{00000000-0005-0000-0000-0000F6700000}"/>
    <cellStyle name="Pre-inputted cells 7 2 19 2" xfId="29544" xr:uid="{00000000-0005-0000-0000-0000F7700000}"/>
    <cellStyle name="Pre-inputted cells 7 2 2" xfId="1257" xr:uid="{00000000-0005-0000-0000-0000F8700000}"/>
    <cellStyle name="Pre-inputted cells 7 2 2 10" xfId="29545" xr:uid="{00000000-0005-0000-0000-0000F9700000}"/>
    <cellStyle name="Pre-inputted cells 7 2 2 11" xfId="29546" xr:uid="{00000000-0005-0000-0000-0000FA700000}"/>
    <cellStyle name="Pre-inputted cells 7 2 2 12" xfId="29547" xr:uid="{00000000-0005-0000-0000-0000FB700000}"/>
    <cellStyle name="Pre-inputted cells 7 2 2 13" xfId="29548" xr:uid="{00000000-0005-0000-0000-0000FC700000}"/>
    <cellStyle name="Pre-inputted cells 7 2 2 14" xfId="29549" xr:uid="{00000000-0005-0000-0000-0000FD700000}"/>
    <cellStyle name="Pre-inputted cells 7 2 2 15" xfId="29550" xr:uid="{00000000-0005-0000-0000-0000FE700000}"/>
    <cellStyle name="Pre-inputted cells 7 2 2 16" xfId="29551" xr:uid="{00000000-0005-0000-0000-0000FF700000}"/>
    <cellStyle name="Pre-inputted cells 7 2 2 17" xfId="29552" xr:uid="{00000000-0005-0000-0000-000000710000}"/>
    <cellStyle name="Pre-inputted cells 7 2 2 18" xfId="29553" xr:uid="{00000000-0005-0000-0000-000001710000}"/>
    <cellStyle name="Pre-inputted cells 7 2 2 19" xfId="29554" xr:uid="{00000000-0005-0000-0000-000002710000}"/>
    <cellStyle name="Pre-inputted cells 7 2 2 2" xfId="1914" xr:uid="{00000000-0005-0000-0000-000003710000}"/>
    <cellStyle name="Pre-inputted cells 7 2 2 2 10" xfId="29555" xr:uid="{00000000-0005-0000-0000-000004710000}"/>
    <cellStyle name="Pre-inputted cells 7 2 2 2 11" xfId="29556" xr:uid="{00000000-0005-0000-0000-000005710000}"/>
    <cellStyle name="Pre-inputted cells 7 2 2 2 12" xfId="29557" xr:uid="{00000000-0005-0000-0000-000006710000}"/>
    <cellStyle name="Pre-inputted cells 7 2 2 2 13" xfId="29558" xr:uid="{00000000-0005-0000-0000-000007710000}"/>
    <cellStyle name="Pre-inputted cells 7 2 2 2 14" xfId="29559" xr:uid="{00000000-0005-0000-0000-000008710000}"/>
    <cellStyle name="Pre-inputted cells 7 2 2 2 15" xfId="29560" xr:uid="{00000000-0005-0000-0000-000009710000}"/>
    <cellStyle name="Pre-inputted cells 7 2 2 2 16" xfId="29561" xr:uid="{00000000-0005-0000-0000-00000A710000}"/>
    <cellStyle name="Pre-inputted cells 7 2 2 2 17" xfId="29562" xr:uid="{00000000-0005-0000-0000-00000B710000}"/>
    <cellStyle name="Pre-inputted cells 7 2 2 2 18" xfId="29563" xr:uid="{00000000-0005-0000-0000-00000C710000}"/>
    <cellStyle name="Pre-inputted cells 7 2 2 2 19" xfId="29564" xr:uid="{00000000-0005-0000-0000-00000D710000}"/>
    <cellStyle name="Pre-inputted cells 7 2 2 2 2" xfId="29565" xr:uid="{00000000-0005-0000-0000-00000E710000}"/>
    <cellStyle name="Pre-inputted cells 7 2 2 2 2 10" xfId="29566" xr:uid="{00000000-0005-0000-0000-00000F710000}"/>
    <cellStyle name="Pre-inputted cells 7 2 2 2 2 11" xfId="29567" xr:uid="{00000000-0005-0000-0000-000010710000}"/>
    <cellStyle name="Pre-inputted cells 7 2 2 2 2 12" xfId="29568" xr:uid="{00000000-0005-0000-0000-000011710000}"/>
    <cellStyle name="Pre-inputted cells 7 2 2 2 2 13" xfId="29569" xr:uid="{00000000-0005-0000-0000-000012710000}"/>
    <cellStyle name="Pre-inputted cells 7 2 2 2 2 2" xfId="29570" xr:uid="{00000000-0005-0000-0000-000013710000}"/>
    <cellStyle name="Pre-inputted cells 7 2 2 2 2 2 2" xfId="29571" xr:uid="{00000000-0005-0000-0000-000014710000}"/>
    <cellStyle name="Pre-inputted cells 7 2 2 2 2 2 3" xfId="29572" xr:uid="{00000000-0005-0000-0000-000015710000}"/>
    <cellStyle name="Pre-inputted cells 7 2 2 2 2 3" xfId="29573" xr:uid="{00000000-0005-0000-0000-000016710000}"/>
    <cellStyle name="Pre-inputted cells 7 2 2 2 2 3 2" xfId="29574" xr:uid="{00000000-0005-0000-0000-000017710000}"/>
    <cellStyle name="Pre-inputted cells 7 2 2 2 2 3 3" xfId="29575" xr:uid="{00000000-0005-0000-0000-000018710000}"/>
    <cellStyle name="Pre-inputted cells 7 2 2 2 2 4" xfId="29576" xr:uid="{00000000-0005-0000-0000-000019710000}"/>
    <cellStyle name="Pre-inputted cells 7 2 2 2 2 5" xfId="29577" xr:uid="{00000000-0005-0000-0000-00001A710000}"/>
    <cellStyle name="Pre-inputted cells 7 2 2 2 2 6" xfId="29578" xr:uid="{00000000-0005-0000-0000-00001B710000}"/>
    <cellStyle name="Pre-inputted cells 7 2 2 2 2 7" xfId="29579" xr:uid="{00000000-0005-0000-0000-00001C710000}"/>
    <cellStyle name="Pre-inputted cells 7 2 2 2 2 8" xfId="29580" xr:uid="{00000000-0005-0000-0000-00001D710000}"/>
    <cellStyle name="Pre-inputted cells 7 2 2 2 2 9" xfId="29581" xr:uid="{00000000-0005-0000-0000-00001E710000}"/>
    <cellStyle name="Pre-inputted cells 7 2 2 2 20" xfId="29582" xr:uid="{00000000-0005-0000-0000-00001F710000}"/>
    <cellStyle name="Pre-inputted cells 7 2 2 2 21" xfId="29583" xr:uid="{00000000-0005-0000-0000-000020710000}"/>
    <cellStyle name="Pre-inputted cells 7 2 2 2 22" xfId="29584" xr:uid="{00000000-0005-0000-0000-000021710000}"/>
    <cellStyle name="Pre-inputted cells 7 2 2 2 23" xfId="29585" xr:uid="{00000000-0005-0000-0000-000022710000}"/>
    <cellStyle name="Pre-inputted cells 7 2 2 2 24" xfId="29586" xr:uid="{00000000-0005-0000-0000-000023710000}"/>
    <cellStyle name="Pre-inputted cells 7 2 2 2 25" xfId="29587" xr:uid="{00000000-0005-0000-0000-000024710000}"/>
    <cellStyle name="Pre-inputted cells 7 2 2 2 26" xfId="29588" xr:uid="{00000000-0005-0000-0000-000025710000}"/>
    <cellStyle name="Pre-inputted cells 7 2 2 2 27" xfId="29589" xr:uid="{00000000-0005-0000-0000-000026710000}"/>
    <cellStyle name="Pre-inputted cells 7 2 2 2 28" xfId="29590" xr:uid="{00000000-0005-0000-0000-000027710000}"/>
    <cellStyle name="Pre-inputted cells 7 2 2 2 29" xfId="29591" xr:uid="{00000000-0005-0000-0000-000028710000}"/>
    <cellStyle name="Pre-inputted cells 7 2 2 2 3" xfId="29592" xr:uid="{00000000-0005-0000-0000-000029710000}"/>
    <cellStyle name="Pre-inputted cells 7 2 2 2 3 2" xfId="29593" xr:uid="{00000000-0005-0000-0000-00002A710000}"/>
    <cellStyle name="Pre-inputted cells 7 2 2 2 3 3" xfId="29594" xr:uid="{00000000-0005-0000-0000-00002B710000}"/>
    <cellStyle name="Pre-inputted cells 7 2 2 2 30" xfId="29595" xr:uid="{00000000-0005-0000-0000-00002C710000}"/>
    <cellStyle name="Pre-inputted cells 7 2 2 2 31" xfId="29596" xr:uid="{00000000-0005-0000-0000-00002D710000}"/>
    <cellStyle name="Pre-inputted cells 7 2 2 2 32" xfId="29597" xr:uid="{00000000-0005-0000-0000-00002E710000}"/>
    <cellStyle name="Pre-inputted cells 7 2 2 2 33" xfId="29598" xr:uid="{00000000-0005-0000-0000-00002F710000}"/>
    <cellStyle name="Pre-inputted cells 7 2 2 2 34" xfId="29599" xr:uid="{00000000-0005-0000-0000-000030710000}"/>
    <cellStyle name="Pre-inputted cells 7 2 2 2 4" xfId="29600" xr:uid="{00000000-0005-0000-0000-000031710000}"/>
    <cellStyle name="Pre-inputted cells 7 2 2 2 4 2" xfId="29601" xr:uid="{00000000-0005-0000-0000-000032710000}"/>
    <cellStyle name="Pre-inputted cells 7 2 2 2 4 3" xfId="29602" xr:uid="{00000000-0005-0000-0000-000033710000}"/>
    <cellStyle name="Pre-inputted cells 7 2 2 2 5" xfId="29603" xr:uid="{00000000-0005-0000-0000-000034710000}"/>
    <cellStyle name="Pre-inputted cells 7 2 2 2 6" xfId="29604" xr:uid="{00000000-0005-0000-0000-000035710000}"/>
    <cellStyle name="Pre-inputted cells 7 2 2 2 7" xfId="29605" xr:uid="{00000000-0005-0000-0000-000036710000}"/>
    <cellStyle name="Pre-inputted cells 7 2 2 2 8" xfId="29606" xr:uid="{00000000-0005-0000-0000-000037710000}"/>
    <cellStyle name="Pre-inputted cells 7 2 2 2 9" xfId="29607" xr:uid="{00000000-0005-0000-0000-000038710000}"/>
    <cellStyle name="Pre-inputted cells 7 2 2 20" xfId="29608" xr:uid="{00000000-0005-0000-0000-000039710000}"/>
    <cellStyle name="Pre-inputted cells 7 2 2 21" xfId="29609" xr:uid="{00000000-0005-0000-0000-00003A710000}"/>
    <cellStyle name="Pre-inputted cells 7 2 2 22" xfId="29610" xr:uid="{00000000-0005-0000-0000-00003B710000}"/>
    <cellStyle name="Pre-inputted cells 7 2 2 23" xfId="29611" xr:uid="{00000000-0005-0000-0000-00003C710000}"/>
    <cellStyle name="Pre-inputted cells 7 2 2 24" xfId="29612" xr:uid="{00000000-0005-0000-0000-00003D710000}"/>
    <cellStyle name="Pre-inputted cells 7 2 2 25" xfId="29613" xr:uid="{00000000-0005-0000-0000-00003E710000}"/>
    <cellStyle name="Pre-inputted cells 7 2 2 26" xfId="29614" xr:uid="{00000000-0005-0000-0000-00003F710000}"/>
    <cellStyle name="Pre-inputted cells 7 2 2 27" xfId="29615" xr:uid="{00000000-0005-0000-0000-000040710000}"/>
    <cellStyle name="Pre-inputted cells 7 2 2 28" xfId="29616" xr:uid="{00000000-0005-0000-0000-000041710000}"/>
    <cellStyle name="Pre-inputted cells 7 2 2 29" xfId="29617" xr:uid="{00000000-0005-0000-0000-000042710000}"/>
    <cellStyle name="Pre-inputted cells 7 2 2 3" xfId="29618" xr:uid="{00000000-0005-0000-0000-000043710000}"/>
    <cellStyle name="Pre-inputted cells 7 2 2 3 10" xfId="29619" xr:uid="{00000000-0005-0000-0000-000044710000}"/>
    <cellStyle name="Pre-inputted cells 7 2 2 3 11" xfId="29620" xr:uid="{00000000-0005-0000-0000-000045710000}"/>
    <cellStyle name="Pre-inputted cells 7 2 2 3 12" xfId="29621" xr:uid="{00000000-0005-0000-0000-000046710000}"/>
    <cellStyle name="Pre-inputted cells 7 2 2 3 13" xfId="29622" xr:uid="{00000000-0005-0000-0000-000047710000}"/>
    <cellStyle name="Pre-inputted cells 7 2 2 3 2" xfId="29623" xr:uid="{00000000-0005-0000-0000-000048710000}"/>
    <cellStyle name="Pre-inputted cells 7 2 2 3 2 2" xfId="29624" xr:uid="{00000000-0005-0000-0000-000049710000}"/>
    <cellStyle name="Pre-inputted cells 7 2 2 3 2 3" xfId="29625" xr:uid="{00000000-0005-0000-0000-00004A710000}"/>
    <cellStyle name="Pre-inputted cells 7 2 2 3 3" xfId="29626" xr:uid="{00000000-0005-0000-0000-00004B710000}"/>
    <cellStyle name="Pre-inputted cells 7 2 2 3 3 2" xfId="29627" xr:uid="{00000000-0005-0000-0000-00004C710000}"/>
    <cellStyle name="Pre-inputted cells 7 2 2 3 3 3" xfId="29628" xr:uid="{00000000-0005-0000-0000-00004D710000}"/>
    <cellStyle name="Pre-inputted cells 7 2 2 3 4" xfId="29629" xr:uid="{00000000-0005-0000-0000-00004E710000}"/>
    <cellStyle name="Pre-inputted cells 7 2 2 3 5" xfId="29630" xr:uid="{00000000-0005-0000-0000-00004F710000}"/>
    <cellStyle name="Pre-inputted cells 7 2 2 3 6" xfId="29631" xr:uid="{00000000-0005-0000-0000-000050710000}"/>
    <cellStyle name="Pre-inputted cells 7 2 2 3 7" xfId="29632" xr:uid="{00000000-0005-0000-0000-000051710000}"/>
    <cellStyle name="Pre-inputted cells 7 2 2 3 8" xfId="29633" xr:uid="{00000000-0005-0000-0000-000052710000}"/>
    <cellStyle name="Pre-inputted cells 7 2 2 3 9" xfId="29634" xr:uid="{00000000-0005-0000-0000-000053710000}"/>
    <cellStyle name="Pre-inputted cells 7 2 2 30" xfId="29635" xr:uid="{00000000-0005-0000-0000-000054710000}"/>
    <cellStyle name="Pre-inputted cells 7 2 2 31" xfId="29636" xr:uid="{00000000-0005-0000-0000-000055710000}"/>
    <cellStyle name="Pre-inputted cells 7 2 2 4" xfId="29637" xr:uid="{00000000-0005-0000-0000-000056710000}"/>
    <cellStyle name="Pre-inputted cells 7 2 2 4 2" xfId="29638" xr:uid="{00000000-0005-0000-0000-000057710000}"/>
    <cellStyle name="Pre-inputted cells 7 2 2 4 3" xfId="29639" xr:uid="{00000000-0005-0000-0000-000058710000}"/>
    <cellStyle name="Pre-inputted cells 7 2 2 5" xfId="29640" xr:uid="{00000000-0005-0000-0000-000059710000}"/>
    <cellStyle name="Pre-inputted cells 7 2 2 5 2" xfId="29641" xr:uid="{00000000-0005-0000-0000-00005A710000}"/>
    <cellStyle name="Pre-inputted cells 7 2 2 5 3" xfId="29642" xr:uid="{00000000-0005-0000-0000-00005B710000}"/>
    <cellStyle name="Pre-inputted cells 7 2 2 6" xfId="29643" xr:uid="{00000000-0005-0000-0000-00005C710000}"/>
    <cellStyle name="Pre-inputted cells 7 2 2 7" xfId="29644" xr:uid="{00000000-0005-0000-0000-00005D710000}"/>
    <cellStyle name="Pre-inputted cells 7 2 2 8" xfId="29645" xr:uid="{00000000-0005-0000-0000-00005E710000}"/>
    <cellStyle name="Pre-inputted cells 7 2 2 9" xfId="29646" xr:uid="{00000000-0005-0000-0000-00005F710000}"/>
    <cellStyle name="Pre-inputted cells 7 2 2_4 28 1_Asst_Health_Crit_AllTO_RIIO_20110714pm" xfId="29647" xr:uid="{00000000-0005-0000-0000-000060710000}"/>
    <cellStyle name="Pre-inputted cells 7 2 20" xfId="29648" xr:uid="{00000000-0005-0000-0000-000061710000}"/>
    <cellStyle name="Pre-inputted cells 7 2 20 2" xfId="29649" xr:uid="{00000000-0005-0000-0000-000062710000}"/>
    <cellStyle name="Pre-inputted cells 7 2 21" xfId="29650" xr:uid="{00000000-0005-0000-0000-000063710000}"/>
    <cellStyle name="Pre-inputted cells 7 2 21 2" xfId="29651" xr:uid="{00000000-0005-0000-0000-000064710000}"/>
    <cellStyle name="Pre-inputted cells 7 2 22" xfId="29652" xr:uid="{00000000-0005-0000-0000-000065710000}"/>
    <cellStyle name="Pre-inputted cells 7 2 22 2" xfId="29653" xr:uid="{00000000-0005-0000-0000-000066710000}"/>
    <cellStyle name="Pre-inputted cells 7 2 23" xfId="29654" xr:uid="{00000000-0005-0000-0000-000067710000}"/>
    <cellStyle name="Pre-inputted cells 7 2 23 2" xfId="29655" xr:uid="{00000000-0005-0000-0000-000068710000}"/>
    <cellStyle name="Pre-inputted cells 7 2 24" xfId="29656" xr:uid="{00000000-0005-0000-0000-000069710000}"/>
    <cellStyle name="Pre-inputted cells 7 2 24 2" xfId="29657" xr:uid="{00000000-0005-0000-0000-00006A710000}"/>
    <cellStyle name="Pre-inputted cells 7 2 25" xfId="29658" xr:uid="{00000000-0005-0000-0000-00006B710000}"/>
    <cellStyle name="Pre-inputted cells 7 2 25 2" xfId="29659" xr:uid="{00000000-0005-0000-0000-00006C710000}"/>
    <cellStyle name="Pre-inputted cells 7 2 26" xfId="29660" xr:uid="{00000000-0005-0000-0000-00006D710000}"/>
    <cellStyle name="Pre-inputted cells 7 2 27" xfId="29661" xr:uid="{00000000-0005-0000-0000-00006E710000}"/>
    <cellStyle name="Pre-inputted cells 7 2 28" xfId="29662" xr:uid="{00000000-0005-0000-0000-00006F710000}"/>
    <cellStyle name="Pre-inputted cells 7 2 29" xfId="29663" xr:uid="{00000000-0005-0000-0000-000070710000}"/>
    <cellStyle name="Pre-inputted cells 7 2 3" xfId="1913" xr:uid="{00000000-0005-0000-0000-000071710000}"/>
    <cellStyle name="Pre-inputted cells 7 2 3 10" xfId="29664" xr:uid="{00000000-0005-0000-0000-000072710000}"/>
    <cellStyle name="Pre-inputted cells 7 2 3 11" xfId="29665" xr:uid="{00000000-0005-0000-0000-000073710000}"/>
    <cellStyle name="Pre-inputted cells 7 2 3 12" xfId="29666" xr:uid="{00000000-0005-0000-0000-000074710000}"/>
    <cellStyle name="Pre-inputted cells 7 2 3 13" xfId="29667" xr:uid="{00000000-0005-0000-0000-000075710000}"/>
    <cellStyle name="Pre-inputted cells 7 2 3 14" xfId="29668" xr:uid="{00000000-0005-0000-0000-000076710000}"/>
    <cellStyle name="Pre-inputted cells 7 2 3 15" xfId="29669" xr:uid="{00000000-0005-0000-0000-000077710000}"/>
    <cellStyle name="Pre-inputted cells 7 2 3 16" xfId="29670" xr:uid="{00000000-0005-0000-0000-000078710000}"/>
    <cellStyle name="Pre-inputted cells 7 2 3 17" xfId="29671" xr:uid="{00000000-0005-0000-0000-000079710000}"/>
    <cellStyle name="Pre-inputted cells 7 2 3 18" xfId="29672" xr:uid="{00000000-0005-0000-0000-00007A710000}"/>
    <cellStyle name="Pre-inputted cells 7 2 3 19" xfId="29673" xr:uid="{00000000-0005-0000-0000-00007B710000}"/>
    <cellStyle name="Pre-inputted cells 7 2 3 2" xfId="29674" xr:uid="{00000000-0005-0000-0000-00007C710000}"/>
    <cellStyle name="Pre-inputted cells 7 2 3 2 10" xfId="29675" xr:uid="{00000000-0005-0000-0000-00007D710000}"/>
    <cellStyle name="Pre-inputted cells 7 2 3 2 11" xfId="29676" xr:uid="{00000000-0005-0000-0000-00007E710000}"/>
    <cellStyle name="Pre-inputted cells 7 2 3 2 12" xfId="29677" xr:uid="{00000000-0005-0000-0000-00007F710000}"/>
    <cellStyle name="Pre-inputted cells 7 2 3 2 13" xfId="29678" xr:uid="{00000000-0005-0000-0000-000080710000}"/>
    <cellStyle name="Pre-inputted cells 7 2 3 2 2" xfId="29679" xr:uid="{00000000-0005-0000-0000-000081710000}"/>
    <cellStyle name="Pre-inputted cells 7 2 3 2 2 2" xfId="29680" xr:uid="{00000000-0005-0000-0000-000082710000}"/>
    <cellStyle name="Pre-inputted cells 7 2 3 2 2 3" xfId="29681" xr:uid="{00000000-0005-0000-0000-000083710000}"/>
    <cellStyle name="Pre-inputted cells 7 2 3 2 3" xfId="29682" xr:uid="{00000000-0005-0000-0000-000084710000}"/>
    <cellStyle name="Pre-inputted cells 7 2 3 2 3 2" xfId="29683" xr:uid="{00000000-0005-0000-0000-000085710000}"/>
    <cellStyle name="Pre-inputted cells 7 2 3 2 3 3" xfId="29684" xr:uid="{00000000-0005-0000-0000-000086710000}"/>
    <cellStyle name="Pre-inputted cells 7 2 3 2 4" xfId="29685" xr:uid="{00000000-0005-0000-0000-000087710000}"/>
    <cellStyle name="Pre-inputted cells 7 2 3 2 5" xfId="29686" xr:uid="{00000000-0005-0000-0000-000088710000}"/>
    <cellStyle name="Pre-inputted cells 7 2 3 2 6" xfId="29687" xr:uid="{00000000-0005-0000-0000-000089710000}"/>
    <cellStyle name="Pre-inputted cells 7 2 3 2 7" xfId="29688" xr:uid="{00000000-0005-0000-0000-00008A710000}"/>
    <cellStyle name="Pre-inputted cells 7 2 3 2 8" xfId="29689" xr:uid="{00000000-0005-0000-0000-00008B710000}"/>
    <cellStyle name="Pre-inputted cells 7 2 3 2 9" xfId="29690" xr:uid="{00000000-0005-0000-0000-00008C710000}"/>
    <cellStyle name="Pre-inputted cells 7 2 3 20" xfId="29691" xr:uid="{00000000-0005-0000-0000-00008D710000}"/>
    <cellStyle name="Pre-inputted cells 7 2 3 21" xfId="29692" xr:uid="{00000000-0005-0000-0000-00008E710000}"/>
    <cellStyle name="Pre-inputted cells 7 2 3 22" xfId="29693" xr:uid="{00000000-0005-0000-0000-00008F710000}"/>
    <cellStyle name="Pre-inputted cells 7 2 3 23" xfId="29694" xr:uid="{00000000-0005-0000-0000-000090710000}"/>
    <cellStyle name="Pre-inputted cells 7 2 3 24" xfId="29695" xr:uid="{00000000-0005-0000-0000-000091710000}"/>
    <cellStyle name="Pre-inputted cells 7 2 3 25" xfId="29696" xr:uid="{00000000-0005-0000-0000-000092710000}"/>
    <cellStyle name="Pre-inputted cells 7 2 3 26" xfId="29697" xr:uid="{00000000-0005-0000-0000-000093710000}"/>
    <cellStyle name="Pre-inputted cells 7 2 3 27" xfId="29698" xr:uid="{00000000-0005-0000-0000-000094710000}"/>
    <cellStyle name="Pre-inputted cells 7 2 3 28" xfId="29699" xr:uid="{00000000-0005-0000-0000-000095710000}"/>
    <cellStyle name="Pre-inputted cells 7 2 3 29" xfId="29700" xr:uid="{00000000-0005-0000-0000-000096710000}"/>
    <cellStyle name="Pre-inputted cells 7 2 3 3" xfId="29701" xr:uid="{00000000-0005-0000-0000-000097710000}"/>
    <cellStyle name="Pre-inputted cells 7 2 3 3 2" xfId="29702" xr:uid="{00000000-0005-0000-0000-000098710000}"/>
    <cellStyle name="Pre-inputted cells 7 2 3 3 3" xfId="29703" xr:uid="{00000000-0005-0000-0000-000099710000}"/>
    <cellStyle name="Pre-inputted cells 7 2 3 30" xfId="29704" xr:uid="{00000000-0005-0000-0000-00009A710000}"/>
    <cellStyle name="Pre-inputted cells 7 2 3 4" xfId="29705" xr:uid="{00000000-0005-0000-0000-00009B710000}"/>
    <cellStyle name="Pre-inputted cells 7 2 3 4 2" xfId="29706" xr:uid="{00000000-0005-0000-0000-00009C710000}"/>
    <cellStyle name="Pre-inputted cells 7 2 3 4 3" xfId="29707" xr:uid="{00000000-0005-0000-0000-00009D710000}"/>
    <cellStyle name="Pre-inputted cells 7 2 3 5" xfId="29708" xr:uid="{00000000-0005-0000-0000-00009E710000}"/>
    <cellStyle name="Pre-inputted cells 7 2 3 6" xfId="29709" xr:uid="{00000000-0005-0000-0000-00009F710000}"/>
    <cellStyle name="Pre-inputted cells 7 2 3 7" xfId="29710" xr:uid="{00000000-0005-0000-0000-0000A0710000}"/>
    <cellStyle name="Pre-inputted cells 7 2 3 8" xfId="29711" xr:uid="{00000000-0005-0000-0000-0000A1710000}"/>
    <cellStyle name="Pre-inputted cells 7 2 3 9" xfId="29712" xr:uid="{00000000-0005-0000-0000-0000A2710000}"/>
    <cellStyle name="Pre-inputted cells 7 2 30" xfId="29713" xr:uid="{00000000-0005-0000-0000-0000A3710000}"/>
    <cellStyle name="Pre-inputted cells 7 2 31" xfId="29714" xr:uid="{00000000-0005-0000-0000-0000A4710000}"/>
    <cellStyle name="Pre-inputted cells 7 2 32" xfId="29715" xr:uid="{00000000-0005-0000-0000-0000A5710000}"/>
    <cellStyle name="Pre-inputted cells 7 2 33" xfId="29716" xr:uid="{00000000-0005-0000-0000-0000A6710000}"/>
    <cellStyle name="Pre-inputted cells 7 2 4" xfId="29717" xr:uid="{00000000-0005-0000-0000-0000A7710000}"/>
    <cellStyle name="Pre-inputted cells 7 2 4 10" xfId="29718" xr:uid="{00000000-0005-0000-0000-0000A8710000}"/>
    <cellStyle name="Pre-inputted cells 7 2 4 11" xfId="29719" xr:uid="{00000000-0005-0000-0000-0000A9710000}"/>
    <cellStyle name="Pre-inputted cells 7 2 4 12" xfId="29720" xr:uid="{00000000-0005-0000-0000-0000AA710000}"/>
    <cellStyle name="Pre-inputted cells 7 2 4 13" xfId="29721" xr:uid="{00000000-0005-0000-0000-0000AB710000}"/>
    <cellStyle name="Pre-inputted cells 7 2 4 14" xfId="29722" xr:uid="{00000000-0005-0000-0000-0000AC710000}"/>
    <cellStyle name="Pre-inputted cells 7 2 4 15" xfId="29723" xr:uid="{00000000-0005-0000-0000-0000AD710000}"/>
    <cellStyle name="Pre-inputted cells 7 2 4 16" xfId="29724" xr:uid="{00000000-0005-0000-0000-0000AE710000}"/>
    <cellStyle name="Pre-inputted cells 7 2 4 17" xfId="29725" xr:uid="{00000000-0005-0000-0000-0000AF710000}"/>
    <cellStyle name="Pre-inputted cells 7 2 4 18" xfId="29726" xr:uid="{00000000-0005-0000-0000-0000B0710000}"/>
    <cellStyle name="Pre-inputted cells 7 2 4 19" xfId="29727" xr:uid="{00000000-0005-0000-0000-0000B1710000}"/>
    <cellStyle name="Pre-inputted cells 7 2 4 2" xfId="29728" xr:uid="{00000000-0005-0000-0000-0000B2710000}"/>
    <cellStyle name="Pre-inputted cells 7 2 4 2 10" xfId="29729" xr:uid="{00000000-0005-0000-0000-0000B3710000}"/>
    <cellStyle name="Pre-inputted cells 7 2 4 2 11" xfId="29730" xr:uid="{00000000-0005-0000-0000-0000B4710000}"/>
    <cellStyle name="Pre-inputted cells 7 2 4 2 12" xfId="29731" xr:uid="{00000000-0005-0000-0000-0000B5710000}"/>
    <cellStyle name="Pre-inputted cells 7 2 4 2 13" xfId="29732" xr:uid="{00000000-0005-0000-0000-0000B6710000}"/>
    <cellStyle name="Pre-inputted cells 7 2 4 2 2" xfId="29733" xr:uid="{00000000-0005-0000-0000-0000B7710000}"/>
    <cellStyle name="Pre-inputted cells 7 2 4 2 2 2" xfId="29734" xr:uid="{00000000-0005-0000-0000-0000B8710000}"/>
    <cellStyle name="Pre-inputted cells 7 2 4 2 2 3" xfId="29735" xr:uid="{00000000-0005-0000-0000-0000B9710000}"/>
    <cellStyle name="Pre-inputted cells 7 2 4 2 3" xfId="29736" xr:uid="{00000000-0005-0000-0000-0000BA710000}"/>
    <cellStyle name="Pre-inputted cells 7 2 4 2 3 2" xfId="29737" xr:uid="{00000000-0005-0000-0000-0000BB710000}"/>
    <cellStyle name="Pre-inputted cells 7 2 4 2 3 3" xfId="29738" xr:uid="{00000000-0005-0000-0000-0000BC710000}"/>
    <cellStyle name="Pre-inputted cells 7 2 4 2 4" xfId="29739" xr:uid="{00000000-0005-0000-0000-0000BD710000}"/>
    <cellStyle name="Pre-inputted cells 7 2 4 2 5" xfId="29740" xr:uid="{00000000-0005-0000-0000-0000BE710000}"/>
    <cellStyle name="Pre-inputted cells 7 2 4 2 6" xfId="29741" xr:uid="{00000000-0005-0000-0000-0000BF710000}"/>
    <cellStyle name="Pre-inputted cells 7 2 4 2 7" xfId="29742" xr:uid="{00000000-0005-0000-0000-0000C0710000}"/>
    <cellStyle name="Pre-inputted cells 7 2 4 2 8" xfId="29743" xr:uid="{00000000-0005-0000-0000-0000C1710000}"/>
    <cellStyle name="Pre-inputted cells 7 2 4 2 9" xfId="29744" xr:uid="{00000000-0005-0000-0000-0000C2710000}"/>
    <cellStyle name="Pre-inputted cells 7 2 4 20" xfId="29745" xr:uid="{00000000-0005-0000-0000-0000C3710000}"/>
    <cellStyle name="Pre-inputted cells 7 2 4 21" xfId="29746" xr:uid="{00000000-0005-0000-0000-0000C4710000}"/>
    <cellStyle name="Pre-inputted cells 7 2 4 22" xfId="29747" xr:uid="{00000000-0005-0000-0000-0000C5710000}"/>
    <cellStyle name="Pre-inputted cells 7 2 4 23" xfId="29748" xr:uid="{00000000-0005-0000-0000-0000C6710000}"/>
    <cellStyle name="Pre-inputted cells 7 2 4 24" xfId="29749" xr:uid="{00000000-0005-0000-0000-0000C7710000}"/>
    <cellStyle name="Pre-inputted cells 7 2 4 25" xfId="29750" xr:uid="{00000000-0005-0000-0000-0000C8710000}"/>
    <cellStyle name="Pre-inputted cells 7 2 4 26" xfId="29751" xr:uid="{00000000-0005-0000-0000-0000C9710000}"/>
    <cellStyle name="Pre-inputted cells 7 2 4 27" xfId="29752" xr:uid="{00000000-0005-0000-0000-0000CA710000}"/>
    <cellStyle name="Pre-inputted cells 7 2 4 28" xfId="29753" xr:uid="{00000000-0005-0000-0000-0000CB710000}"/>
    <cellStyle name="Pre-inputted cells 7 2 4 29" xfId="29754" xr:uid="{00000000-0005-0000-0000-0000CC710000}"/>
    <cellStyle name="Pre-inputted cells 7 2 4 3" xfId="29755" xr:uid="{00000000-0005-0000-0000-0000CD710000}"/>
    <cellStyle name="Pre-inputted cells 7 2 4 3 2" xfId="29756" xr:uid="{00000000-0005-0000-0000-0000CE710000}"/>
    <cellStyle name="Pre-inputted cells 7 2 4 3 3" xfId="29757" xr:uid="{00000000-0005-0000-0000-0000CF710000}"/>
    <cellStyle name="Pre-inputted cells 7 2 4 30" xfId="29758" xr:uid="{00000000-0005-0000-0000-0000D0710000}"/>
    <cellStyle name="Pre-inputted cells 7 2 4 4" xfId="29759" xr:uid="{00000000-0005-0000-0000-0000D1710000}"/>
    <cellStyle name="Pre-inputted cells 7 2 4 4 2" xfId="29760" xr:uid="{00000000-0005-0000-0000-0000D2710000}"/>
    <cellStyle name="Pre-inputted cells 7 2 4 4 3" xfId="29761" xr:uid="{00000000-0005-0000-0000-0000D3710000}"/>
    <cellStyle name="Pre-inputted cells 7 2 4 5" xfId="29762" xr:uid="{00000000-0005-0000-0000-0000D4710000}"/>
    <cellStyle name="Pre-inputted cells 7 2 4 6" xfId="29763" xr:uid="{00000000-0005-0000-0000-0000D5710000}"/>
    <cellStyle name="Pre-inputted cells 7 2 4 7" xfId="29764" xr:uid="{00000000-0005-0000-0000-0000D6710000}"/>
    <cellStyle name="Pre-inputted cells 7 2 4 8" xfId="29765" xr:uid="{00000000-0005-0000-0000-0000D7710000}"/>
    <cellStyle name="Pre-inputted cells 7 2 4 9" xfId="29766" xr:uid="{00000000-0005-0000-0000-0000D8710000}"/>
    <cellStyle name="Pre-inputted cells 7 2 5" xfId="29767" xr:uid="{00000000-0005-0000-0000-0000D9710000}"/>
    <cellStyle name="Pre-inputted cells 7 2 5 10" xfId="29768" xr:uid="{00000000-0005-0000-0000-0000DA710000}"/>
    <cellStyle name="Pre-inputted cells 7 2 5 11" xfId="29769" xr:uid="{00000000-0005-0000-0000-0000DB710000}"/>
    <cellStyle name="Pre-inputted cells 7 2 5 12" xfId="29770" xr:uid="{00000000-0005-0000-0000-0000DC710000}"/>
    <cellStyle name="Pre-inputted cells 7 2 5 13" xfId="29771" xr:uid="{00000000-0005-0000-0000-0000DD710000}"/>
    <cellStyle name="Pre-inputted cells 7 2 5 2" xfId="29772" xr:uid="{00000000-0005-0000-0000-0000DE710000}"/>
    <cellStyle name="Pre-inputted cells 7 2 5 2 2" xfId="29773" xr:uid="{00000000-0005-0000-0000-0000DF710000}"/>
    <cellStyle name="Pre-inputted cells 7 2 5 2 3" xfId="29774" xr:uid="{00000000-0005-0000-0000-0000E0710000}"/>
    <cellStyle name="Pre-inputted cells 7 2 5 3" xfId="29775" xr:uid="{00000000-0005-0000-0000-0000E1710000}"/>
    <cellStyle name="Pre-inputted cells 7 2 5 3 2" xfId="29776" xr:uid="{00000000-0005-0000-0000-0000E2710000}"/>
    <cellStyle name="Pre-inputted cells 7 2 5 3 3" xfId="29777" xr:uid="{00000000-0005-0000-0000-0000E3710000}"/>
    <cellStyle name="Pre-inputted cells 7 2 5 4" xfId="29778" xr:uid="{00000000-0005-0000-0000-0000E4710000}"/>
    <cellStyle name="Pre-inputted cells 7 2 5 5" xfId="29779" xr:uid="{00000000-0005-0000-0000-0000E5710000}"/>
    <cellStyle name="Pre-inputted cells 7 2 5 6" xfId="29780" xr:uid="{00000000-0005-0000-0000-0000E6710000}"/>
    <cellStyle name="Pre-inputted cells 7 2 5 7" xfId="29781" xr:uid="{00000000-0005-0000-0000-0000E7710000}"/>
    <cellStyle name="Pre-inputted cells 7 2 5 8" xfId="29782" xr:uid="{00000000-0005-0000-0000-0000E8710000}"/>
    <cellStyle name="Pre-inputted cells 7 2 5 9" xfId="29783" xr:uid="{00000000-0005-0000-0000-0000E9710000}"/>
    <cellStyle name="Pre-inputted cells 7 2 6" xfId="29784" xr:uid="{00000000-0005-0000-0000-0000EA710000}"/>
    <cellStyle name="Pre-inputted cells 7 2 6 2" xfId="29785" xr:uid="{00000000-0005-0000-0000-0000EB710000}"/>
    <cellStyle name="Pre-inputted cells 7 2 6 2 2" xfId="29786" xr:uid="{00000000-0005-0000-0000-0000EC710000}"/>
    <cellStyle name="Pre-inputted cells 7 2 6 2 3" xfId="29787" xr:uid="{00000000-0005-0000-0000-0000ED710000}"/>
    <cellStyle name="Pre-inputted cells 7 2 6 3" xfId="29788" xr:uid="{00000000-0005-0000-0000-0000EE710000}"/>
    <cellStyle name="Pre-inputted cells 7 2 6 3 2" xfId="29789" xr:uid="{00000000-0005-0000-0000-0000EF710000}"/>
    <cellStyle name="Pre-inputted cells 7 2 6 4" xfId="29790" xr:uid="{00000000-0005-0000-0000-0000F0710000}"/>
    <cellStyle name="Pre-inputted cells 7 2 7" xfId="29791" xr:uid="{00000000-0005-0000-0000-0000F1710000}"/>
    <cellStyle name="Pre-inputted cells 7 2 7 2" xfId="29792" xr:uid="{00000000-0005-0000-0000-0000F2710000}"/>
    <cellStyle name="Pre-inputted cells 7 2 8" xfId="29793" xr:uid="{00000000-0005-0000-0000-0000F3710000}"/>
    <cellStyle name="Pre-inputted cells 7 2 8 2" xfId="29794" xr:uid="{00000000-0005-0000-0000-0000F4710000}"/>
    <cellStyle name="Pre-inputted cells 7 2 9" xfId="29795" xr:uid="{00000000-0005-0000-0000-0000F5710000}"/>
    <cellStyle name="Pre-inputted cells 7 2 9 2" xfId="29796" xr:uid="{00000000-0005-0000-0000-0000F6710000}"/>
    <cellStyle name="Pre-inputted cells 7 2_4 28 1_Asst_Health_Crit_AllTO_RIIO_20110714pm" xfId="29797" xr:uid="{00000000-0005-0000-0000-0000F7710000}"/>
    <cellStyle name="Pre-inputted cells 7 20" xfId="29798" xr:uid="{00000000-0005-0000-0000-0000F8710000}"/>
    <cellStyle name="Pre-inputted cells 7 20 2" xfId="29799" xr:uid="{00000000-0005-0000-0000-0000F9710000}"/>
    <cellStyle name="Pre-inputted cells 7 21" xfId="29800" xr:uid="{00000000-0005-0000-0000-0000FA710000}"/>
    <cellStyle name="Pre-inputted cells 7 21 2" xfId="29801" xr:uid="{00000000-0005-0000-0000-0000FB710000}"/>
    <cellStyle name="Pre-inputted cells 7 22" xfId="29802" xr:uid="{00000000-0005-0000-0000-0000FC710000}"/>
    <cellStyle name="Pre-inputted cells 7 22 2" xfId="29803" xr:uid="{00000000-0005-0000-0000-0000FD710000}"/>
    <cellStyle name="Pre-inputted cells 7 23" xfId="29804" xr:uid="{00000000-0005-0000-0000-0000FE710000}"/>
    <cellStyle name="Pre-inputted cells 7 23 2" xfId="29805" xr:uid="{00000000-0005-0000-0000-0000FF710000}"/>
    <cellStyle name="Pre-inputted cells 7 24" xfId="29806" xr:uid="{00000000-0005-0000-0000-000000720000}"/>
    <cellStyle name="Pre-inputted cells 7 24 2" xfId="29807" xr:uid="{00000000-0005-0000-0000-000001720000}"/>
    <cellStyle name="Pre-inputted cells 7 25" xfId="29808" xr:uid="{00000000-0005-0000-0000-000002720000}"/>
    <cellStyle name="Pre-inputted cells 7 25 2" xfId="29809" xr:uid="{00000000-0005-0000-0000-000003720000}"/>
    <cellStyle name="Pre-inputted cells 7 26" xfId="29810" xr:uid="{00000000-0005-0000-0000-000004720000}"/>
    <cellStyle name="Pre-inputted cells 7 26 2" xfId="29811" xr:uid="{00000000-0005-0000-0000-000005720000}"/>
    <cellStyle name="Pre-inputted cells 7 27" xfId="29812" xr:uid="{00000000-0005-0000-0000-000006720000}"/>
    <cellStyle name="Pre-inputted cells 7 28" xfId="29813" xr:uid="{00000000-0005-0000-0000-000007720000}"/>
    <cellStyle name="Pre-inputted cells 7 29" xfId="29814" xr:uid="{00000000-0005-0000-0000-000008720000}"/>
    <cellStyle name="Pre-inputted cells 7 3" xfId="29815" xr:uid="{00000000-0005-0000-0000-000009720000}"/>
    <cellStyle name="Pre-inputted cells 7 3 10" xfId="29816" xr:uid="{00000000-0005-0000-0000-00000A720000}"/>
    <cellStyle name="Pre-inputted cells 7 3 11" xfId="29817" xr:uid="{00000000-0005-0000-0000-00000B720000}"/>
    <cellStyle name="Pre-inputted cells 7 3 12" xfId="29818" xr:uid="{00000000-0005-0000-0000-00000C720000}"/>
    <cellStyle name="Pre-inputted cells 7 3 13" xfId="29819" xr:uid="{00000000-0005-0000-0000-00000D720000}"/>
    <cellStyle name="Pre-inputted cells 7 3 14" xfId="29820" xr:uid="{00000000-0005-0000-0000-00000E720000}"/>
    <cellStyle name="Pre-inputted cells 7 3 15" xfId="29821" xr:uid="{00000000-0005-0000-0000-00000F720000}"/>
    <cellStyle name="Pre-inputted cells 7 3 16" xfId="29822" xr:uid="{00000000-0005-0000-0000-000010720000}"/>
    <cellStyle name="Pre-inputted cells 7 3 17" xfId="29823" xr:uid="{00000000-0005-0000-0000-000011720000}"/>
    <cellStyle name="Pre-inputted cells 7 3 18" xfId="29824" xr:uid="{00000000-0005-0000-0000-000012720000}"/>
    <cellStyle name="Pre-inputted cells 7 3 19" xfId="29825" xr:uid="{00000000-0005-0000-0000-000013720000}"/>
    <cellStyle name="Pre-inputted cells 7 3 2" xfId="29826" xr:uid="{00000000-0005-0000-0000-000014720000}"/>
    <cellStyle name="Pre-inputted cells 7 3 2 10" xfId="29827" xr:uid="{00000000-0005-0000-0000-000015720000}"/>
    <cellStyle name="Pre-inputted cells 7 3 2 11" xfId="29828" xr:uid="{00000000-0005-0000-0000-000016720000}"/>
    <cellStyle name="Pre-inputted cells 7 3 2 12" xfId="29829" xr:uid="{00000000-0005-0000-0000-000017720000}"/>
    <cellStyle name="Pre-inputted cells 7 3 2 13" xfId="29830" xr:uid="{00000000-0005-0000-0000-000018720000}"/>
    <cellStyle name="Pre-inputted cells 7 3 2 14" xfId="29831" xr:uid="{00000000-0005-0000-0000-000019720000}"/>
    <cellStyle name="Pre-inputted cells 7 3 2 15" xfId="29832" xr:uid="{00000000-0005-0000-0000-00001A720000}"/>
    <cellStyle name="Pre-inputted cells 7 3 2 16" xfId="29833" xr:uid="{00000000-0005-0000-0000-00001B720000}"/>
    <cellStyle name="Pre-inputted cells 7 3 2 17" xfId="29834" xr:uid="{00000000-0005-0000-0000-00001C720000}"/>
    <cellStyle name="Pre-inputted cells 7 3 2 18" xfId="29835" xr:uid="{00000000-0005-0000-0000-00001D720000}"/>
    <cellStyle name="Pre-inputted cells 7 3 2 19" xfId="29836" xr:uid="{00000000-0005-0000-0000-00001E720000}"/>
    <cellStyle name="Pre-inputted cells 7 3 2 2" xfId="29837" xr:uid="{00000000-0005-0000-0000-00001F720000}"/>
    <cellStyle name="Pre-inputted cells 7 3 2 2 10" xfId="29838" xr:uid="{00000000-0005-0000-0000-000020720000}"/>
    <cellStyle name="Pre-inputted cells 7 3 2 2 11" xfId="29839" xr:uid="{00000000-0005-0000-0000-000021720000}"/>
    <cellStyle name="Pre-inputted cells 7 3 2 2 12" xfId="29840" xr:uid="{00000000-0005-0000-0000-000022720000}"/>
    <cellStyle name="Pre-inputted cells 7 3 2 2 13" xfId="29841" xr:uid="{00000000-0005-0000-0000-000023720000}"/>
    <cellStyle name="Pre-inputted cells 7 3 2 2 2" xfId="29842" xr:uid="{00000000-0005-0000-0000-000024720000}"/>
    <cellStyle name="Pre-inputted cells 7 3 2 2 2 2" xfId="29843" xr:uid="{00000000-0005-0000-0000-000025720000}"/>
    <cellStyle name="Pre-inputted cells 7 3 2 2 2 3" xfId="29844" xr:uid="{00000000-0005-0000-0000-000026720000}"/>
    <cellStyle name="Pre-inputted cells 7 3 2 2 3" xfId="29845" xr:uid="{00000000-0005-0000-0000-000027720000}"/>
    <cellStyle name="Pre-inputted cells 7 3 2 2 3 2" xfId="29846" xr:uid="{00000000-0005-0000-0000-000028720000}"/>
    <cellStyle name="Pre-inputted cells 7 3 2 2 3 3" xfId="29847" xr:uid="{00000000-0005-0000-0000-000029720000}"/>
    <cellStyle name="Pre-inputted cells 7 3 2 2 4" xfId="29848" xr:uid="{00000000-0005-0000-0000-00002A720000}"/>
    <cellStyle name="Pre-inputted cells 7 3 2 2 5" xfId="29849" xr:uid="{00000000-0005-0000-0000-00002B720000}"/>
    <cellStyle name="Pre-inputted cells 7 3 2 2 6" xfId="29850" xr:uid="{00000000-0005-0000-0000-00002C720000}"/>
    <cellStyle name="Pre-inputted cells 7 3 2 2 7" xfId="29851" xr:uid="{00000000-0005-0000-0000-00002D720000}"/>
    <cellStyle name="Pre-inputted cells 7 3 2 2 8" xfId="29852" xr:uid="{00000000-0005-0000-0000-00002E720000}"/>
    <cellStyle name="Pre-inputted cells 7 3 2 2 9" xfId="29853" xr:uid="{00000000-0005-0000-0000-00002F720000}"/>
    <cellStyle name="Pre-inputted cells 7 3 2 20" xfId="29854" xr:uid="{00000000-0005-0000-0000-000030720000}"/>
    <cellStyle name="Pre-inputted cells 7 3 2 21" xfId="29855" xr:uid="{00000000-0005-0000-0000-000031720000}"/>
    <cellStyle name="Pre-inputted cells 7 3 2 22" xfId="29856" xr:uid="{00000000-0005-0000-0000-000032720000}"/>
    <cellStyle name="Pre-inputted cells 7 3 2 23" xfId="29857" xr:uid="{00000000-0005-0000-0000-000033720000}"/>
    <cellStyle name="Pre-inputted cells 7 3 2 24" xfId="29858" xr:uid="{00000000-0005-0000-0000-000034720000}"/>
    <cellStyle name="Pre-inputted cells 7 3 2 25" xfId="29859" xr:uid="{00000000-0005-0000-0000-000035720000}"/>
    <cellStyle name="Pre-inputted cells 7 3 2 26" xfId="29860" xr:uid="{00000000-0005-0000-0000-000036720000}"/>
    <cellStyle name="Pre-inputted cells 7 3 2 27" xfId="29861" xr:uid="{00000000-0005-0000-0000-000037720000}"/>
    <cellStyle name="Pre-inputted cells 7 3 2 28" xfId="29862" xr:uid="{00000000-0005-0000-0000-000038720000}"/>
    <cellStyle name="Pre-inputted cells 7 3 2 29" xfId="29863" xr:uid="{00000000-0005-0000-0000-000039720000}"/>
    <cellStyle name="Pre-inputted cells 7 3 2 3" xfId="29864" xr:uid="{00000000-0005-0000-0000-00003A720000}"/>
    <cellStyle name="Pre-inputted cells 7 3 2 3 2" xfId="29865" xr:uid="{00000000-0005-0000-0000-00003B720000}"/>
    <cellStyle name="Pre-inputted cells 7 3 2 3 3" xfId="29866" xr:uid="{00000000-0005-0000-0000-00003C720000}"/>
    <cellStyle name="Pre-inputted cells 7 3 2 30" xfId="29867" xr:uid="{00000000-0005-0000-0000-00003D720000}"/>
    <cellStyle name="Pre-inputted cells 7 3 2 31" xfId="29868" xr:uid="{00000000-0005-0000-0000-00003E720000}"/>
    <cellStyle name="Pre-inputted cells 7 3 2 32" xfId="29869" xr:uid="{00000000-0005-0000-0000-00003F720000}"/>
    <cellStyle name="Pre-inputted cells 7 3 2 33" xfId="29870" xr:uid="{00000000-0005-0000-0000-000040720000}"/>
    <cellStyle name="Pre-inputted cells 7 3 2 34" xfId="29871" xr:uid="{00000000-0005-0000-0000-000041720000}"/>
    <cellStyle name="Pre-inputted cells 7 3 2 4" xfId="29872" xr:uid="{00000000-0005-0000-0000-000042720000}"/>
    <cellStyle name="Pre-inputted cells 7 3 2 4 2" xfId="29873" xr:uid="{00000000-0005-0000-0000-000043720000}"/>
    <cellStyle name="Pre-inputted cells 7 3 2 4 3" xfId="29874" xr:uid="{00000000-0005-0000-0000-000044720000}"/>
    <cellStyle name="Pre-inputted cells 7 3 2 5" xfId="29875" xr:uid="{00000000-0005-0000-0000-000045720000}"/>
    <cellStyle name="Pre-inputted cells 7 3 2 6" xfId="29876" xr:uid="{00000000-0005-0000-0000-000046720000}"/>
    <cellStyle name="Pre-inputted cells 7 3 2 7" xfId="29877" xr:uid="{00000000-0005-0000-0000-000047720000}"/>
    <cellStyle name="Pre-inputted cells 7 3 2 8" xfId="29878" xr:uid="{00000000-0005-0000-0000-000048720000}"/>
    <cellStyle name="Pre-inputted cells 7 3 2 9" xfId="29879" xr:uid="{00000000-0005-0000-0000-000049720000}"/>
    <cellStyle name="Pre-inputted cells 7 3 20" xfId="29880" xr:uid="{00000000-0005-0000-0000-00004A720000}"/>
    <cellStyle name="Pre-inputted cells 7 3 21" xfId="29881" xr:uid="{00000000-0005-0000-0000-00004B720000}"/>
    <cellStyle name="Pre-inputted cells 7 3 22" xfId="29882" xr:uid="{00000000-0005-0000-0000-00004C720000}"/>
    <cellStyle name="Pre-inputted cells 7 3 23" xfId="29883" xr:uid="{00000000-0005-0000-0000-00004D720000}"/>
    <cellStyle name="Pre-inputted cells 7 3 24" xfId="29884" xr:uid="{00000000-0005-0000-0000-00004E720000}"/>
    <cellStyle name="Pre-inputted cells 7 3 25" xfId="29885" xr:uid="{00000000-0005-0000-0000-00004F720000}"/>
    <cellStyle name="Pre-inputted cells 7 3 26" xfId="29886" xr:uid="{00000000-0005-0000-0000-000050720000}"/>
    <cellStyle name="Pre-inputted cells 7 3 27" xfId="29887" xr:uid="{00000000-0005-0000-0000-000051720000}"/>
    <cellStyle name="Pre-inputted cells 7 3 28" xfId="29888" xr:uid="{00000000-0005-0000-0000-000052720000}"/>
    <cellStyle name="Pre-inputted cells 7 3 29" xfId="29889" xr:uid="{00000000-0005-0000-0000-000053720000}"/>
    <cellStyle name="Pre-inputted cells 7 3 3" xfId="29890" xr:uid="{00000000-0005-0000-0000-000054720000}"/>
    <cellStyle name="Pre-inputted cells 7 3 3 10" xfId="29891" xr:uid="{00000000-0005-0000-0000-000055720000}"/>
    <cellStyle name="Pre-inputted cells 7 3 3 11" xfId="29892" xr:uid="{00000000-0005-0000-0000-000056720000}"/>
    <cellStyle name="Pre-inputted cells 7 3 3 12" xfId="29893" xr:uid="{00000000-0005-0000-0000-000057720000}"/>
    <cellStyle name="Pre-inputted cells 7 3 3 13" xfId="29894" xr:uid="{00000000-0005-0000-0000-000058720000}"/>
    <cellStyle name="Pre-inputted cells 7 3 3 2" xfId="29895" xr:uid="{00000000-0005-0000-0000-000059720000}"/>
    <cellStyle name="Pre-inputted cells 7 3 3 2 2" xfId="29896" xr:uid="{00000000-0005-0000-0000-00005A720000}"/>
    <cellStyle name="Pre-inputted cells 7 3 3 2 3" xfId="29897" xr:uid="{00000000-0005-0000-0000-00005B720000}"/>
    <cellStyle name="Pre-inputted cells 7 3 3 3" xfId="29898" xr:uid="{00000000-0005-0000-0000-00005C720000}"/>
    <cellStyle name="Pre-inputted cells 7 3 3 3 2" xfId="29899" xr:uid="{00000000-0005-0000-0000-00005D720000}"/>
    <cellStyle name="Pre-inputted cells 7 3 3 3 3" xfId="29900" xr:uid="{00000000-0005-0000-0000-00005E720000}"/>
    <cellStyle name="Pre-inputted cells 7 3 3 4" xfId="29901" xr:uid="{00000000-0005-0000-0000-00005F720000}"/>
    <cellStyle name="Pre-inputted cells 7 3 3 5" xfId="29902" xr:uid="{00000000-0005-0000-0000-000060720000}"/>
    <cellStyle name="Pre-inputted cells 7 3 3 6" xfId="29903" xr:uid="{00000000-0005-0000-0000-000061720000}"/>
    <cellStyle name="Pre-inputted cells 7 3 3 7" xfId="29904" xr:uid="{00000000-0005-0000-0000-000062720000}"/>
    <cellStyle name="Pre-inputted cells 7 3 3 8" xfId="29905" xr:uid="{00000000-0005-0000-0000-000063720000}"/>
    <cellStyle name="Pre-inputted cells 7 3 3 9" xfId="29906" xr:uid="{00000000-0005-0000-0000-000064720000}"/>
    <cellStyle name="Pre-inputted cells 7 3 30" xfId="29907" xr:uid="{00000000-0005-0000-0000-000065720000}"/>
    <cellStyle name="Pre-inputted cells 7 3 31" xfId="29908" xr:uid="{00000000-0005-0000-0000-000066720000}"/>
    <cellStyle name="Pre-inputted cells 7 3 32" xfId="29909" xr:uid="{00000000-0005-0000-0000-000067720000}"/>
    <cellStyle name="Pre-inputted cells 7 3 33" xfId="29910" xr:uid="{00000000-0005-0000-0000-000068720000}"/>
    <cellStyle name="Pre-inputted cells 7 3 34" xfId="29911" xr:uid="{00000000-0005-0000-0000-000069720000}"/>
    <cellStyle name="Pre-inputted cells 7 3 35" xfId="29912" xr:uid="{00000000-0005-0000-0000-00006A720000}"/>
    <cellStyle name="Pre-inputted cells 7 3 4" xfId="29913" xr:uid="{00000000-0005-0000-0000-00006B720000}"/>
    <cellStyle name="Pre-inputted cells 7 3 4 2" xfId="29914" xr:uid="{00000000-0005-0000-0000-00006C720000}"/>
    <cellStyle name="Pre-inputted cells 7 3 4 3" xfId="29915" xr:uid="{00000000-0005-0000-0000-00006D720000}"/>
    <cellStyle name="Pre-inputted cells 7 3 5" xfId="29916" xr:uid="{00000000-0005-0000-0000-00006E720000}"/>
    <cellStyle name="Pre-inputted cells 7 3 5 2" xfId="29917" xr:uid="{00000000-0005-0000-0000-00006F720000}"/>
    <cellStyle name="Pre-inputted cells 7 3 5 3" xfId="29918" xr:uid="{00000000-0005-0000-0000-000070720000}"/>
    <cellStyle name="Pre-inputted cells 7 3 6" xfId="29919" xr:uid="{00000000-0005-0000-0000-000071720000}"/>
    <cellStyle name="Pre-inputted cells 7 3 7" xfId="29920" xr:uid="{00000000-0005-0000-0000-000072720000}"/>
    <cellStyle name="Pre-inputted cells 7 3 8" xfId="29921" xr:uid="{00000000-0005-0000-0000-000073720000}"/>
    <cellStyle name="Pre-inputted cells 7 3 9" xfId="29922" xr:uid="{00000000-0005-0000-0000-000074720000}"/>
    <cellStyle name="Pre-inputted cells 7 3_4 28 1_Asst_Health_Crit_AllTO_RIIO_20110714pm" xfId="29923" xr:uid="{00000000-0005-0000-0000-000075720000}"/>
    <cellStyle name="Pre-inputted cells 7 30" xfId="29924" xr:uid="{00000000-0005-0000-0000-000076720000}"/>
    <cellStyle name="Pre-inputted cells 7 31" xfId="29925" xr:uid="{00000000-0005-0000-0000-000077720000}"/>
    <cellStyle name="Pre-inputted cells 7 32" xfId="29926" xr:uid="{00000000-0005-0000-0000-000078720000}"/>
    <cellStyle name="Pre-inputted cells 7 33" xfId="29927" xr:uid="{00000000-0005-0000-0000-000079720000}"/>
    <cellStyle name="Pre-inputted cells 7 34" xfId="29928" xr:uid="{00000000-0005-0000-0000-00007A720000}"/>
    <cellStyle name="Pre-inputted cells 7 35" xfId="29929" xr:uid="{00000000-0005-0000-0000-00007B720000}"/>
    <cellStyle name="Pre-inputted cells 7 36" xfId="29930" xr:uid="{00000000-0005-0000-0000-00007C720000}"/>
    <cellStyle name="Pre-inputted cells 7 37" xfId="29931" xr:uid="{00000000-0005-0000-0000-00007D720000}"/>
    <cellStyle name="Pre-inputted cells 7 38" xfId="29932" xr:uid="{00000000-0005-0000-0000-00007E720000}"/>
    <cellStyle name="Pre-inputted cells 7 39" xfId="29933" xr:uid="{00000000-0005-0000-0000-00007F720000}"/>
    <cellStyle name="Pre-inputted cells 7 4" xfId="29934" xr:uid="{00000000-0005-0000-0000-000080720000}"/>
    <cellStyle name="Pre-inputted cells 7 4 10" xfId="29935" xr:uid="{00000000-0005-0000-0000-000081720000}"/>
    <cellStyle name="Pre-inputted cells 7 4 11" xfId="29936" xr:uid="{00000000-0005-0000-0000-000082720000}"/>
    <cellStyle name="Pre-inputted cells 7 4 12" xfId="29937" xr:uid="{00000000-0005-0000-0000-000083720000}"/>
    <cellStyle name="Pre-inputted cells 7 4 13" xfId="29938" xr:uid="{00000000-0005-0000-0000-000084720000}"/>
    <cellStyle name="Pre-inputted cells 7 4 14" xfId="29939" xr:uid="{00000000-0005-0000-0000-000085720000}"/>
    <cellStyle name="Pre-inputted cells 7 4 15" xfId="29940" xr:uid="{00000000-0005-0000-0000-000086720000}"/>
    <cellStyle name="Pre-inputted cells 7 4 16" xfId="29941" xr:uid="{00000000-0005-0000-0000-000087720000}"/>
    <cellStyle name="Pre-inputted cells 7 4 17" xfId="29942" xr:uid="{00000000-0005-0000-0000-000088720000}"/>
    <cellStyle name="Pre-inputted cells 7 4 18" xfId="29943" xr:uid="{00000000-0005-0000-0000-000089720000}"/>
    <cellStyle name="Pre-inputted cells 7 4 19" xfId="29944" xr:uid="{00000000-0005-0000-0000-00008A720000}"/>
    <cellStyle name="Pre-inputted cells 7 4 2" xfId="29945" xr:uid="{00000000-0005-0000-0000-00008B720000}"/>
    <cellStyle name="Pre-inputted cells 7 4 2 10" xfId="29946" xr:uid="{00000000-0005-0000-0000-00008C720000}"/>
    <cellStyle name="Pre-inputted cells 7 4 2 11" xfId="29947" xr:uid="{00000000-0005-0000-0000-00008D720000}"/>
    <cellStyle name="Pre-inputted cells 7 4 2 12" xfId="29948" xr:uid="{00000000-0005-0000-0000-00008E720000}"/>
    <cellStyle name="Pre-inputted cells 7 4 2 13" xfId="29949" xr:uid="{00000000-0005-0000-0000-00008F720000}"/>
    <cellStyle name="Pre-inputted cells 7 4 2 2" xfId="29950" xr:uid="{00000000-0005-0000-0000-000090720000}"/>
    <cellStyle name="Pre-inputted cells 7 4 2 2 2" xfId="29951" xr:uid="{00000000-0005-0000-0000-000091720000}"/>
    <cellStyle name="Pre-inputted cells 7 4 2 2 3" xfId="29952" xr:uid="{00000000-0005-0000-0000-000092720000}"/>
    <cellStyle name="Pre-inputted cells 7 4 2 3" xfId="29953" xr:uid="{00000000-0005-0000-0000-000093720000}"/>
    <cellStyle name="Pre-inputted cells 7 4 2 3 2" xfId="29954" xr:uid="{00000000-0005-0000-0000-000094720000}"/>
    <cellStyle name="Pre-inputted cells 7 4 2 3 3" xfId="29955" xr:uid="{00000000-0005-0000-0000-000095720000}"/>
    <cellStyle name="Pre-inputted cells 7 4 2 4" xfId="29956" xr:uid="{00000000-0005-0000-0000-000096720000}"/>
    <cellStyle name="Pre-inputted cells 7 4 2 5" xfId="29957" xr:uid="{00000000-0005-0000-0000-000097720000}"/>
    <cellStyle name="Pre-inputted cells 7 4 2 6" xfId="29958" xr:uid="{00000000-0005-0000-0000-000098720000}"/>
    <cellStyle name="Pre-inputted cells 7 4 2 7" xfId="29959" xr:uid="{00000000-0005-0000-0000-000099720000}"/>
    <cellStyle name="Pre-inputted cells 7 4 2 8" xfId="29960" xr:uid="{00000000-0005-0000-0000-00009A720000}"/>
    <cellStyle name="Pre-inputted cells 7 4 2 9" xfId="29961" xr:uid="{00000000-0005-0000-0000-00009B720000}"/>
    <cellStyle name="Pre-inputted cells 7 4 20" xfId="29962" xr:uid="{00000000-0005-0000-0000-00009C720000}"/>
    <cellStyle name="Pre-inputted cells 7 4 21" xfId="29963" xr:uid="{00000000-0005-0000-0000-00009D720000}"/>
    <cellStyle name="Pre-inputted cells 7 4 22" xfId="29964" xr:uid="{00000000-0005-0000-0000-00009E720000}"/>
    <cellStyle name="Pre-inputted cells 7 4 23" xfId="29965" xr:uid="{00000000-0005-0000-0000-00009F720000}"/>
    <cellStyle name="Pre-inputted cells 7 4 24" xfId="29966" xr:uid="{00000000-0005-0000-0000-0000A0720000}"/>
    <cellStyle name="Pre-inputted cells 7 4 25" xfId="29967" xr:uid="{00000000-0005-0000-0000-0000A1720000}"/>
    <cellStyle name="Pre-inputted cells 7 4 26" xfId="29968" xr:uid="{00000000-0005-0000-0000-0000A2720000}"/>
    <cellStyle name="Pre-inputted cells 7 4 27" xfId="29969" xr:uid="{00000000-0005-0000-0000-0000A3720000}"/>
    <cellStyle name="Pre-inputted cells 7 4 28" xfId="29970" xr:uid="{00000000-0005-0000-0000-0000A4720000}"/>
    <cellStyle name="Pre-inputted cells 7 4 29" xfId="29971" xr:uid="{00000000-0005-0000-0000-0000A5720000}"/>
    <cellStyle name="Pre-inputted cells 7 4 3" xfId="29972" xr:uid="{00000000-0005-0000-0000-0000A6720000}"/>
    <cellStyle name="Pre-inputted cells 7 4 3 2" xfId="29973" xr:uid="{00000000-0005-0000-0000-0000A7720000}"/>
    <cellStyle name="Pre-inputted cells 7 4 3 3" xfId="29974" xr:uid="{00000000-0005-0000-0000-0000A8720000}"/>
    <cellStyle name="Pre-inputted cells 7 4 30" xfId="29975" xr:uid="{00000000-0005-0000-0000-0000A9720000}"/>
    <cellStyle name="Pre-inputted cells 7 4 31" xfId="29976" xr:uid="{00000000-0005-0000-0000-0000AA720000}"/>
    <cellStyle name="Pre-inputted cells 7 4 32" xfId="29977" xr:uid="{00000000-0005-0000-0000-0000AB720000}"/>
    <cellStyle name="Pre-inputted cells 7 4 33" xfId="29978" xr:uid="{00000000-0005-0000-0000-0000AC720000}"/>
    <cellStyle name="Pre-inputted cells 7 4 34" xfId="29979" xr:uid="{00000000-0005-0000-0000-0000AD720000}"/>
    <cellStyle name="Pre-inputted cells 7 4 4" xfId="29980" xr:uid="{00000000-0005-0000-0000-0000AE720000}"/>
    <cellStyle name="Pre-inputted cells 7 4 4 2" xfId="29981" xr:uid="{00000000-0005-0000-0000-0000AF720000}"/>
    <cellStyle name="Pre-inputted cells 7 4 4 3" xfId="29982" xr:uid="{00000000-0005-0000-0000-0000B0720000}"/>
    <cellStyle name="Pre-inputted cells 7 4 5" xfId="29983" xr:uid="{00000000-0005-0000-0000-0000B1720000}"/>
    <cellStyle name="Pre-inputted cells 7 4 6" xfId="29984" xr:uid="{00000000-0005-0000-0000-0000B2720000}"/>
    <cellStyle name="Pre-inputted cells 7 4 7" xfId="29985" xr:uid="{00000000-0005-0000-0000-0000B3720000}"/>
    <cellStyle name="Pre-inputted cells 7 4 8" xfId="29986" xr:uid="{00000000-0005-0000-0000-0000B4720000}"/>
    <cellStyle name="Pre-inputted cells 7 4 9" xfId="29987" xr:uid="{00000000-0005-0000-0000-0000B5720000}"/>
    <cellStyle name="Pre-inputted cells 7 5" xfId="29988" xr:uid="{00000000-0005-0000-0000-0000B6720000}"/>
    <cellStyle name="Pre-inputted cells 7 5 10" xfId="29989" xr:uid="{00000000-0005-0000-0000-0000B7720000}"/>
    <cellStyle name="Pre-inputted cells 7 5 11" xfId="29990" xr:uid="{00000000-0005-0000-0000-0000B8720000}"/>
    <cellStyle name="Pre-inputted cells 7 5 12" xfId="29991" xr:uid="{00000000-0005-0000-0000-0000B9720000}"/>
    <cellStyle name="Pre-inputted cells 7 5 13" xfId="29992" xr:uid="{00000000-0005-0000-0000-0000BA720000}"/>
    <cellStyle name="Pre-inputted cells 7 5 14" xfId="29993" xr:uid="{00000000-0005-0000-0000-0000BB720000}"/>
    <cellStyle name="Pre-inputted cells 7 5 15" xfId="29994" xr:uid="{00000000-0005-0000-0000-0000BC720000}"/>
    <cellStyle name="Pre-inputted cells 7 5 16" xfId="29995" xr:uid="{00000000-0005-0000-0000-0000BD720000}"/>
    <cellStyle name="Pre-inputted cells 7 5 17" xfId="29996" xr:uid="{00000000-0005-0000-0000-0000BE720000}"/>
    <cellStyle name="Pre-inputted cells 7 5 18" xfId="29997" xr:uid="{00000000-0005-0000-0000-0000BF720000}"/>
    <cellStyle name="Pre-inputted cells 7 5 19" xfId="29998" xr:uid="{00000000-0005-0000-0000-0000C0720000}"/>
    <cellStyle name="Pre-inputted cells 7 5 2" xfId="29999" xr:uid="{00000000-0005-0000-0000-0000C1720000}"/>
    <cellStyle name="Pre-inputted cells 7 5 2 10" xfId="30000" xr:uid="{00000000-0005-0000-0000-0000C2720000}"/>
    <cellStyle name="Pre-inputted cells 7 5 2 11" xfId="30001" xr:uid="{00000000-0005-0000-0000-0000C3720000}"/>
    <cellStyle name="Pre-inputted cells 7 5 2 12" xfId="30002" xr:uid="{00000000-0005-0000-0000-0000C4720000}"/>
    <cellStyle name="Pre-inputted cells 7 5 2 13" xfId="30003" xr:uid="{00000000-0005-0000-0000-0000C5720000}"/>
    <cellStyle name="Pre-inputted cells 7 5 2 2" xfId="30004" xr:uid="{00000000-0005-0000-0000-0000C6720000}"/>
    <cellStyle name="Pre-inputted cells 7 5 2 2 2" xfId="30005" xr:uid="{00000000-0005-0000-0000-0000C7720000}"/>
    <cellStyle name="Pre-inputted cells 7 5 2 2 3" xfId="30006" xr:uid="{00000000-0005-0000-0000-0000C8720000}"/>
    <cellStyle name="Pre-inputted cells 7 5 2 3" xfId="30007" xr:uid="{00000000-0005-0000-0000-0000C9720000}"/>
    <cellStyle name="Pre-inputted cells 7 5 2 3 2" xfId="30008" xr:uid="{00000000-0005-0000-0000-0000CA720000}"/>
    <cellStyle name="Pre-inputted cells 7 5 2 3 3" xfId="30009" xr:uid="{00000000-0005-0000-0000-0000CB720000}"/>
    <cellStyle name="Pre-inputted cells 7 5 2 4" xfId="30010" xr:uid="{00000000-0005-0000-0000-0000CC720000}"/>
    <cellStyle name="Pre-inputted cells 7 5 2 5" xfId="30011" xr:uid="{00000000-0005-0000-0000-0000CD720000}"/>
    <cellStyle name="Pre-inputted cells 7 5 2 6" xfId="30012" xr:uid="{00000000-0005-0000-0000-0000CE720000}"/>
    <cellStyle name="Pre-inputted cells 7 5 2 7" xfId="30013" xr:uid="{00000000-0005-0000-0000-0000CF720000}"/>
    <cellStyle name="Pre-inputted cells 7 5 2 8" xfId="30014" xr:uid="{00000000-0005-0000-0000-0000D0720000}"/>
    <cellStyle name="Pre-inputted cells 7 5 2 9" xfId="30015" xr:uid="{00000000-0005-0000-0000-0000D1720000}"/>
    <cellStyle name="Pre-inputted cells 7 5 20" xfId="30016" xr:uid="{00000000-0005-0000-0000-0000D2720000}"/>
    <cellStyle name="Pre-inputted cells 7 5 21" xfId="30017" xr:uid="{00000000-0005-0000-0000-0000D3720000}"/>
    <cellStyle name="Pre-inputted cells 7 5 22" xfId="30018" xr:uid="{00000000-0005-0000-0000-0000D4720000}"/>
    <cellStyle name="Pre-inputted cells 7 5 23" xfId="30019" xr:uid="{00000000-0005-0000-0000-0000D5720000}"/>
    <cellStyle name="Pre-inputted cells 7 5 24" xfId="30020" xr:uid="{00000000-0005-0000-0000-0000D6720000}"/>
    <cellStyle name="Pre-inputted cells 7 5 25" xfId="30021" xr:uid="{00000000-0005-0000-0000-0000D7720000}"/>
    <cellStyle name="Pre-inputted cells 7 5 26" xfId="30022" xr:uid="{00000000-0005-0000-0000-0000D8720000}"/>
    <cellStyle name="Pre-inputted cells 7 5 27" xfId="30023" xr:uid="{00000000-0005-0000-0000-0000D9720000}"/>
    <cellStyle name="Pre-inputted cells 7 5 28" xfId="30024" xr:uid="{00000000-0005-0000-0000-0000DA720000}"/>
    <cellStyle name="Pre-inputted cells 7 5 29" xfId="30025" xr:uid="{00000000-0005-0000-0000-0000DB720000}"/>
    <cellStyle name="Pre-inputted cells 7 5 3" xfId="30026" xr:uid="{00000000-0005-0000-0000-0000DC720000}"/>
    <cellStyle name="Pre-inputted cells 7 5 3 2" xfId="30027" xr:uid="{00000000-0005-0000-0000-0000DD720000}"/>
    <cellStyle name="Pre-inputted cells 7 5 3 3" xfId="30028" xr:uid="{00000000-0005-0000-0000-0000DE720000}"/>
    <cellStyle name="Pre-inputted cells 7 5 30" xfId="30029" xr:uid="{00000000-0005-0000-0000-0000DF720000}"/>
    <cellStyle name="Pre-inputted cells 7 5 31" xfId="30030" xr:uid="{00000000-0005-0000-0000-0000E0720000}"/>
    <cellStyle name="Pre-inputted cells 7 5 32" xfId="30031" xr:uid="{00000000-0005-0000-0000-0000E1720000}"/>
    <cellStyle name="Pre-inputted cells 7 5 33" xfId="30032" xr:uid="{00000000-0005-0000-0000-0000E2720000}"/>
    <cellStyle name="Pre-inputted cells 7 5 34" xfId="30033" xr:uid="{00000000-0005-0000-0000-0000E3720000}"/>
    <cellStyle name="Pre-inputted cells 7 5 4" xfId="30034" xr:uid="{00000000-0005-0000-0000-0000E4720000}"/>
    <cellStyle name="Pre-inputted cells 7 5 4 2" xfId="30035" xr:uid="{00000000-0005-0000-0000-0000E5720000}"/>
    <cellStyle name="Pre-inputted cells 7 5 4 3" xfId="30036" xr:uid="{00000000-0005-0000-0000-0000E6720000}"/>
    <cellStyle name="Pre-inputted cells 7 5 5" xfId="30037" xr:uid="{00000000-0005-0000-0000-0000E7720000}"/>
    <cellStyle name="Pre-inputted cells 7 5 6" xfId="30038" xr:uid="{00000000-0005-0000-0000-0000E8720000}"/>
    <cellStyle name="Pre-inputted cells 7 5 7" xfId="30039" xr:uid="{00000000-0005-0000-0000-0000E9720000}"/>
    <cellStyle name="Pre-inputted cells 7 5 8" xfId="30040" xr:uid="{00000000-0005-0000-0000-0000EA720000}"/>
    <cellStyle name="Pre-inputted cells 7 5 9" xfId="30041" xr:uid="{00000000-0005-0000-0000-0000EB720000}"/>
    <cellStyle name="Pre-inputted cells 7 6" xfId="30042" xr:uid="{00000000-0005-0000-0000-0000EC720000}"/>
    <cellStyle name="Pre-inputted cells 7 6 10" xfId="30043" xr:uid="{00000000-0005-0000-0000-0000ED720000}"/>
    <cellStyle name="Pre-inputted cells 7 6 11" xfId="30044" xr:uid="{00000000-0005-0000-0000-0000EE720000}"/>
    <cellStyle name="Pre-inputted cells 7 6 12" xfId="30045" xr:uid="{00000000-0005-0000-0000-0000EF720000}"/>
    <cellStyle name="Pre-inputted cells 7 6 13" xfId="30046" xr:uid="{00000000-0005-0000-0000-0000F0720000}"/>
    <cellStyle name="Pre-inputted cells 7 6 2" xfId="30047" xr:uid="{00000000-0005-0000-0000-0000F1720000}"/>
    <cellStyle name="Pre-inputted cells 7 6 2 2" xfId="30048" xr:uid="{00000000-0005-0000-0000-0000F2720000}"/>
    <cellStyle name="Pre-inputted cells 7 6 2 3" xfId="30049" xr:uid="{00000000-0005-0000-0000-0000F3720000}"/>
    <cellStyle name="Pre-inputted cells 7 6 3" xfId="30050" xr:uid="{00000000-0005-0000-0000-0000F4720000}"/>
    <cellStyle name="Pre-inputted cells 7 6 3 2" xfId="30051" xr:uid="{00000000-0005-0000-0000-0000F5720000}"/>
    <cellStyle name="Pre-inputted cells 7 6 3 3" xfId="30052" xr:uid="{00000000-0005-0000-0000-0000F6720000}"/>
    <cellStyle name="Pre-inputted cells 7 6 4" xfId="30053" xr:uid="{00000000-0005-0000-0000-0000F7720000}"/>
    <cellStyle name="Pre-inputted cells 7 6 5" xfId="30054" xr:uid="{00000000-0005-0000-0000-0000F8720000}"/>
    <cellStyle name="Pre-inputted cells 7 6 6" xfId="30055" xr:uid="{00000000-0005-0000-0000-0000F9720000}"/>
    <cellStyle name="Pre-inputted cells 7 6 7" xfId="30056" xr:uid="{00000000-0005-0000-0000-0000FA720000}"/>
    <cellStyle name="Pre-inputted cells 7 6 8" xfId="30057" xr:uid="{00000000-0005-0000-0000-0000FB720000}"/>
    <cellStyle name="Pre-inputted cells 7 6 9" xfId="30058" xr:uid="{00000000-0005-0000-0000-0000FC720000}"/>
    <cellStyle name="Pre-inputted cells 7 7" xfId="30059" xr:uid="{00000000-0005-0000-0000-0000FD720000}"/>
    <cellStyle name="Pre-inputted cells 7 7 2" xfId="30060" xr:uid="{00000000-0005-0000-0000-0000FE720000}"/>
    <cellStyle name="Pre-inputted cells 7 7 2 2" xfId="30061" xr:uid="{00000000-0005-0000-0000-0000FF720000}"/>
    <cellStyle name="Pre-inputted cells 7 7 2 3" xfId="30062" xr:uid="{00000000-0005-0000-0000-000000730000}"/>
    <cellStyle name="Pre-inputted cells 7 7 3" xfId="30063" xr:uid="{00000000-0005-0000-0000-000001730000}"/>
    <cellStyle name="Pre-inputted cells 7 7 3 2" xfId="30064" xr:uid="{00000000-0005-0000-0000-000002730000}"/>
    <cellStyle name="Pre-inputted cells 7 7 4" xfId="30065" xr:uid="{00000000-0005-0000-0000-000003730000}"/>
    <cellStyle name="Pre-inputted cells 7 8" xfId="30066" xr:uid="{00000000-0005-0000-0000-000004730000}"/>
    <cellStyle name="Pre-inputted cells 7 8 2" xfId="30067" xr:uid="{00000000-0005-0000-0000-000005730000}"/>
    <cellStyle name="Pre-inputted cells 7 9" xfId="30068" xr:uid="{00000000-0005-0000-0000-000006730000}"/>
    <cellStyle name="Pre-inputted cells 7 9 2" xfId="30069" xr:uid="{00000000-0005-0000-0000-000007730000}"/>
    <cellStyle name="Pre-inputted cells 7_4 28 1_Asst_Health_Crit_AllTO_RIIO_20110714pm" xfId="30070" xr:uid="{00000000-0005-0000-0000-000008730000}"/>
    <cellStyle name="Pre-inputted cells 8" xfId="30071" xr:uid="{00000000-0005-0000-0000-000009730000}"/>
    <cellStyle name="Pre-inputted cells 8 10" xfId="30072" xr:uid="{00000000-0005-0000-0000-00000A730000}"/>
    <cellStyle name="Pre-inputted cells 8 11" xfId="30073" xr:uid="{00000000-0005-0000-0000-00000B730000}"/>
    <cellStyle name="Pre-inputted cells 8 12" xfId="30074" xr:uid="{00000000-0005-0000-0000-00000C730000}"/>
    <cellStyle name="Pre-inputted cells 8 13" xfId="30075" xr:uid="{00000000-0005-0000-0000-00000D730000}"/>
    <cellStyle name="Pre-inputted cells 8 14" xfId="30076" xr:uid="{00000000-0005-0000-0000-00000E730000}"/>
    <cellStyle name="Pre-inputted cells 8 15" xfId="30077" xr:uid="{00000000-0005-0000-0000-00000F730000}"/>
    <cellStyle name="Pre-inputted cells 8 16" xfId="30078" xr:uid="{00000000-0005-0000-0000-000010730000}"/>
    <cellStyle name="Pre-inputted cells 8 17" xfId="30079" xr:uid="{00000000-0005-0000-0000-000011730000}"/>
    <cellStyle name="Pre-inputted cells 8 18" xfId="30080" xr:uid="{00000000-0005-0000-0000-000012730000}"/>
    <cellStyle name="Pre-inputted cells 8 19" xfId="30081" xr:uid="{00000000-0005-0000-0000-000013730000}"/>
    <cellStyle name="Pre-inputted cells 8 2" xfId="30082" xr:uid="{00000000-0005-0000-0000-000014730000}"/>
    <cellStyle name="Pre-inputted cells 8 2 10" xfId="30083" xr:uid="{00000000-0005-0000-0000-000015730000}"/>
    <cellStyle name="Pre-inputted cells 8 2 11" xfId="30084" xr:uid="{00000000-0005-0000-0000-000016730000}"/>
    <cellStyle name="Pre-inputted cells 8 2 12" xfId="30085" xr:uid="{00000000-0005-0000-0000-000017730000}"/>
    <cellStyle name="Pre-inputted cells 8 2 13" xfId="30086" xr:uid="{00000000-0005-0000-0000-000018730000}"/>
    <cellStyle name="Pre-inputted cells 8 2 14" xfId="30087" xr:uid="{00000000-0005-0000-0000-000019730000}"/>
    <cellStyle name="Pre-inputted cells 8 2 15" xfId="30088" xr:uid="{00000000-0005-0000-0000-00001A730000}"/>
    <cellStyle name="Pre-inputted cells 8 2 16" xfId="30089" xr:uid="{00000000-0005-0000-0000-00001B730000}"/>
    <cellStyle name="Pre-inputted cells 8 2 17" xfId="30090" xr:uid="{00000000-0005-0000-0000-00001C730000}"/>
    <cellStyle name="Pre-inputted cells 8 2 18" xfId="30091" xr:uid="{00000000-0005-0000-0000-00001D730000}"/>
    <cellStyle name="Pre-inputted cells 8 2 19" xfId="30092" xr:uid="{00000000-0005-0000-0000-00001E730000}"/>
    <cellStyle name="Pre-inputted cells 8 2 2" xfId="30093" xr:uid="{00000000-0005-0000-0000-00001F730000}"/>
    <cellStyle name="Pre-inputted cells 8 2 2 10" xfId="30094" xr:uid="{00000000-0005-0000-0000-000020730000}"/>
    <cellStyle name="Pre-inputted cells 8 2 2 11" xfId="30095" xr:uid="{00000000-0005-0000-0000-000021730000}"/>
    <cellStyle name="Pre-inputted cells 8 2 2 12" xfId="30096" xr:uid="{00000000-0005-0000-0000-000022730000}"/>
    <cellStyle name="Pre-inputted cells 8 2 2 13" xfId="30097" xr:uid="{00000000-0005-0000-0000-000023730000}"/>
    <cellStyle name="Pre-inputted cells 8 2 2 2" xfId="30098" xr:uid="{00000000-0005-0000-0000-000024730000}"/>
    <cellStyle name="Pre-inputted cells 8 2 2 2 2" xfId="30099" xr:uid="{00000000-0005-0000-0000-000025730000}"/>
    <cellStyle name="Pre-inputted cells 8 2 2 2 3" xfId="30100" xr:uid="{00000000-0005-0000-0000-000026730000}"/>
    <cellStyle name="Pre-inputted cells 8 2 2 3" xfId="30101" xr:uid="{00000000-0005-0000-0000-000027730000}"/>
    <cellStyle name="Pre-inputted cells 8 2 2 3 2" xfId="30102" xr:uid="{00000000-0005-0000-0000-000028730000}"/>
    <cellStyle name="Pre-inputted cells 8 2 2 3 3" xfId="30103" xr:uid="{00000000-0005-0000-0000-000029730000}"/>
    <cellStyle name="Pre-inputted cells 8 2 2 4" xfId="30104" xr:uid="{00000000-0005-0000-0000-00002A730000}"/>
    <cellStyle name="Pre-inputted cells 8 2 2 5" xfId="30105" xr:uid="{00000000-0005-0000-0000-00002B730000}"/>
    <cellStyle name="Pre-inputted cells 8 2 2 6" xfId="30106" xr:uid="{00000000-0005-0000-0000-00002C730000}"/>
    <cellStyle name="Pre-inputted cells 8 2 2 7" xfId="30107" xr:uid="{00000000-0005-0000-0000-00002D730000}"/>
    <cellStyle name="Pre-inputted cells 8 2 2 8" xfId="30108" xr:uid="{00000000-0005-0000-0000-00002E730000}"/>
    <cellStyle name="Pre-inputted cells 8 2 2 9" xfId="30109" xr:uid="{00000000-0005-0000-0000-00002F730000}"/>
    <cellStyle name="Pre-inputted cells 8 2 20" xfId="30110" xr:uid="{00000000-0005-0000-0000-000030730000}"/>
    <cellStyle name="Pre-inputted cells 8 2 21" xfId="30111" xr:uid="{00000000-0005-0000-0000-000031730000}"/>
    <cellStyle name="Pre-inputted cells 8 2 22" xfId="30112" xr:uid="{00000000-0005-0000-0000-000032730000}"/>
    <cellStyle name="Pre-inputted cells 8 2 23" xfId="30113" xr:uid="{00000000-0005-0000-0000-000033730000}"/>
    <cellStyle name="Pre-inputted cells 8 2 24" xfId="30114" xr:uid="{00000000-0005-0000-0000-000034730000}"/>
    <cellStyle name="Pre-inputted cells 8 2 25" xfId="30115" xr:uid="{00000000-0005-0000-0000-000035730000}"/>
    <cellStyle name="Pre-inputted cells 8 2 26" xfId="30116" xr:uid="{00000000-0005-0000-0000-000036730000}"/>
    <cellStyle name="Pre-inputted cells 8 2 27" xfId="30117" xr:uid="{00000000-0005-0000-0000-000037730000}"/>
    <cellStyle name="Pre-inputted cells 8 2 28" xfId="30118" xr:uid="{00000000-0005-0000-0000-000038730000}"/>
    <cellStyle name="Pre-inputted cells 8 2 29" xfId="30119" xr:uid="{00000000-0005-0000-0000-000039730000}"/>
    <cellStyle name="Pre-inputted cells 8 2 3" xfId="30120" xr:uid="{00000000-0005-0000-0000-00003A730000}"/>
    <cellStyle name="Pre-inputted cells 8 2 3 2" xfId="30121" xr:uid="{00000000-0005-0000-0000-00003B730000}"/>
    <cellStyle name="Pre-inputted cells 8 2 3 3" xfId="30122" xr:uid="{00000000-0005-0000-0000-00003C730000}"/>
    <cellStyle name="Pre-inputted cells 8 2 30" xfId="30123" xr:uid="{00000000-0005-0000-0000-00003D730000}"/>
    <cellStyle name="Pre-inputted cells 8 2 31" xfId="30124" xr:uid="{00000000-0005-0000-0000-00003E730000}"/>
    <cellStyle name="Pre-inputted cells 8 2 32" xfId="30125" xr:uid="{00000000-0005-0000-0000-00003F730000}"/>
    <cellStyle name="Pre-inputted cells 8 2 33" xfId="30126" xr:uid="{00000000-0005-0000-0000-000040730000}"/>
    <cellStyle name="Pre-inputted cells 8 2 34" xfId="30127" xr:uid="{00000000-0005-0000-0000-000041730000}"/>
    <cellStyle name="Pre-inputted cells 8 2 4" xfId="30128" xr:uid="{00000000-0005-0000-0000-000042730000}"/>
    <cellStyle name="Pre-inputted cells 8 2 4 2" xfId="30129" xr:uid="{00000000-0005-0000-0000-000043730000}"/>
    <cellStyle name="Pre-inputted cells 8 2 4 3" xfId="30130" xr:uid="{00000000-0005-0000-0000-000044730000}"/>
    <cellStyle name="Pre-inputted cells 8 2 5" xfId="30131" xr:uid="{00000000-0005-0000-0000-000045730000}"/>
    <cellStyle name="Pre-inputted cells 8 2 6" xfId="30132" xr:uid="{00000000-0005-0000-0000-000046730000}"/>
    <cellStyle name="Pre-inputted cells 8 2 7" xfId="30133" xr:uid="{00000000-0005-0000-0000-000047730000}"/>
    <cellStyle name="Pre-inputted cells 8 2 8" xfId="30134" xr:uid="{00000000-0005-0000-0000-000048730000}"/>
    <cellStyle name="Pre-inputted cells 8 2 9" xfId="30135" xr:uid="{00000000-0005-0000-0000-000049730000}"/>
    <cellStyle name="Pre-inputted cells 8 20" xfId="30136" xr:uid="{00000000-0005-0000-0000-00004A730000}"/>
    <cellStyle name="Pre-inputted cells 8 21" xfId="30137" xr:uid="{00000000-0005-0000-0000-00004B730000}"/>
    <cellStyle name="Pre-inputted cells 8 22" xfId="30138" xr:uid="{00000000-0005-0000-0000-00004C730000}"/>
    <cellStyle name="Pre-inputted cells 8 23" xfId="30139" xr:uid="{00000000-0005-0000-0000-00004D730000}"/>
    <cellStyle name="Pre-inputted cells 8 24" xfId="30140" xr:uid="{00000000-0005-0000-0000-00004E730000}"/>
    <cellStyle name="Pre-inputted cells 8 25" xfId="30141" xr:uid="{00000000-0005-0000-0000-00004F730000}"/>
    <cellStyle name="Pre-inputted cells 8 26" xfId="30142" xr:uid="{00000000-0005-0000-0000-000050730000}"/>
    <cellStyle name="Pre-inputted cells 8 27" xfId="30143" xr:uid="{00000000-0005-0000-0000-000051730000}"/>
    <cellStyle name="Pre-inputted cells 8 28" xfId="30144" xr:uid="{00000000-0005-0000-0000-000052730000}"/>
    <cellStyle name="Pre-inputted cells 8 29" xfId="30145" xr:uid="{00000000-0005-0000-0000-000053730000}"/>
    <cellStyle name="Pre-inputted cells 8 3" xfId="30146" xr:uid="{00000000-0005-0000-0000-000054730000}"/>
    <cellStyle name="Pre-inputted cells 8 3 10" xfId="30147" xr:uid="{00000000-0005-0000-0000-000055730000}"/>
    <cellStyle name="Pre-inputted cells 8 3 11" xfId="30148" xr:uid="{00000000-0005-0000-0000-000056730000}"/>
    <cellStyle name="Pre-inputted cells 8 3 12" xfId="30149" xr:uid="{00000000-0005-0000-0000-000057730000}"/>
    <cellStyle name="Pre-inputted cells 8 3 13" xfId="30150" xr:uid="{00000000-0005-0000-0000-000058730000}"/>
    <cellStyle name="Pre-inputted cells 8 3 2" xfId="30151" xr:uid="{00000000-0005-0000-0000-000059730000}"/>
    <cellStyle name="Pre-inputted cells 8 3 2 2" xfId="30152" xr:uid="{00000000-0005-0000-0000-00005A730000}"/>
    <cellStyle name="Pre-inputted cells 8 3 2 3" xfId="30153" xr:uid="{00000000-0005-0000-0000-00005B730000}"/>
    <cellStyle name="Pre-inputted cells 8 3 3" xfId="30154" xr:uid="{00000000-0005-0000-0000-00005C730000}"/>
    <cellStyle name="Pre-inputted cells 8 3 3 2" xfId="30155" xr:uid="{00000000-0005-0000-0000-00005D730000}"/>
    <cellStyle name="Pre-inputted cells 8 3 3 3" xfId="30156" xr:uid="{00000000-0005-0000-0000-00005E730000}"/>
    <cellStyle name="Pre-inputted cells 8 3 4" xfId="30157" xr:uid="{00000000-0005-0000-0000-00005F730000}"/>
    <cellStyle name="Pre-inputted cells 8 3 5" xfId="30158" xr:uid="{00000000-0005-0000-0000-000060730000}"/>
    <cellStyle name="Pre-inputted cells 8 3 6" xfId="30159" xr:uid="{00000000-0005-0000-0000-000061730000}"/>
    <cellStyle name="Pre-inputted cells 8 3 7" xfId="30160" xr:uid="{00000000-0005-0000-0000-000062730000}"/>
    <cellStyle name="Pre-inputted cells 8 3 8" xfId="30161" xr:uid="{00000000-0005-0000-0000-000063730000}"/>
    <cellStyle name="Pre-inputted cells 8 3 9" xfId="30162" xr:uid="{00000000-0005-0000-0000-000064730000}"/>
    <cellStyle name="Pre-inputted cells 8 30" xfId="30163" xr:uid="{00000000-0005-0000-0000-000065730000}"/>
    <cellStyle name="Pre-inputted cells 8 31" xfId="30164" xr:uid="{00000000-0005-0000-0000-000066730000}"/>
    <cellStyle name="Pre-inputted cells 8 32" xfId="30165" xr:uid="{00000000-0005-0000-0000-000067730000}"/>
    <cellStyle name="Pre-inputted cells 8 33" xfId="30166" xr:uid="{00000000-0005-0000-0000-000068730000}"/>
    <cellStyle name="Pre-inputted cells 8 34" xfId="30167" xr:uid="{00000000-0005-0000-0000-000069730000}"/>
    <cellStyle name="Pre-inputted cells 8 35" xfId="30168" xr:uid="{00000000-0005-0000-0000-00006A730000}"/>
    <cellStyle name="Pre-inputted cells 8 4" xfId="30169" xr:uid="{00000000-0005-0000-0000-00006B730000}"/>
    <cellStyle name="Pre-inputted cells 8 4 2" xfId="30170" xr:uid="{00000000-0005-0000-0000-00006C730000}"/>
    <cellStyle name="Pre-inputted cells 8 4 3" xfId="30171" xr:uid="{00000000-0005-0000-0000-00006D730000}"/>
    <cellStyle name="Pre-inputted cells 8 5" xfId="30172" xr:uid="{00000000-0005-0000-0000-00006E730000}"/>
    <cellStyle name="Pre-inputted cells 8 5 2" xfId="30173" xr:uid="{00000000-0005-0000-0000-00006F730000}"/>
    <cellStyle name="Pre-inputted cells 8 5 3" xfId="30174" xr:uid="{00000000-0005-0000-0000-000070730000}"/>
    <cellStyle name="Pre-inputted cells 8 6" xfId="30175" xr:uid="{00000000-0005-0000-0000-000071730000}"/>
    <cellStyle name="Pre-inputted cells 8 7" xfId="30176" xr:uid="{00000000-0005-0000-0000-000072730000}"/>
    <cellStyle name="Pre-inputted cells 8 8" xfId="30177" xr:uid="{00000000-0005-0000-0000-000073730000}"/>
    <cellStyle name="Pre-inputted cells 8 9" xfId="30178" xr:uid="{00000000-0005-0000-0000-000074730000}"/>
    <cellStyle name="Pre-inputted cells 8_4 28 1_Asst_Health_Crit_AllTO_RIIO_20110714pm" xfId="30179" xr:uid="{00000000-0005-0000-0000-000075730000}"/>
    <cellStyle name="Pre-inputted cells 9" xfId="30180" xr:uid="{00000000-0005-0000-0000-000076730000}"/>
    <cellStyle name="Pre-inputted cells 9 10" xfId="30181" xr:uid="{00000000-0005-0000-0000-000077730000}"/>
    <cellStyle name="Pre-inputted cells 9 11" xfId="30182" xr:uid="{00000000-0005-0000-0000-000078730000}"/>
    <cellStyle name="Pre-inputted cells 9 12" xfId="30183" xr:uid="{00000000-0005-0000-0000-000079730000}"/>
    <cellStyle name="Pre-inputted cells 9 13" xfId="30184" xr:uid="{00000000-0005-0000-0000-00007A730000}"/>
    <cellStyle name="Pre-inputted cells 9 14" xfId="30185" xr:uid="{00000000-0005-0000-0000-00007B730000}"/>
    <cellStyle name="Pre-inputted cells 9 15" xfId="30186" xr:uid="{00000000-0005-0000-0000-00007C730000}"/>
    <cellStyle name="Pre-inputted cells 9 16" xfId="30187" xr:uid="{00000000-0005-0000-0000-00007D730000}"/>
    <cellStyle name="Pre-inputted cells 9 17" xfId="30188" xr:uid="{00000000-0005-0000-0000-00007E730000}"/>
    <cellStyle name="Pre-inputted cells 9 18" xfId="30189" xr:uid="{00000000-0005-0000-0000-00007F730000}"/>
    <cellStyle name="Pre-inputted cells 9 19" xfId="30190" xr:uid="{00000000-0005-0000-0000-000080730000}"/>
    <cellStyle name="Pre-inputted cells 9 2" xfId="30191" xr:uid="{00000000-0005-0000-0000-000081730000}"/>
    <cellStyle name="Pre-inputted cells 9 2 10" xfId="30192" xr:uid="{00000000-0005-0000-0000-000082730000}"/>
    <cellStyle name="Pre-inputted cells 9 2 11" xfId="30193" xr:uid="{00000000-0005-0000-0000-000083730000}"/>
    <cellStyle name="Pre-inputted cells 9 2 12" xfId="30194" xr:uid="{00000000-0005-0000-0000-000084730000}"/>
    <cellStyle name="Pre-inputted cells 9 2 13" xfId="30195" xr:uid="{00000000-0005-0000-0000-000085730000}"/>
    <cellStyle name="Pre-inputted cells 9 2 2" xfId="30196" xr:uid="{00000000-0005-0000-0000-000086730000}"/>
    <cellStyle name="Pre-inputted cells 9 2 2 2" xfId="30197" xr:uid="{00000000-0005-0000-0000-000087730000}"/>
    <cellStyle name="Pre-inputted cells 9 2 2 3" xfId="30198" xr:uid="{00000000-0005-0000-0000-000088730000}"/>
    <cellStyle name="Pre-inputted cells 9 2 3" xfId="30199" xr:uid="{00000000-0005-0000-0000-000089730000}"/>
    <cellStyle name="Pre-inputted cells 9 2 3 2" xfId="30200" xr:uid="{00000000-0005-0000-0000-00008A730000}"/>
    <cellStyle name="Pre-inputted cells 9 2 3 3" xfId="30201" xr:uid="{00000000-0005-0000-0000-00008B730000}"/>
    <cellStyle name="Pre-inputted cells 9 2 4" xfId="30202" xr:uid="{00000000-0005-0000-0000-00008C730000}"/>
    <cellStyle name="Pre-inputted cells 9 2 5" xfId="30203" xr:uid="{00000000-0005-0000-0000-00008D730000}"/>
    <cellStyle name="Pre-inputted cells 9 2 6" xfId="30204" xr:uid="{00000000-0005-0000-0000-00008E730000}"/>
    <cellStyle name="Pre-inputted cells 9 2 7" xfId="30205" xr:uid="{00000000-0005-0000-0000-00008F730000}"/>
    <cellStyle name="Pre-inputted cells 9 2 8" xfId="30206" xr:uid="{00000000-0005-0000-0000-000090730000}"/>
    <cellStyle name="Pre-inputted cells 9 2 9" xfId="30207" xr:uid="{00000000-0005-0000-0000-000091730000}"/>
    <cellStyle name="Pre-inputted cells 9 20" xfId="30208" xr:uid="{00000000-0005-0000-0000-000092730000}"/>
    <cellStyle name="Pre-inputted cells 9 21" xfId="30209" xr:uid="{00000000-0005-0000-0000-000093730000}"/>
    <cellStyle name="Pre-inputted cells 9 22" xfId="30210" xr:uid="{00000000-0005-0000-0000-000094730000}"/>
    <cellStyle name="Pre-inputted cells 9 23" xfId="30211" xr:uid="{00000000-0005-0000-0000-000095730000}"/>
    <cellStyle name="Pre-inputted cells 9 24" xfId="30212" xr:uid="{00000000-0005-0000-0000-000096730000}"/>
    <cellStyle name="Pre-inputted cells 9 25" xfId="30213" xr:uid="{00000000-0005-0000-0000-000097730000}"/>
    <cellStyle name="Pre-inputted cells 9 26" xfId="30214" xr:uid="{00000000-0005-0000-0000-000098730000}"/>
    <cellStyle name="Pre-inputted cells 9 27" xfId="30215" xr:uid="{00000000-0005-0000-0000-000099730000}"/>
    <cellStyle name="Pre-inputted cells 9 28" xfId="30216" xr:uid="{00000000-0005-0000-0000-00009A730000}"/>
    <cellStyle name="Pre-inputted cells 9 29" xfId="30217" xr:uid="{00000000-0005-0000-0000-00009B730000}"/>
    <cellStyle name="Pre-inputted cells 9 3" xfId="30218" xr:uid="{00000000-0005-0000-0000-00009C730000}"/>
    <cellStyle name="Pre-inputted cells 9 3 2" xfId="30219" xr:uid="{00000000-0005-0000-0000-00009D730000}"/>
    <cellStyle name="Pre-inputted cells 9 3 3" xfId="30220" xr:uid="{00000000-0005-0000-0000-00009E730000}"/>
    <cellStyle name="Pre-inputted cells 9 30" xfId="30221" xr:uid="{00000000-0005-0000-0000-00009F730000}"/>
    <cellStyle name="Pre-inputted cells 9 31" xfId="30222" xr:uid="{00000000-0005-0000-0000-0000A0730000}"/>
    <cellStyle name="Pre-inputted cells 9 32" xfId="30223" xr:uid="{00000000-0005-0000-0000-0000A1730000}"/>
    <cellStyle name="Pre-inputted cells 9 33" xfId="30224" xr:uid="{00000000-0005-0000-0000-0000A2730000}"/>
    <cellStyle name="Pre-inputted cells 9 34" xfId="30225" xr:uid="{00000000-0005-0000-0000-0000A3730000}"/>
    <cellStyle name="Pre-inputted cells 9 4" xfId="30226" xr:uid="{00000000-0005-0000-0000-0000A4730000}"/>
    <cellStyle name="Pre-inputted cells 9 4 2" xfId="30227" xr:uid="{00000000-0005-0000-0000-0000A5730000}"/>
    <cellStyle name="Pre-inputted cells 9 4 3" xfId="30228" xr:uid="{00000000-0005-0000-0000-0000A6730000}"/>
    <cellStyle name="Pre-inputted cells 9 5" xfId="30229" xr:uid="{00000000-0005-0000-0000-0000A7730000}"/>
    <cellStyle name="Pre-inputted cells 9 6" xfId="30230" xr:uid="{00000000-0005-0000-0000-0000A8730000}"/>
    <cellStyle name="Pre-inputted cells 9 7" xfId="30231" xr:uid="{00000000-0005-0000-0000-0000A9730000}"/>
    <cellStyle name="Pre-inputted cells 9 8" xfId="30232" xr:uid="{00000000-0005-0000-0000-0000AA730000}"/>
    <cellStyle name="Pre-inputted cells 9 9" xfId="30233" xr:uid="{00000000-0005-0000-0000-0000AB730000}"/>
    <cellStyle name="Pre-inputted cells_1.3s Accounting C Costs Scots" xfId="30234" xr:uid="{00000000-0005-0000-0000-0000AC730000}"/>
    <cellStyle name="price" xfId="30235" xr:uid="{00000000-0005-0000-0000-0000AD730000}"/>
    <cellStyle name="PROTECTED" xfId="30236" xr:uid="{00000000-0005-0000-0000-0000AE730000}"/>
    <cellStyle name="ProtectedDates" xfId="30237" xr:uid="{00000000-0005-0000-0000-0000AF730000}"/>
    <cellStyle name="PSChar" xfId="30238" xr:uid="{00000000-0005-0000-0000-0000B0730000}"/>
    <cellStyle name="PSDate" xfId="30239" xr:uid="{00000000-0005-0000-0000-0000B1730000}"/>
    <cellStyle name="PSDec" xfId="30240" xr:uid="{00000000-0005-0000-0000-0000B2730000}"/>
    <cellStyle name="PSHeading" xfId="30241" xr:uid="{00000000-0005-0000-0000-0000B3730000}"/>
    <cellStyle name="PSInt" xfId="30242" xr:uid="{00000000-0005-0000-0000-0000B4730000}"/>
    <cellStyle name="PSSpacer" xfId="30243" xr:uid="{00000000-0005-0000-0000-0000B5730000}"/>
    <cellStyle name="q" xfId="30244" xr:uid="{00000000-0005-0000-0000-0000B6730000}"/>
    <cellStyle name="R00A" xfId="30245" xr:uid="{00000000-0005-0000-0000-0000B7730000}"/>
    <cellStyle name="R00B" xfId="30246" xr:uid="{00000000-0005-0000-0000-0000B8730000}"/>
    <cellStyle name="R00L" xfId="30247" xr:uid="{00000000-0005-0000-0000-0000B9730000}"/>
    <cellStyle name="R01A" xfId="30248" xr:uid="{00000000-0005-0000-0000-0000BA730000}"/>
    <cellStyle name="R01B" xfId="30249" xr:uid="{00000000-0005-0000-0000-0000BB730000}"/>
    <cellStyle name="R01H" xfId="30250" xr:uid="{00000000-0005-0000-0000-0000BC730000}"/>
    <cellStyle name="R01L" xfId="30251" xr:uid="{00000000-0005-0000-0000-0000BD730000}"/>
    <cellStyle name="R02A" xfId="30252" xr:uid="{00000000-0005-0000-0000-0000BE730000}"/>
    <cellStyle name="R02B" xfId="30253" xr:uid="{00000000-0005-0000-0000-0000BF730000}"/>
    <cellStyle name="R02H" xfId="30254" xr:uid="{00000000-0005-0000-0000-0000C0730000}"/>
    <cellStyle name="R02L" xfId="30255" xr:uid="{00000000-0005-0000-0000-0000C1730000}"/>
    <cellStyle name="R03A" xfId="30256" xr:uid="{00000000-0005-0000-0000-0000C2730000}"/>
    <cellStyle name="R03B" xfId="30257" xr:uid="{00000000-0005-0000-0000-0000C3730000}"/>
    <cellStyle name="R03H" xfId="30258" xr:uid="{00000000-0005-0000-0000-0000C4730000}"/>
    <cellStyle name="R03L" xfId="30259" xr:uid="{00000000-0005-0000-0000-0000C5730000}"/>
    <cellStyle name="R04A" xfId="30260" xr:uid="{00000000-0005-0000-0000-0000C6730000}"/>
    <cellStyle name="R04B" xfId="30261" xr:uid="{00000000-0005-0000-0000-0000C7730000}"/>
    <cellStyle name="R04H" xfId="30262" xr:uid="{00000000-0005-0000-0000-0000C8730000}"/>
    <cellStyle name="R04L" xfId="30263" xr:uid="{00000000-0005-0000-0000-0000C9730000}"/>
    <cellStyle name="R05A" xfId="30264" xr:uid="{00000000-0005-0000-0000-0000CA730000}"/>
    <cellStyle name="R05B" xfId="30265" xr:uid="{00000000-0005-0000-0000-0000CB730000}"/>
    <cellStyle name="R05H" xfId="30266" xr:uid="{00000000-0005-0000-0000-0000CC730000}"/>
    <cellStyle name="R05L" xfId="30267" xr:uid="{00000000-0005-0000-0000-0000CD730000}"/>
    <cellStyle name="R06A" xfId="30268" xr:uid="{00000000-0005-0000-0000-0000CE730000}"/>
    <cellStyle name="R06B" xfId="30269" xr:uid="{00000000-0005-0000-0000-0000CF730000}"/>
    <cellStyle name="R06H" xfId="30270" xr:uid="{00000000-0005-0000-0000-0000D0730000}"/>
    <cellStyle name="R06L" xfId="30271" xr:uid="{00000000-0005-0000-0000-0000D1730000}"/>
    <cellStyle name="R07A" xfId="30272" xr:uid="{00000000-0005-0000-0000-0000D2730000}"/>
    <cellStyle name="R07B" xfId="30273" xr:uid="{00000000-0005-0000-0000-0000D3730000}"/>
    <cellStyle name="R07L" xfId="30274" xr:uid="{00000000-0005-0000-0000-0000D4730000}"/>
    <cellStyle name="range" xfId="30275" xr:uid="{00000000-0005-0000-0000-0000D5730000}"/>
    <cellStyle name="RangeName" xfId="1258" xr:uid="{00000000-0005-0000-0000-0000D6730000}"/>
    <cellStyle name="RevList" xfId="30276" xr:uid="{00000000-0005-0000-0000-0000D7730000}"/>
    <cellStyle name="RIGs" xfId="1259" xr:uid="{00000000-0005-0000-0000-0000D8730000}"/>
    <cellStyle name="RIGs 10" xfId="30277" xr:uid="{00000000-0005-0000-0000-0000D9730000}"/>
    <cellStyle name="RIGs 11" xfId="30278" xr:uid="{00000000-0005-0000-0000-0000DA730000}"/>
    <cellStyle name="RIGs 12" xfId="30279" xr:uid="{00000000-0005-0000-0000-0000DB730000}"/>
    <cellStyle name="RIGs 13" xfId="30280" xr:uid="{00000000-0005-0000-0000-0000DC730000}"/>
    <cellStyle name="RIGs 14" xfId="30281" xr:uid="{00000000-0005-0000-0000-0000DD730000}"/>
    <cellStyle name="RIGs 15" xfId="30282" xr:uid="{00000000-0005-0000-0000-0000DE730000}"/>
    <cellStyle name="RIGs 16" xfId="30283" xr:uid="{00000000-0005-0000-0000-0000DF730000}"/>
    <cellStyle name="RIGs 17" xfId="30284" xr:uid="{00000000-0005-0000-0000-0000E0730000}"/>
    <cellStyle name="RIGs 18" xfId="30285" xr:uid="{00000000-0005-0000-0000-0000E1730000}"/>
    <cellStyle name="RIGs 19" xfId="30286" xr:uid="{00000000-0005-0000-0000-0000E2730000}"/>
    <cellStyle name="RIGs 2" xfId="1260" xr:uid="{00000000-0005-0000-0000-0000E3730000}"/>
    <cellStyle name="RIGs 2 10" xfId="30287" xr:uid="{00000000-0005-0000-0000-0000E4730000}"/>
    <cellStyle name="RIGs 2 11" xfId="30288" xr:uid="{00000000-0005-0000-0000-0000E5730000}"/>
    <cellStyle name="RIGs 2 12" xfId="30289" xr:uid="{00000000-0005-0000-0000-0000E6730000}"/>
    <cellStyle name="RIGs 2 13" xfId="30290" xr:uid="{00000000-0005-0000-0000-0000E7730000}"/>
    <cellStyle name="RIGs 2 14" xfId="30291" xr:uid="{00000000-0005-0000-0000-0000E8730000}"/>
    <cellStyle name="RIGs 2 15" xfId="30292" xr:uid="{00000000-0005-0000-0000-0000E9730000}"/>
    <cellStyle name="RIGs 2 16" xfId="30293" xr:uid="{00000000-0005-0000-0000-0000EA730000}"/>
    <cellStyle name="RIGs 2 17" xfId="30294" xr:uid="{00000000-0005-0000-0000-0000EB730000}"/>
    <cellStyle name="RIGs 2 18" xfId="30295" xr:uid="{00000000-0005-0000-0000-0000EC730000}"/>
    <cellStyle name="RIGs 2 19" xfId="30296" xr:uid="{00000000-0005-0000-0000-0000ED730000}"/>
    <cellStyle name="RIGs 2 2" xfId="30297" xr:uid="{00000000-0005-0000-0000-0000EE730000}"/>
    <cellStyle name="RIGs 2 2 10" xfId="30298" xr:uid="{00000000-0005-0000-0000-0000EF730000}"/>
    <cellStyle name="RIGs 2 2 11" xfId="30299" xr:uid="{00000000-0005-0000-0000-0000F0730000}"/>
    <cellStyle name="RIGs 2 2 12" xfId="30300" xr:uid="{00000000-0005-0000-0000-0000F1730000}"/>
    <cellStyle name="RIGs 2 2 13" xfId="30301" xr:uid="{00000000-0005-0000-0000-0000F2730000}"/>
    <cellStyle name="RIGs 2 2 14" xfId="30302" xr:uid="{00000000-0005-0000-0000-0000F3730000}"/>
    <cellStyle name="RIGs 2 2 15" xfId="30303" xr:uid="{00000000-0005-0000-0000-0000F4730000}"/>
    <cellStyle name="RIGs 2 2 16" xfId="30304" xr:uid="{00000000-0005-0000-0000-0000F5730000}"/>
    <cellStyle name="RIGs 2 2 17" xfId="30305" xr:uid="{00000000-0005-0000-0000-0000F6730000}"/>
    <cellStyle name="RIGs 2 2 18" xfId="30306" xr:uid="{00000000-0005-0000-0000-0000F7730000}"/>
    <cellStyle name="RIGs 2 2 19" xfId="30307" xr:uid="{00000000-0005-0000-0000-0000F8730000}"/>
    <cellStyle name="RIGs 2 2 2" xfId="30308" xr:uid="{00000000-0005-0000-0000-0000F9730000}"/>
    <cellStyle name="RIGs 2 2 2 10" xfId="30309" xr:uid="{00000000-0005-0000-0000-0000FA730000}"/>
    <cellStyle name="RIGs 2 2 2 11" xfId="30310" xr:uid="{00000000-0005-0000-0000-0000FB730000}"/>
    <cellStyle name="RIGs 2 2 2 12" xfId="30311" xr:uid="{00000000-0005-0000-0000-0000FC730000}"/>
    <cellStyle name="RIGs 2 2 2 13" xfId="30312" xr:uid="{00000000-0005-0000-0000-0000FD730000}"/>
    <cellStyle name="RIGs 2 2 2 14" xfId="30313" xr:uid="{00000000-0005-0000-0000-0000FE730000}"/>
    <cellStyle name="RIGs 2 2 2 15" xfId="30314" xr:uid="{00000000-0005-0000-0000-0000FF730000}"/>
    <cellStyle name="RIGs 2 2 2 16" xfId="30315" xr:uid="{00000000-0005-0000-0000-000000740000}"/>
    <cellStyle name="RIGs 2 2 2 17" xfId="30316" xr:uid="{00000000-0005-0000-0000-000001740000}"/>
    <cellStyle name="RIGs 2 2 2 18" xfId="30317" xr:uid="{00000000-0005-0000-0000-000002740000}"/>
    <cellStyle name="RIGs 2 2 2 19" xfId="30318" xr:uid="{00000000-0005-0000-0000-000003740000}"/>
    <cellStyle name="RIGs 2 2 2 2" xfId="30319" xr:uid="{00000000-0005-0000-0000-000004740000}"/>
    <cellStyle name="RIGs 2 2 2 2 10" xfId="30320" xr:uid="{00000000-0005-0000-0000-000005740000}"/>
    <cellStyle name="RIGs 2 2 2 2 11" xfId="30321" xr:uid="{00000000-0005-0000-0000-000006740000}"/>
    <cellStyle name="RIGs 2 2 2 2 12" xfId="30322" xr:uid="{00000000-0005-0000-0000-000007740000}"/>
    <cellStyle name="RIGs 2 2 2 2 13" xfId="30323" xr:uid="{00000000-0005-0000-0000-000008740000}"/>
    <cellStyle name="RIGs 2 2 2 2 2" xfId="30324" xr:uid="{00000000-0005-0000-0000-000009740000}"/>
    <cellStyle name="RIGs 2 2 2 2 3" xfId="30325" xr:uid="{00000000-0005-0000-0000-00000A740000}"/>
    <cellStyle name="RIGs 2 2 2 2 4" xfId="30326" xr:uid="{00000000-0005-0000-0000-00000B740000}"/>
    <cellStyle name="RIGs 2 2 2 2 5" xfId="30327" xr:uid="{00000000-0005-0000-0000-00000C740000}"/>
    <cellStyle name="RIGs 2 2 2 2 6" xfId="30328" xr:uid="{00000000-0005-0000-0000-00000D740000}"/>
    <cellStyle name="RIGs 2 2 2 2 7" xfId="30329" xr:uid="{00000000-0005-0000-0000-00000E740000}"/>
    <cellStyle name="RIGs 2 2 2 2 8" xfId="30330" xr:uid="{00000000-0005-0000-0000-00000F740000}"/>
    <cellStyle name="RIGs 2 2 2 2 9" xfId="30331" xr:uid="{00000000-0005-0000-0000-000010740000}"/>
    <cellStyle name="RIGs 2 2 2 20" xfId="30332" xr:uid="{00000000-0005-0000-0000-000011740000}"/>
    <cellStyle name="RIGs 2 2 2 21" xfId="30333" xr:uid="{00000000-0005-0000-0000-000012740000}"/>
    <cellStyle name="RIGs 2 2 2 3" xfId="30334" xr:uid="{00000000-0005-0000-0000-000013740000}"/>
    <cellStyle name="RIGs 2 2 2 4" xfId="30335" xr:uid="{00000000-0005-0000-0000-000014740000}"/>
    <cellStyle name="RIGs 2 2 2 5" xfId="30336" xr:uid="{00000000-0005-0000-0000-000015740000}"/>
    <cellStyle name="RIGs 2 2 2 6" xfId="30337" xr:uid="{00000000-0005-0000-0000-000016740000}"/>
    <cellStyle name="RIGs 2 2 2 7" xfId="30338" xr:uid="{00000000-0005-0000-0000-000017740000}"/>
    <cellStyle name="RIGs 2 2 2 8" xfId="30339" xr:uid="{00000000-0005-0000-0000-000018740000}"/>
    <cellStyle name="RIGs 2 2 2 9" xfId="30340" xr:uid="{00000000-0005-0000-0000-000019740000}"/>
    <cellStyle name="RIGs 2 2 20" xfId="30341" xr:uid="{00000000-0005-0000-0000-00001A740000}"/>
    <cellStyle name="RIGs 2 2 21" xfId="30342" xr:uid="{00000000-0005-0000-0000-00001B740000}"/>
    <cellStyle name="RIGs 2 2 22" xfId="30343" xr:uid="{00000000-0005-0000-0000-00001C740000}"/>
    <cellStyle name="RIGs 2 2 3" xfId="30344" xr:uid="{00000000-0005-0000-0000-00001D740000}"/>
    <cellStyle name="RIGs 2 2 3 10" xfId="30345" xr:uid="{00000000-0005-0000-0000-00001E740000}"/>
    <cellStyle name="RIGs 2 2 3 11" xfId="30346" xr:uid="{00000000-0005-0000-0000-00001F740000}"/>
    <cellStyle name="RIGs 2 2 3 12" xfId="30347" xr:uid="{00000000-0005-0000-0000-000020740000}"/>
    <cellStyle name="RIGs 2 2 3 13" xfId="30348" xr:uid="{00000000-0005-0000-0000-000021740000}"/>
    <cellStyle name="RIGs 2 2 3 2" xfId="30349" xr:uid="{00000000-0005-0000-0000-000022740000}"/>
    <cellStyle name="RIGs 2 2 3 3" xfId="30350" xr:uid="{00000000-0005-0000-0000-000023740000}"/>
    <cellStyle name="RIGs 2 2 3 4" xfId="30351" xr:uid="{00000000-0005-0000-0000-000024740000}"/>
    <cellStyle name="RIGs 2 2 3 5" xfId="30352" xr:uid="{00000000-0005-0000-0000-000025740000}"/>
    <cellStyle name="RIGs 2 2 3 6" xfId="30353" xr:uid="{00000000-0005-0000-0000-000026740000}"/>
    <cellStyle name="RIGs 2 2 3 7" xfId="30354" xr:uid="{00000000-0005-0000-0000-000027740000}"/>
    <cellStyle name="RIGs 2 2 3 8" xfId="30355" xr:uid="{00000000-0005-0000-0000-000028740000}"/>
    <cellStyle name="RIGs 2 2 3 9" xfId="30356" xr:uid="{00000000-0005-0000-0000-000029740000}"/>
    <cellStyle name="RIGs 2 2 4" xfId="30357" xr:uid="{00000000-0005-0000-0000-00002A740000}"/>
    <cellStyle name="RIGs 2 2 5" xfId="30358" xr:uid="{00000000-0005-0000-0000-00002B740000}"/>
    <cellStyle name="RIGs 2 2 6" xfId="30359" xr:uid="{00000000-0005-0000-0000-00002C740000}"/>
    <cellStyle name="RIGs 2 2 7" xfId="30360" xr:uid="{00000000-0005-0000-0000-00002D740000}"/>
    <cellStyle name="RIGs 2 2 8" xfId="30361" xr:uid="{00000000-0005-0000-0000-00002E740000}"/>
    <cellStyle name="RIGs 2 2 9" xfId="30362" xr:uid="{00000000-0005-0000-0000-00002F740000}"/>
    <cellStyle name="RIGs 2 2_4 28 1_Asst_Health_Crit_AllTO_RIIO_20110714pm" xfId="30363" xr:uid="{00000000-0005-0000-0000-000030740000}"/>
    <cellStyle name="RIGs 2 20" xfId="30364" xr:uid="{00000000-0005-0000-0000-000031740000}"/>
    <cellStyle name="RIGs 2 21" xfId="30365" xr:uid="{00000000-0005-0000-0000-000032740000}"/>
    <cellStyle name="RIGs 2 22" xfId="30366" xr:uid="{00000000-0005-0000-0000-000033740000}"/>
    <cellStyle name="RIGs 2 23" xfId="30367" xr:uid="{00000000-0005-0000-0000-000034740000}"/>
    <cellStyle name="RIGs 2 24" xfId="30368" xr:uid="{00000000-0005-0000-0000-000035740000}"/>
    <cellStyle name="RIGs 2 25" xfId="30369" xr:uid="{00000000-0005-0000-0000-000036740000}"/>
    <cellStyle name="RIGs 2 3" xfId="30370" xr:uid="{00000000-0005-0000-0000-000037740000}"/>
    <cellStyle name="RIGs 2 3 10" xfId="30371" xr:uid="{00000000-0005-0000-0000-000038740000}"/>
    <cellStyle name="RIGs 2 3 11" xfId="30372" xr:uid="{00000000-0005-0000-0000-000039740000}"/>
    <cellStyle name="RIGs 2 3 12" xfId="30373" xr:uid="{00000000-0005-0000-0000-00003A740000}"/>
    <cellStyle name="RIGs 2 3 13" xfId="30374" xr:uid="{00000000-0005-0000-0000-00003B740000}"/>
    <cellStyle name="RIGs 2 3 14" xfId="30375" xr:uid="{00000000-0005-0000-0000-00003C740000}"/>
    <cellStyle name="RIGs 2 3 15" xfId="30376" xr:uid="{00000000-0005-0000-0000-00003D740000}"/>
    <cellStyle name="RIGs 2 3 16" xfId="30377" xr:uid="{00000000-0005-0000-0000-00003E740000}"/>
    <cellStyle name="RIGs 2 3 17" xfId="30378" xr:uid="{00000000-0005-0000-0000-00003F740000}"/>
    <cellStyle name="RIGs 2 3 18" xfId="30379" xr:uid="{00000000-0005-0000-0000-000040740000}"/>
    <cellStyle name="RIGs 2 3 19" xfId="30380" xr:uid="{00000000-0005-0000-0000-000041740000}"/>
    <cellStyle name="RIGs 2 3 2" xfId="30381" xr:uid="{00000000-0005-0000-0000-000042740000}"/>
    <cellStyle name="RIGs 2 3 2 10" xfId="30382" xr:uid="{00000000-0005-0000-0000-000043740000}"/>
    <cellStyle name="RIGs 2 3 2 11" xfId="30383" xr:uid="{00000000-0005-0000-0000-000044740000}"/>
    <cellStyle name="RIGs 2 3 2 12" xfId="30384" xr:uid="{00000000-0005-0000-0000-000045740000}"/>
    <cellStyle name="RIGs 2 3 2 13" xfId="30385" xr:uid="{00000000-0005-0000-0000-000046740000}"/>
    <cellStyle name="RIGs 2 3 2 2" xfId="30386" xr:uid="{00000000-0005-0000-0000-000047740000}"/>
    <cellStyle name="RIGs 2 3 2 3" xfId="30387" xr:uid="{00000000-0005-0000-0000-000048740000}"/>
    <cellStyle name="RIGs 2 3 2 4" xfId="30388" xr:uid="{00000000-0005-0000-0000-000049740000}"/>
    <cellStyle name="RIGs 2 3 2 5" xfId="30389" xr:uid="{00000000-0005-0000-0000-00004A740000}"/>
    <cellStyle name="RIGs 2 3 2 6" xfId="30390" xr:uid="{00000000-0005-0000-0000-00004B740000}"/>
    <cellStyle name="RIGs 2 3 2 7" xfId="30391" xr:uid="{00000000-0005-0000-0000-00004C740000}"/>
    <cellStyle name="RIGs 2 3 2 8" xfId="30392" xr:uid="{00000000-0005-0000-0000-00004D740000}"/>
    <cellStyle name="RIGs 2 3 2 9" xfId="30393" xr:uid="{00000000-0005-0000-0000-00004E740000}"/>
    <cellStyle name="RIGs 2 3 20" xfId="30394" xr:uid="{00000000-0005-0000-0000-00004F740000}"/>
    <cellStyle name="RIGs 2 3 21" xfId="30395" xr:uid="{00000000-0005-0000-0000-000050740000}"/>
    <cellStyle name="RIGs 2 3 3" xfId="30396" xr:uid="{00000000-0005-0000-0000-000051740000}"/>
    <cellStyle name="RIGs 2 3 4" xfId="30397" xr:uid="{00000000-0005-0000-0000-000052740000}"/>
    <cellStyle name="RIGs 2 3 5" xfId="30398" xr:uid="{00000000-0005-0000-0000-000053740000}"/>
    <cellStyle name="RIGs 2 3 6" xfId="30399" xr:uid="{00000000-0005-0000-0000-000054740000}"/>
    <cellStyle name="RIGs 2 3 7" xfId="30400" xr:uid="{00000000-0005-0000-0000-000055740000}"/>
    <cellStyle name="RIGs 2 3 8" xfId="30401" xr:uid="{00000000-0005-0000-0000-000056740000}"/>
    <cellStyle name="RIGs 2 3 9" xfId="30402" xr:uid="{00000000-0005-0000-0000-000057740000}"/>
    <cellStyle name="RIGs 2 4" xfId="30403" xr:uid="{00000000-0005-0000-0000-000058740000}"/>
    <cellStyle name="RIGs 2 4 10" xfId="30404" xr:uid="{00000000-0005-0000-0000-000059740000}"/>
    <cellStyle name="RIGs 2 4 11" xfId="30405" xr:uid="{00000000-0005-0000-0000-00005A740000}"/>
    <cellStyle name="RIGs 2 4 12" xfId="30406" xr:uid="{00000000-0005-0000-0000-00005B740000}"/>
    <cellStyle name="RIGs 2 4 13" xfId="30407" xr:uid="{00000000-0005-0000-0000-00005C740000}"/>
    <cellStyle name="RIGs 2 4 2" xfId="30408" xr:uid="{00000000-0005-0000-0000-00005D740000}"/>
    <cellStyle name="RIGs 2 4 3" xfId="30409" xr:uid="{00000000-0005-0000-0000-00005E740000}"/>
    <cellStyle name="RIGs 2 4 4" xfId="30410" xr:uid="{00000000-0005-0000-0000-00005F740000}"/>
    <cellStyle name="RIGs 2 4 5" xfId="30411" xr:uid="{00000000-0005-0000-0000-000060740000}"/>
    <cellStyle name="RIGs 2 4 6" xfId="30412" xr:uid="{00000000-0005-0000-0000-000061740000}"/>
    <cellStyle name="RIGs 2 4 7" xfId="30413" xr:uid="{00000000-0005-0000-0000-000062740000}"/>
    <cellStyle name="RIGs 2 4 8" xfId="30414" xr:uid="{00000000-0005-0000-0000-000063740000}"/>
    <cellStyle name="RIGs 2 4 9" xfId="30415" xr:uid="{00000000-0005-0000-0000-000064740000}"/>
    <cellStyle name="RIGs 2 5" xfId="30416" xr:uid="{00000000-0005-0000-0000-000065740000}"/>
    <cellStyle name="RIGs 2 5 2" xfId="30417" xr:uid="{00000000-0005-0000-0000-000066740000}"/>
    <cellStyle name="RIGs 2 5 2 2" xfId="30418" xr:uid="{00000000-0005-0000-0000-000067740000}"/>
    <cellStyle name="RIGs 2 5 2 3" xfId="30419" xr:uid="{00000000-0005-0000-0000-000068740000}"/>
    <cellStyle name="RIGs 2 5 3" xfId="30420" xr:uid="{00000000-0005-0000-0000-000069740000}"/>
    <cellStyle name="RIGs 2 5 4" xfId="30421" xr:uid="{00000000-0005-0000-0000-00006A740000}"/>
    <cellStyle name="RIGs 2 6" xfId="30422" xr:uid="{00000000-0005-0000-0000-00006B740000}"/>
    <cellStyle name="RIGs 2 7" xfId="30423" xr:uid="{00000000-0005-0000-0000-00006C740000}"/>
    <cellStyle name="RIGs 2 8" xfId="30424" xr:uid="{00000000-0005-0000-0000-00006D740000}"/>
    <cellStyle name="RIGs 2 9" xfId="30425" xr:uid="{00000000-0005-0000-0000-00006E740000}"/>
    <cellStyle name="RIGs 2_4 28 1_Asst_Health_Crit_AllTO_RIIO_20110714pm" xfId="30426" xr:uid="{00000000-0005-0000-0000-00006F740000}"/>
    <cellStyle name="RIGs 20" xfId="30427" xr:uid="{00000000-0005-0000-0000-000070740000}"/>
    <cellStyle name="RIGs 21" xfId="30428" xr:uid="{00000000-0005-0000-0000-000071740000}"/>
    <cellStyle name="RIGs 22" xfId="30429" xr:uid="{00000000-0005-0000-0000-000072740000}"/>
    <cellStyle name="RIGs 23" xfId="30430" xr:uid="{00000000-0005-0000-0000-000073740000}"/>
    <cellStyle name="RIGs 24" xfId="30431" xr:uid="{00000000-0005-0000-0000-000074740000}"/>
    <cellStyle name="RIGs 25" xfId="30432" xr:uid="{00000000-0005-0000-0000-000075740000}"/>
    <cellStyle name="RIGs 26" xfId="30433" xr:uid="{00000000-0005-0000-0000-000076740000}"/>
    <cellStyle name="RIGs 3" xfId="30434" xr:uid="{00000000-0005-0000-0000-000077740000}"/>
    <cellStyle name="RIGs 3 10" xfId="30435" xr:uid="{00000000-0005-0000-0000-000078740000}"/>
    <cellStyle name="RIGs 3 11" xfId="30436" xr:uid="{00000000-0005-0000-0000-000079740000}"/>
    <cellStyle name="RIGs 3 12" xfId="30437" xr:uid="{00000000-0005-0000-0000-00007A740000}"/>
    <cellStyle name="RIGs 3 13" xfId="30438" xr:uid="{00000000-0005-0000-0000-00007B740000}"/>
    <cellStyle name="RIGs 3 14" xfId="30439" xr:uid="{00000000-0005-0000-0000-00007C740000}"/>
    <cellStyle name="RIGs 3 15" xfId="30440" xr:uid="{00000000-0005-0000-0000-00007D740000}"/>
    <cellStyle name="RIGs 3 16" xfId="30441" xr:uid="{00000000-0005-0000-0000-00007E740000}"/>
    <cellStyle name="RIGs 3 17" xfId="30442" xr:uid="{00000000-0005-0000-0000-00007F740000}"/>
    <cellStyle name="RIGs 3 18" xfId="30443" xr:uid="{00000000-0005-0000-0000-000080740000}"/>
    <cellStyle name="RIGs 3 19" xfId="30444" xr:uid="{00000000-0005-0000-0000-000081740000}"/>
    <cellStyle name="RIGs 3 2" xfId="30445" xr:uid="{00000000-0005-0000-0000-000082740000}"/>
    <cellStyle name="RIGs 3 2 10" xfId="30446" xr:uid="{00000000-0005-0000-0000-000083740000}"/>
    <cellStyle name="RIGs 3 2 11" xfId="30447" xr:uid="{00000000-0005-0000-0000-000084740000}"/>
    <cellStyle name="RIGs 3 2 12" xfId="30448" xr:uid="{00000000-0005-0000-0000-000085740000}"/>
    <cellStyle name="RIGs 3 2 13" xfId="30449" xr:uid="{00000000-0005-0000-0000-000086740000}"/>
    <cellStyle name="RIGs 3 2 14" xfId="30450" xr:uid="{00000000-0005-0000-0000-000087740000}"/>
    <cellStyle name="RIGs 3 2 15" xfId="30451" xr:uid="{00000000-0005-0000-0000-000088740000}"/>
    <cellStyle name="RIGs 3 2 16" xfId="30452" xr:uid="{00000000-0005-0000-0000-000089740000}"/>
    <cellStyle name="RIGs 3 2 17" xfId="30453" xr:uid="{00000000-0005-0000-0000-00008A740000}"/>
    <cellStyle name="RIGs 3 2 18" xfId="30454" xr:uid="{00000000-0005-0000-0000-00008B740000}"/>
    <cellStyle name="RIGs 3 2 19" xfId="30455" xr:uid="{00000000-0005-0000-0000-00008C740000}"/>
    <cellStyle name="RIGs 3 2 2" xfId="30456" xr:uid="{00000000-0005-0000-0000-00008D740000}"/>
    <cellStyle name="RIGs 3 2 2 10" xfId="30457" xr:uid="{00000000-0005-0000-0000-00008E740000}"/>
    <cellStyle name="RIGs 3 2 2 11" xfId="30458" xr:uid="{00000000-0005-0000-0000-00008F740000}"/>
    <cellStyle name="RIGs 3 2 2 12" xfId="30459" xr:uid="{00000000-0005-0000-0000-000090740000}"/>
    <cellStyle name="RIGs 3 2 2 13" xfId="30460" xr:uid="{00000000-0005-0000-0000-000091740000}"/>
    <cellStyle name="RIGs 3 2 2 2" xfId="30461" xr:uid="{00000000-0005-0000-0000-000092740000}"/>
    <cellStyle name="RIGs 3 2 2 3" xfId="30462" xr:uid="{00000000-0005-0000-0000-000093740000}"/>
    <cellStyle name="RIGs 3 2 2 4" xfId="30463" xr:uid="{00000000-0005-0000-0000-000094740000}"/>
    <cellStyle name="RIGs 3 2 2 5" xfId="30464" xr:uid="{00000000-0005-0000-0000-000095740000}"/>
    <cellStyle name="RIGs 3 2 2 6" xfId="30465" xr:uid="{00000000-0005-0000-0000-000096740000}"/>
    <cellStyle name="RIGs 3 2 2 7" xfId="30466" xr:uid="{00000000-0005-0000-0000-000097740000}"/>
    <cellStyle name="RIGs 3 2 2 8" xfId="30467" xr:uid="{00000000-0005-0000-0000-000098740000}"/>
    <cellStyle name="RIGs 3 2 2 9" xfId="30468" xr:uid="{00000000-0005-0000-0000-000099740000}"/>
    <cellStyle name="RIGs 3 2 20" xfId="30469" xr:uid="{00000000-0005-0000-0000-00009A740000}"/>
    <cellStyle name="RIGs 3 2 21" xfId="30470" xr:uid="{00000000-0005-0000-0000-00009B740000}"/>
    <cellStyle name="RIGs 3 2 3" xfId="30471" xr:uid="{00000000-0005-0000-0000-00009C740000}"/>
    <cellStyle name="RIGs 3 2 4" xfId="30472" xr:uid="{00000000-0005-0000-0000-00009D740000}"/>
    <cellStyle name="RIGs 3 2 5" xfId="30473" xr:uid="{00000000-0005-0000-0000-00009E740000}"/>
    <cellStyle name="RIGs 3 2 6" xfId="30474" xr:uid="{00000000-0005-0000-0000-00009F740000}"/>
    <cellStyle name="RIGs 3 2 7" xfId="30475" xr:uid="{00000000-0005-0000-0000-0000A0740000}"/>
    <cellStyle name="RIGs 3 2 8" xfId="30476" xr:uid="{00000000-0005-0000-0000-0000A1740000}"/>
    <cellStyle name="RIGs 3 2 9" xfId="30477" xr:uid="{00000000-0005-0000-0000-0000A2740000}"/>
    <cellStyle name="RIGs 3 20" xfId="30478" xr:uid="{00000000-0005-0000-0000-0000A3740000}"/>
    <cellStyle name="RIGs 3 21" xfId="30479" xr:uid="{00000000-0005-0000-0000-0000A4740000}"/>
    <cellStyle name="RIGs 3 22" xfId="30480" xr:uid="{00000000-0005-0000-0000-0000A5740000}"/>
    <cellStyle name="RIGs 3 3" xfId="30481" xr:uid="{00000000-0005-0000-0000-0000A6740000}"/>
    <cellStyle name="RIGs 3 3 10" xfId="30482" xr:uid="{00000000-0005-0000-0000-0000A7740000}"/>
    <cellStyle name="RIGs 3 3 11" xfId="30483" xr:uid="{00000000-0005-0000-0000-0000A8740000}"/>
    <cellStyle name="RIGs 3 3 12" xfId="30484" xr:uid="{00000000-0005-0000-0000-0000A9740000}"/>
    <cellStyle name="RIGs 3 3 13" xfId="30485" xr:uid="{00000000-0005-0000-0000-0000AA740000}"/>
    <cellStyle name="RIGs 3 3 2" xfId="30486" xr:uid="{00000000-0005-0000-0000-0000AB740000}"/>
    <cellStyle name="RIGs 3 3 3" xfId="30487" xr:uid="{00000000-0005-0000-0000-0000AC740000}"/>
    <cellStyle name="RIGs 3 3 4" xfId="30488" xr:uid="{00000000-0005-0000-0000-0000AD740000}"/>
    <cellStyle name="RIGs 3 3 5" xfId="30489" xr:uid="{00000000-0005-0000-0000-0000AE740000}"/>
    <cellStyle name="RIGs 3 3 6" xfId="30490" xr:uid="{00000000-0005-0000-0000-0000AF740000}"/>
    <cellStyle name="RIGs 3 3 7" xfId="30491" xr:uid="{00000000-0005-0000-0000-0000B0740000}"/>
    <cellStyle name="RIGs 3 3 8" xfId="30492" xr:uid="{00000000-0005-0000-0000-0000B1740000}"/>
    <cellStyle name="RIGs 3 3 9" xfId="30493" xr:uid="{00000000-0005-0000-0000-0000B2740000}"/>
    <cellStyle name="RIGs 3 4" xfId="30494" xr:uid="{00000000-0005-0000-0000-0000B3740000}"/>
    <cellStyle name="RIGs 3 5" xfId="30495" xr:uid="{00000000-0005-0000-0000-0000B4740000}"/>
    <cellStyle name="RIGs 3 6" xfId="30496" xr:uid="{00000000-0005-0000-0000-0000B5740000}"/>
    <cellStyle name="RIGs 3 7" xfId="30497" xr:uid="{00000000-0005-0000-0000-0000B6740000}"/>
    <cellStyle name="RIGs 3 8" xfId="30498" xr:uid="{00000000-0005-0000-0000-0000B7740000}"/>
    <cellStyle name="RIGs 3 9" xfId="30499" xr:uid="{00000000-0005-0000-0000-0000B8740000}"/>
    <cellStyle name="RIGs 3_4 28 1_Asst_Health_Crit_AllTO_RIIO_20110714pm" xfId="30500" xr:uid="{00000000-0005-0000-0000-0000B9740000}"/>
    <cellStyle name="RIGs 4" xfId="30501" xr:uid="{00000000-0005-0000-0000-0000BA740000}"/>
    <cellStyle name="RIGs 4 10" xfId="30502" xr:uid="{00000000-0005-0000-0000-0000BB740000}"/>
    <cellStyle name="RIGs 4 11" xfId="30503" xr:uid="{00000000-0005-0000-0000-0000BC740000}"/>
    <cellStyle name="RIGs 4 12" xfId="30504" xr:uid="{00000000-0005-0000-0000-0000BD740000}"/>
    <cellStyle name="RIGs 4 13" xfId="30505" xr:uid="{00000000-0005-0000-0000-0000BE740000}"/>
    <cellStyle name="RIGs 4 14" xfId="30506" xr:uid="{00000000-0005-0000-0000-0000BF740000}"/>
    <cellStyle name="RIGs 4 15" xfId="30507" xr:uid="{00000000-0005-0000-0000-0000C0740000}"/>
    <cellStyle name="RIGs 4 16" xfId="30508" xr:uid="{00000000-0005-0000-0000-0000C1740000}"/>
    <cellStyle name="RIGs 4 17" xfId="30509" xr:uid="{00000000-0005-0000-0000-0000C2740000}"/>
    <cellStyle name="RIGs 4 18" xfId="30510" xr:uid="{00000000-0005-0000-0000-0000C3740000}"/>
    <cellStyle name="RIGs 4 19" xfId="30511" xr:uid="{00000000-0005-0000-0000-0000C4740000}"/>
    <cellStyle name="RIGs 4 2" xfId="30512" xr:uid="{00000000-0005-0000-0000-0000C5740000}"/>
    <cellStyle name="RIGs 4 2 10" xfId="30513" xr:uid="{00000000-0005-0000-0000-0000C6740000}"/>
    <cellStyle name="RIGs 4 2 11" xfId="30514" xr:uid="{00000000-0005-0000-0000-0000C7740000}"/>
    <cellStyle name="RIGs 4 2 12" xfId="30515" xr:uid="{00000000-0005-0000-0000-0000C8740000}"/>
    <cellStyle name="RIGs 4 2 13" xfId="30516" xr:uid="{00000000-0005-0000-0000-0000C9740000}"/>
    <cellStyle name="RIGs 4 2 2" xfId="30517" xr:uid="{00000000-0005-0000-0000-0000CA740000}"/>
    <cellStyle name="RIGs 4 2 3" xfId="30518" xr:uid="{00000000-0005-0000-0000-0000CB740000}"/>
    <cellStyle name="RIGs 4 2 4" xfId="30519" xr:uid="{00000000-0005-0000-0000-0000CC740000}"/>
    <cellStyle name="RIGs 4 2 5" xfId="30520" xr:uid="{00000000-0005-0000-0000-0000CD740000}"/>
    <cellStyle name="RIGs 4 2 6" xfId="30521" xr:uid="{00000000-0005-0000-0000-0000CE740000}"/>
    <cellStyle name="RIGs 4 2 7" xfId="30522" xr:uid="{00000000-0005-0000-0000-0000CF740000}"/>
    <cellStyle name="RIGs 4 2 8" xfId="30523" xr:uid="{00000000-0005-0000-0000-0000D0740000}"/>
    <cellStyle name="RIGs 4 2 9" xfId="30524" xr:uid="{00000000-0005-0000-0000-0000D1740000}"/>
    <cellStyle name="RIGs 4 20" xfId="30525" xr:uid="{00000000-0005-0000-0000-0000D2740000}"/>
    <cellStyle name="RIGs 4 21" xfId="30526" xr:uid="{00000000-0005-0000-0000-0000D3740000}"/>
    <cellStyle name="RIGs 4 3" xfId="30527" xr:uid="{00000000-0005-0000-0000-0000D4740000}"/>
    <cellStyle name="RIGs 4 4" xfId="30528" xr:uid="{00000000-0005-0000-0000-0000D5740000}"/>
    <cellStyle name="RIGs 4 5" xfId="30529" xr:uid="{00000000-0005-0000-0000-0000D6740000}"/>
    <cellStyle name="RIGs 4 6" xfId="30530" xr:uid="{00000000-0005-0000-0000-0000D7740000}"/>
    <cellStyle name="RIGs 4 7" xfId="30531" xr:uid="{00000000-0005-0000-0000-0000D8740000}"/>
    <cellStyle name="RIGs 4 8" xfId="30532" xr:uid="{00000000-0005-0000-0000-0000D9740000}"/>
    <cellStyle name="RIGs 4 9" xfId="30533" xr:uid="{00000000-0005-0000-0000-0000DA740000}"/>
    <cellStyle name="RIGs 5" xfId="30534" xr:uid="{00000000-0005-0000-0000-0000DB740000}"/>
    <cellStyle name="RIGs 5 10" xfId="30535" xr:uid="{00000000-0005-0000-0000-0000DC740000}"/>
    <cellStyle name="RIGs 5 11" xfId="30536" xr:uid="{00000000-0005-0000-0000-0000DD740000}"/>
    <cellStyle name="RIGs 5 12" xfId="30537" xr:uid="{00000000-0005-0000-0000-0000DE740000}"/>
    <cellStyle name="RIGs 5 13" xfId="30538" xr:uid="{00000000-0005-0000-0000-0000DF740000}"/>
    <cellStyle name="RIGs 5 2" xfId="30539" xr:uid="{00000000-0005-0000-0000-0000E0740000}"/>
    <cellStyle name="RIGs 5 3" xfId="30540" xr:uid="{00000000-0005-0000-0000-0000E1740000}"/>
    <cellStyle name="RIGs 5 4" xfId="30541" xr:uid="{00000000-0005-0000-0000-0000E2740000}"/>
    <cellStyle name="RIGs 5 5" xfId="30542" xr:uid="{00000000-0005-0000-0000-0000E3740000}"/>
    <cellStyle name="RIGs 5 6" xfId="30543" xr:uid="{00000000-0005-0000-0000-0000E4740000}"/>
    <cellStyle name="RIGs 5 7" xfId="30544" xr:uid="{00000000-0005-0000-0000-0000E5740000}"/>
    <cellStyle name="RIGs 5 8" xfId="30545" xr:uid="{00000000-0005-0000-0000-0000E6740000}"/>
    <cellStyle name="RIGs 5 9" xfId="30546" xr:uid="{00000000-0005-0000-0000-0000E7740000}"/>
    <cellStyle name="RIGs 6" xfId="30547" xr:uid="{00000000-0005-0000-0000-0000E8740000}"/>
    <cellStyle name="RIGs 6 2" xfId="30548" xr:uid="{00000000-0005-0000-0000-0000E9740000}"/>
    <cellStyle name="RIGs 6 2 2" xfId="30549" xr:uid="{00000000-0005-0000-0000-0000EA740000}"/>
    <cellStyle name="RIGs 6 2 3" xfId="30550" xr:uid="{00000000-0005-0000-0000-0000EB740000}"/>
    <cellStyle name="RIGs 6 3" xfId="30551" xr:uid="{00000000-0005-0000-0000-0000EC740000}"/>
    <cellStyle name="RIGs 6 4" xfId="30552" xr:uid="{00000000-0005-0000-0000-0000ED740000}"/>
    <cellStyle name="RIGs 7" xfId="30553" xr:uid="{00000000-0005-0000-0000-0000EE740000}"/>
    <cellStyle name="RIGs 8" xfId="30554" xr:uid="{00000000-0005-0000-0000-0000EF740000}"/>
    <cellStyle name="RIGs 9" xfId="30555" xr:uid="{00000000-0005-0000-0000-0000F0740000}"/>
    <cellStyle name="RIGs input cells" xfId="1261" xr:uid="{00000000-0005-0000-0000-0000F1740000}"/>
    <cellStyle name="RIGs input cells 10" xfId="30556" xr:uid="{00000000-0005-0000-0000-0000F2740000}"/>
    <cellStyle name="RIGs input cells 10 10" xfId="30557" xr:uid="{00000000-0005-0000-0000-0000F3740000}"/>
    <cellStyle name="RIGs input cells 10 11" xfId="30558" xr:uid="{00000000-0005-0000-0000-0000F4740000}"/>
    <cellStyle name="RIGs input cells 10 12" xfId="30559" xr:uid="{00000000-0005-0000-0000-0000F5740000}"/>
    <cellStyle name="RIGs input cells 10 13" xfId="30560" xr:uid="{00000000-0005-0000-0000-0000F6740000}"/>
    <cellStyle name="RIGs input cells 10 14" xfId="30561" xr:uid="{00000000-0005-0000-0000-0000F7740000}"/>
    <cellStyle name="RIGs input cells 10 15" xfId="30562" xr:uid="{00000000-0005-0000-0000-0000F8740000}"/>
    <cellStyle name="RIGs input cells 10 16" xfId="30563" xr:uid="{00000000-0005-0000-0000-0000F9740000}"/>
    <cellStyle name="RIGs input cells 10 17" xfId="30564" xr:uid="{00000000-0005-0000-0000-0000FA740000}"/>
    <cellStyle name="RIGs input cells 10 18" xfId="30565" xr:uid="{00000000-0005-0000-0000-0000FB740000}"/>
    <cellStyle name="RIGs input cells 10 19" xfId="30566" xr:uid="{00000000-0005-0000-0000-0000FC740000}"/>
    <cellStyle name="RIGs input cells 10 2" xfId="30567" xr:uid="{00000000-0005-0000-0000-0000FD740000}"/>
    <cellStyle name="RIGs input cells 10 2 10" xfId="30568" xr:uid="{00000000-0005-0000-0000-0000FE740000}"/>
    <cellStyle name="RIGs input cells 10 2 11" xfId="30569" xr:uid="{00000000-0005-0000-0000-0000FF740000}"/>
    <cellStyle name="RIGs input cells 10 2 12" xfId="30570" xr:uid="{00000000-0005-0000-0000-000000750000}"/>
    <cellStyle name="RIGs input cells 10 2 13" xfId="30571" xr:uid="{00000000-0005-0000-0000-000001750000}"/>
    <cellStyle name="RIGs input cells 10 2 2" xfId="30572" xr:uid="{00000000-0005-0000-0000-000002750000}"/>
    <cellStyle name="RIGs input cells 10 2 2 2" xfId="30573" xr:uid="{00000000-0005-0000-0000-000003750000}"/>
    <cellStyle name="RIGs input cells 10 2 2 3" xfId="30574" xr:uid="{00000000-0005-0000-0000-000004750000}"/>
    <cellStyle name="RIGs input cells 10 2 3" xfId="30575" xr:uid="{00000000-0005-0000-0000-000005750000}"/>
    <cellStyle name="RIGs input cells 10 2 3 2" xfId="30576" xr:uid="{00000000-0005-0000-0000-000006750000}"/>
    <cellStyle name="RIGs input cells 10 2 3 3" xfId="30577" xr:uid="{00000000-0005-0000-0000-000007750000}"/>
    <cellStyle name="RIGs input cells 10 2 4" xfId="30578" xr:uid="{00000000-0005-0000-0000-000008750000}"/>
    <cellStyle name="RIGs input cells 10 2 5" xfId="30579" xr:uid="{00000000-0005-0000-0000-000009750000}"/>
    <cellStyle name="RIGs input cells 10 2 6" xfId="30580" xr:uid="{00000000-0005-0000-0000-00000A750000}"/>
    <cellStyle name="RIGs input cells 10 2 7" xfId="30581" xr:uid="{00000000-0005-0000-0000-00000B750000}"/>
    <cellStyle name="RIGs input cells 10 2 8" xfId="30582" xr:uid="{00000000-0005-0000-0000-00000C750000}"/>
    <cellStyle name="RIGs input cells 10 2 9" xfId="30583" xr:uid="{00000000-0005-0000-0000-00000D750000}"/>
    <cellStyle name="RIGs input cells 10 20" xfId="30584" xr:uid="{00000000-0005-0000-0000-00000E750000}"/>
    <cellStyle name="RIGs input cells 10 21" xfId="30585" xr:uid="{00000000-0005-0000-0000-00000F750000}"/>
    <cellStyle name="RIGs input cells 10 22" xfId="30586" xr:uid="{00000000-0005-0000-0000-000010750000}"/>
    <cellStyle name="RIGs input cells 10 23" xfId="30587" xr:uid="{00000000-0005-0000-0000-000011750000}"/>
    <cellStyle name="RIGs input cells 10 24" xfId="30588" xr:uid="{00000000-0005-0000-0000-000012750000}"/>
    <cellStyle name="RIGs input cells 10 25" xfId="30589" xr:uid="{00000000-0005-0000-0000-000013750000}"/>
    <cellStyle name="RIGs input cells 10 26" xfId="30590" xr:uid="{00000000-0005-0000-0000-000014750000}"/>
    <cellStyle name="RIGs input cells 10 27" xfId="30591" xr:uid="{00000000-0005-0000-0000-000015750000}"/>
    <cellStyle name="RIGs input cells 10 28" xfId="30592" xr:uid="{00000000-0005-0000-0000-000016750000}"/>
    <cellStyle name="RIGs input cells 10 29" xfId="30593" xr:uid="{00000000-0005-0000-0000-000017750000}"/>
    <cellStyle name="RIGs input cells 10 3" xfId="30594" xr:uid="{00000000-0005-0000-0000-000018750000}"/>
    <cellStyle name="RIGs input cells 10 3 2" xfId="30595" xr:uid="{00000000-0005-0000-0000-000019750000}"/>
    <cellStyle name="RIGs input cells 10 3 3" xfId="30596" xr:uid="{00000000-0005-0000-0000-00001A750000}"/>
    <cellStyle name="RIGs input cells 10 30" xfId="30597" xr:uid="{00000000-0005-0000-0000-00001B750000}"/>
    <cellStyle name="RIGs input cells 10 31" xfId="30598" xr:uid="{00000000-0005-0000-0000-00001C750000}"/>
    <cellStyle name="RIGs input cells 10 32" xfId="30599" xr:uid="{00000000-0005-0000-0000-00001D750000}"/>
    <cellStyle name="RIGs input cells 10 33" xfId="30600" xr:uid="{00000000-0005-0000-0000-00001E750000}"/>
    <cellStyle name="RIGs input cells 10 34" xfId="30601" xr:uid="{00000000-0005-0000-0000-00001F750000}"/>
    <cellStyle name="RIGs input cells 10 4" xfId="30602" xr:uid="{00000000-0005-0000-0000-000020750000}"/>
    <cellStyle name="RIGs input cells 10 4 2" xfId="30603" xr:uid="{00000000-0005-0000-0000-000021750000}"/>
    <cellStyle name="RIGs input cells 10 4 3" xfId="30604" xr:uid="{00000000-0005-0000-0000-000022750000}"/>
    <cellStyle name="RIGs input cells 10 5" xfId="30605" xr:uid="{00000000-0005-0000-0000-000023750000}"/>
    <cellStyle name="RIGs input cells 10 6" xfId="30606" xr:uid="{00000000-0005-0000-0000-000024750000}"/>
    <cellStyle name="RIGs input cells 10 7" xfId="30607" xr:uid="{00000000-0005-0000-0000-000025750000}"/>
    <cellStyle name="RIGs input cells 10 8" xfId="30608" xr:uid="{00000000-0005-0000-0000-000026750000}"/>
    <cellStyle name="RIGs input cells 10 9" xfId="30609" xr:uid="{00000000-0005-0000-0000-000027750000}"/>
    <cellStyle name="RIGs input cells 11" xfId="30610" xr:uid="{00000000-0005-0000-0000-000028750000}"/>
    <cellStyle name="RIGs input cells 11 10" xfId="30611" xr:uid="{00000000-0005-0000-0000-000029750000}"/>
    <cellStyle name="RIGs input cells 11 11" xfId="30612" xr:uid="{00000000-0005-0000-0000-00002A750000}"/>
    <cellStyle name="RIGs input cells 11 12" xfId="30613" xr:uid="{00000000-0005-0000-0000-00002B750000}"/>
    <cellStyle name="RIGs input cells 11 13" xfId="30614" xr:uid="{00000000-0005-0000-0000-00002C750000}"/>
    <cellStyle name="RIGs input cells 11 14" xfId="30615" xr:uid="{00000000-0005-0000-0000-00002D750000}"/>
    <cellStyle name="RIGs input cells 11 15" xfId="30616" xr:uid="{00000000-0005-0000-0000-00002E750000}"/>
    <cellStyle name="RIGs input cells 11 16" xfId="30617" xr:uid="{00000000-0005-0000-0000-00002F750000}"/>
    <cellStyle name="RIGs input cells 11 17" xfId="30618" xr:uid="{00000000-0005-0000-0000-000030750000}"/>
    <cellStyle name="RIGs input cells 11 18" xfId="30619" xr:uid="{00000000-0005-0000-0000-000031750000}"/>
    <cellStyle name="RIGs input cells 11 19" xfId="30620" xr:uid="{00000000-0005-0000-0000-000032750000}"/>
    <cellStyle name="RIGs input cells 11 2" xfId="30621" xr:uid="{00000000-0005-0000-0000-000033750000}"/>
    <cellStyle name="RIGs input cells 11 2 10" xfId="30622" xr:uid="{00000000-0005-0000-0000-000034750000}"/>
    <cellStyle name="RIGs input cells 11 2 11" xfId="30623" xr:uid="{00000000-0005-0000-0000-000035750000}"/>
    <cellStyle name="RIGs input cells 11 2 12" xfId="30624" xr:uid="{00000000-0005-0000-0000-000036750000}"/>
    <cellStyle name="RIGs input cells 11 2 13" xfId="30625" xr:uid="{00000000-0005-0000-0000-000037750000}"/>
    <cellStyle name="RIGs input cells 11 2 2" xfId="30626" xr:uid="{00000000-0005-0000-0000-000038750000}"/>
    <cellStyle name="RIGs input cells 11 2 2 2" xfId="30627" xr:uid="{00000000-0005-0000-0000-000039750000}"/>
    <cellStyle name="RIGs input cells 11 2 2 3" xfId="30628" xr:uid="{00000000-0005-0000-0000-00003A750000}"/>
    <cellStyle name="RIGs input cells 11 2 3" xfId="30629" xr:uid="{00000000-0005-0000-0000-00003B750000}"/>
    <cellStyle name="RIGs input cells 11 2 3 2" xfId="30630" xr:uid="{00000000-0005-0000-0000-00003C750000}"/>
    <cellStyle name="RIGs input cells 11 2 3 3" xfId="30631" xr:uid="{00000000-0005-0000-0000-00003D750000}"/>
    <cellStyle name="RIGs input cells 11 2 4" xfId="30632" xr:uid="{00000000-0005-0000-0000-00003E750000}"/>
    <cellStyle name="RIGs input cells 11 2 5" xfId="30633" xr:uid="{00000000-0005-0000-0000-00003F750000}"/>
    <cellStyle name="RIGs input cells 11 2 6" xfId="30634" xr:uid="{00000000-0005-0000-0000-000040750000}"/>
    <cellStyle name="RIGs input cells 11 2 7" xfId="30635" xr:uid="{00000000-0005-0000-0000-000041750000}"/>
    <cellStyle name="RIGs input cells 11 2 8" xfId="30636" xr:uid="{00000000-0005-0000-0000-000042750000}"/>
    <cellStyle name="RIGs input cells 11 2 9" xfId="30637" xr:uid="{00000000-0005-0000-0000-000043750000}"/>
    <cellStyle name="RIGs input cells 11 20" xfId="30638" xr:uid="{00000000-0005-0000-0000-000044750000}"/>
    <cellStyle name="RIGs input cells 11 21" xfId="30639" xr:uid="{00000000-0005-0000-0000-000045750000}"/>
    <cellStyle name="RIGs input cells 11 22" xfId="30640" xr:uid="{00000000-0005-0000-0000-000046750000}"/>
    <cellStyle name="RIGs input cells 11 23" xfId="30641" xr:uid="{00000000-0005-0000-0000-000047750000}"/>
    <cellStyle name="RIGs input cells 11 24" xfId="30642" xr:uid="{00000000-0005-0000-0000-000048750000}"/>
    <cellStyle name="RIGs input cells 11 25" xfId="30643" xr:uid="{00000000-0005-0000-0000-000049750000}"/>
    <cellStyle name="RIGs input cells 11 26" xfId="30644" xr:uid="{00000000-0005-0000-0000-00004A750000}"/>
    <cellStyle name="RIGs input cells 11 27" xfId="30645" xr:uid="{00000000-0005-0000-0000-00004B750000}"/>
    <cellStyle name="RIGs input cells 11 28" xfId="30646" xr:uid="{00000000-0005-0000-0000-00004C750000}"/>
    <cellStyle name="RIGs input cells 11 29" xfId="30647" xr:uid="{00000000-0005-0000-0000-00004D750000}"/>
    <cellStyle name="RIGs input cells 11 3" xfId="30648" xr:uid="{00000000-0005-0000-0000-00004E750000}"/>
    <cellStyle name="RIGs input cells 11 3 2" xfId="30649" xr:uid="{00000000-0005-0000-0000-00004F750000}"/>
    <cellStyle name="RIGs input cells 11 3 3" xfId="30650" xr:uid="{00000000-0005-0000-0000-000050750000}"/>
    <cellStyle name="RIGs input cells 11 30" xfId="30651" xr:uid="{00000000-0005-0000-0000-000051750000}"/>
    <cellStyle name="RIGs input cells 11 31" xfId="30652" xr:uid="{00000000-0005-0000-0000-000052750000}"/>
    <cellStyle name="RIGs input cells 11 32" xfId="30653" xr:uid="{00000000-0005-0000-0000-000053750000}"/>
    <cellStyle name="RIGs input cells 11 33" xfId="30654" xr:uid="{00000000-0005-0000-0000-000054750000}"/>
    <cellStyle name="RIGs input cells 11 34" xfId="30655" xr:uid="{00000000-0005-0000-0000-000055750000}"/>
    <cellStyle name="RIGs input cells 11 4" xfId="30656" xr:uid="{00000000-0005-0000-0000-000056750000}"/>
    <cellStyle name="RIGs input cells 11 4 2" xfId="30657" xr:uid="{00000000-0005-0000-0000-000057750000}"/>
    <cellStyle name="RIGs input cells 11 4 3" xfId="30658" xr:uid="{00000000-0005-0000-0000-000058750000}"/>
    <cellStyle name="RIGs input cells 11 5" xfId="30659" xr:uid="{00000000-0005-0000-0000-000059750000}"/>
    <cellStyle name="RIGs input cells 11 6" xfId="30660" xr:uid="{00000000-0005-0000-0000-00005A750000}"/>
    <cellStyle name="RIGs input cells 11 7" xfId="30661" xr:uid="{00000000-0005-0000-0000-00005B750000}"/>
    <cellStyle name="RIGs input cells 11 8" xfId="30662" xr:uid="{00000000-0005-0000-0000-00005C750000}"/>
    <cellStyle name="RIGs input cells 11 9" xfId="30663" xr:uid="{00000000-0005-0000-0000-00005D750000}"/>
    <cellStyle name="RIGs input cells 12" xfId="30664" xr:uid="{00000000-0005-0000-0000-00005E750000}"/>
    <cellStyle name="RIGs input cells 12 10" xfId="30665" xr:uid="{00000000-0005-0000-0000-00005F750000}"/>
    <cellStyle name="RIGs input cells 12 11" xfId="30666" xr:uid="{00000000-0005-0000-0000-000060750000}"/>
    <cellStyle name="RIGs input cells 12 12" xfId="30667" xr:uid="{00000000-0005-0000-0000-000061750000}"/>
    <cellStyle name="RIGs input cells 12 13" xfId="30668" xr:uid="{00000000-0005-0000-0000-000062750000}"/>
    <cellStyle name="RIGs input cells 12 14" xfId="30669" xr:uid="{00000000-0005-0000-0000-000063750000}"/>
    <cellStyle name="RIGs input cells 12 15" xfId="30670" xr:uid="{00000000-0005-0000-0000-000064750000}"/>
    <cellStyle name="RIGs input cells 12 16" xfId="30671" xr:uid="{00000000-0005-0000-0000-000065750000}"/>
    <cellStyle name="RIGs input cells 12 17" xfId="30672" xr:uid="{00000000-0005-0000-0000-000066750000}"/>
    <cellStyle name="RIGs input cells 12 18" xfId="30673" xr:uid="{00000000-0005-0000-0000-000067750000}"/>
    <cellStyle name="RIGs input cells 12 19" xfId="30674" xr:uid="{00000000-0005-0000-0000-000068750000}"/>
    <cellStyle name="RIGs input cells 12 2" xfId="30675" xr:uid="{00000000-0005-0000-0000-000069750000}"/>
    <cellStyle name="RIGs input cells 12 2 10" xfId="30676" xr:uid="{00000000-0005-0000-0000-00006A750000}"/>
    <cellStyle name="RIGs input cells 12 2 11" xfId="30677" xr:uid="{00000000-0005-0000-0000-00006B750000}"/>
    <cellStyle name="RIGs input cells 12 2 12" xfId="30678" xr:uid="{00000000-0005-0000-0000-00006C750000}"/>
    <cellStyle name="RIGs input cells 12 2 13" xfId="30679" xr:uid="{00000000-0005-0000-0000-00006D750000}"/>
    <cellStyle name="RIGs input cells 12 2 2" xfId="30680" xr:uid="{00000000-0005-0000-0000-00006E750000}"/>
    <cellStyle name="RIGs input cells 12 2 2 2" xfId="30681" xr:uid="{00000000-0005-0000-0000-00006F750000}"/>
    <cellStyle name="RIGs input cells 12 2 2 3" xfId="30682" xr:uid="{00000000-0005-0000-0000-000070750000}"/>
    <cellStyle name="RIGs input cells 12 2 3" xfId="30683" xr:uid="{00000000-0005-0000-0000-000071750000}"/>
    <cellStyle name="RIGs input cells 12 2 3 2" xfId="30684" xr:uid="{00000000-0005-0000-0000-000072750000}"/>
    <cellStyle name="RIGs input cells 12 2 3 3" xfId="30685" xr:uid="{00000000-0005-0000-0000-000073750000}"/>
    <cellStyle name="RIGs input cells 12 2 4" xfId="30686" xr:uid="{00000000-0005-0000-0000-000074750000}"/>
    <cellStyle name="RIGs input cells 12 2 5" xfId="30687" xr:uid="{00000000-0005-0000-0000-000075750000}"/>
    <cellStyle name="RIGs input cells 12 2 6" xfId="30688" xr:uid="{00000000-0005-0000-0000-000076750000}"/>
    <cellStyle name="RIGs input cells 12 2 7" xfId="30689" xr:uid="{00000000-0005-0000-0000-000077750000}"/>
    <cellStyle name="RIGs input cells 12 2 8" xfId="30690" xr:uid="{00000000-0005-0000-0000-000078750000}"/>
    <cellStyle name="RIGs input cells 12 2 9" xfId="30691" xr:uid="{00000000-0005-0000-0000-000079750000}"/>
    <cellStyle name="RIGs input cells 12 20" xfId="30692" xr:uid="{00000000-0005-0000-0000-00007A750000}"/>
    <cellStyle name="RIGs input cells 12 21" xfId="30693" xr:uid="{00000000-0005-0000-0000-00007B750000}"/>
    <cellStyle name="RIGs input cells 12 22" xfId="30694" xr:uid="{00000000-0005-0000-0000-00007C750000}"/>
    <cellStyle name="RIGs input cells 12 23" xfId="30695" xr:uid="{00000000-0005-0000-0000-00007D750000}"/>
    <cellStyle name="RIGs input cells 12 24" xfId="30696" xr:uid="{00000000-0005-0000-0000-00007E750000}"/>
    <cellStyle name="RIGs input cells 12 25" xfId="30697" xr:uid="{00000000-0005-0000-0000-00007F750000}"/>
    <cellStyle name="RIGs input cells 12 26" xfId="30698" xr:uid="{00000000-0005-0000-0000-000080750000}"/>
    <cellStyle name="RIGs input cells 12 27" xfId="30699" xr:uid="{00000000-0005-0000-0000-000081750000}"/>
    <cellStyle name="RIGs input cells 12 28" xfId="30700" xr:uid="{00000000-0005-0000-0000-000082750000}"/>
    <cellStyle name="RIGs input cells 12 29" xfId="30701" xr:uid="{00000000-0005-0000-0000-000083750000}"/>
    <cellStyle name="RIGs input cells 12 3" xfId="30702" xr:uid="{00000000-0005-0000-0000-000084750000}"/>
    <cellStyle name="RIGs input cells 12 3 2" xfId="30703" xr:uid="{00000000-0005-0000-0000-000085750000}"/>
    <cellStyle name="RIGs input cells 12 3 3" xfId="30704" xr:uid="{00000000-0005-0000-0000-000086750000}"/>
    <cellStyle name="RIGs input cells 12 30" xfId="30705" xr:uid="{00000000-0005-0000-0000-000087750000}"/>
    <cellStyle name="RIGs input cells 12 31" xfId="30706" xr:uid="{00000000-0005-0000-0000-000088750000}"/>
    <cellStyle name="RIGs input cells 12 32" xfId="30707" xr:uid="{00000000-0005-0000-0000-000089750000}"/>
    <cellStyle name="RIGs input cells 12 33" xfId="30708" xr:uid="{00000000-0005-0000-0000-00008A750000}"/>
    <cellStyle name="RIGs input cells 12 34" xfId="30709" xr:uid="{00000000-0005-0000-0000-00008B750000}"/>
    <cellStyle name="RIGs input cells 12 4" xfId="30710" xr:uid="{00000000-0005-0000-0000-00008C750000}"/>
    <cellStyle name="RIGs input cells 12 4 2" xfId="30711" xr:uid="{00000000-0005-0000-0000-00008D750000}"/>
    <cellStyle name="RIGs input cells 12 4 3" xfId="30712" xr:uid="{00000000-0005-0000-0000-00008E750000}"/>
    <cellStyle name="RIGs input cells 12 5" xfId="30713" xr:uid="{00000000-0005-0000-0000-00008F750000}"/>
    <cellStyle name="RIGs input cells 12 6" xfId="30714" xr:uid="{00000000-0005-0000-0000-000090750000}"/>
    <cellStyle name="RIGs input cells 12 7" xfId="30715" xr:uid="{00000000-0005-0000-0000-000091750000}"/>
    <cellStyle name="RIGs input cells 12 8" xfId="30716" xr:uid="{00000000-0005-0000-0000-000092750000}"/>
    <cellStyle name="RIGs input cells 12 9" xfId="30717" xr:uid="{00000000-0005-0000-0000-000093750000}"/>
    <cellStyle name="RIGs input cells 13" xfId="30718" xr:uid="{00000000-0005-0000-0000-000094750000}"/>
    <cellStyle name="RIGs input cells 13 10" xfId="30719" xr:uid="{00000000-0005-0000-0000-000095750000}"/>
    <cellStyle name="RIGs input cells 13 11" xfId="30720" xr:uid="{00000000-0005-0000-0000-000096750000}"/>
    <cellStyle name="RIGs input cells 13 12" xfId="30721" xr:uid="{00000000-0005-0000-0000-000097750000}"/>
    <cellStyle name="RIGs input cells 13 13" xfId="30722" xr:uid="{00000000-0005-0000-0000-000098750000}"/>
    <cellStyle name="RIGs input cells 13 2" xfId="30723" xr:uid="{00000000-0005-0000-0000-000099750000}"/>
    <cellStyle name="RIGs input cells 13 2 2" xfId="30724" xr:uid="{00000000-0005-0000-0000-00009A750000}"/>
    <cellStyle name="RIGs input cells 13 2 3" xfId="30725" xr:uid="{00000000-0005-0000-0000-00009B750000}"/>
    <cellStyle name="RIGs input cells 13 3" xfId="30726" xr:uid="{00000000-0005-0000-0000-00009C750000}"/>
    <cellStyle name="RIGs input cells 13 3 2" xfId="30727" xr:uid="{00000000-0005-0000-0000-00009D750000}"/>
    <cellStyle name="RIGs input cells 13 3 3" xfId="30728" xr:uid="{00000000-0005-0000-0000-00009E750000}"/>
    <cellStyle name="RIGs input cells 13 4" xfId="30729" xr:uid="{00000000-0005-0000-0000-00009F750000}"/>
    <cellStyle name="RIGs input cells 13 5" xfId="30730" xr:uid="{00000000-0005-0000-0000-0000A0750000}"/>
    <cellStyle name="RIGs input cells 13 6" xfId="30731" xr:uid="{00000000-0005-0000-0000-0000A1750000}"/>
    <cellStyle name="RIGs input cells 13 7" xfId="30732" xr:uid="{00000000-0005-0000-0000-0000A2750000}"/>
    <cellStyle name="RIGs input cells 13 8" xfId="30733" xr:uid="{00000000-0005-0000-0000-0000A3750000}"/>
    <cellStyle name="RIGs input cells 13 9" xfId="30734" xr:uid="{00000000-0005-0000-0000-0000A4750000}"/>
    <cellStyle name="RIGs input cells 14" xfId="30735" xr:uid="{00000000-0005-0000-0000-0000A5750000}"/>
    <cellStyle name="RIGs input cells 14 2" xfId="30736" xr:uid="{00000000-0005-0000-0000-0000A6750000}"/>
    <cellStyle name="RIGs input cells 14 2 2" xfId="30737" xr:uid="{00000000-0005-0000-0000-0000A7750000}"/>
    <cellStyle name="RIGs input cells 14 2 3" xfId="30738" xr:uid="{00000000-0005-0000-0000-0000A8750000}"/>
    <cellStyle name="RIGs input cells 14 3" xfId="30739" xr:uid="{00000000-0005-0000-0000-0000A9750000}"/>
    <cellStyle name="RIGs input cells 14 3 2" xfId="30740" xr:uid="{00000000-0005-0000-0000-0000AA750000}"/>
    <cellStyle name="RIGs input cells 14 4" xfId="30741" xr:uid="{00000000-0005-0000-0000-0000AB750000}"/>
    <cellStyle name="RIGs input cells 15" xfId="30742" xr:uid="{00000000-0005-0000-0000-0000AC750000}"/>
    <cellStyle name="RIGs input cells 15 2" xfId="30743" xr:uid="{00000000-0005-0000-0000-0000AD750000}"/>
    <cellStyle name="RIGs input cells 16" xfId="30744" xr:uid="{00000000-0005-0000-0000-0000AE750000}"/>
    <cellStyle name="RIGs input cells 16 2" xfId="30745" xr:uid="{00000000-0005-0000-0000-0000AF750000}"/>
    <cellStyle name="RIGs input cells 17" xfId="30746" xr:uid="{00000000-0005-0000-0000-0000B0750000}"/>
    <cellStyle name="RIGs input cells 17 2" xfId="30747" xr:uid="{00000000-0005-0000-0000-0000B1750000}"/>
    <cellStyle name="RIGs input cells 18" xfId="30748" xr:uid="{00000000-0005-0000-0000-0000B2750000}"/>
    <cellStyle name="RIGs input cells 18 2" xfId="30749" xr:uid="{00000000-0005-0000-0000-0000B3750000}"/>
    <cellStyle name="RIGs input cells 19" xfId="30750" xr:uid="{00000000-0005-0000-0000-0000B4750000}"/>
    <cellStyle name="RIGs input cells 19 2" xfId="30751" xr:uid="{00000000-0005-0000-0000-0000B5750000}"/>
    <cellStyle name="RIGs input cells 2" xfId="1262" xr:uid="{00000000-0005-0000-0000-0000B6750000}"/>
    <cellStyle name="RIGs input cells 2 10" xfId="30752" xr:uid="{00000000-0005-0000-0000-0000B7750000}"/>
    <cellStyle name="RIGs input cells 2 10 10" xfId="30753" xr:uid="{00000000-0005-0000-0000-0000B8750000}"/>
    <cellStyle name="RIGs input cells 2 10 11" xfId="30754" xr:uid="{00000000-0005-0000-0000-0000B9750000}"/>
    <cellStyle name="RIGs input cells 2 10 12" xfId="30755" xr:uid="{00000000-0005-0000-0000-0000BA750000}"/>
    <cellStyle name="RIGs input cells 2 10 13" xfId="30756" xr:uid="{00000000-0005-0000-0000-0000BB750000}"/>
    <cellStyle name="RIGs input cells 2 10 14" xfId="30757" xr:uid="{00000000-0005-0000-0000-0000BC750000}"/>
    <cellStyle name="RIGs input cells 2 10 15" xfId="30758" xr:uid="{00000000-0005-0000-0000-0000BD750000}"/>
    <cellStyle name="RIGs input cells 2 10 16" xfId="30759" xr:uid="{00000000-0005-0000-0000-0000BE750000}"/>
    <cellStyle name="RIGs input cells 2 10 17" xfId="30760" xr:uid="{00000000-0005-0000-0000-0000BF750000}"/>
    <cellStyle name="RIGs input cells 2 10 18" xfId="30761" xr:uid="{00000000-0005-0000-0000-0000C0750000}"/>
    <cellStyle name="RIGs input cells 2 10 19" xfId="30762" xr:uid="{00000000-0005-0000-0000-0000C1750000}"/>
    <cellStyle name="RIGs input cells 2 10 2" xfId="30763" xr:uid="{00000000-0005-0000-0000-0000C2750000}"/>
    <cellStyle name="RIGs input cells 2 10 2 10" xfId="30764" xr:uid="{00000000-0005-0000-0000-0000C3750000}"/>
    <cellStyle name="RIGs input cells 2 10 2 11" xfId="30765" xr:uid="{00000000-0005-0000-0000-0000C4750000}"/>
    <cellStyle name="RIGs input cells 2 10 2 12" xfId="30766" xr:uid="{00000000-0005-0000-0000-0000C5750000}"/>
    <cellStyle name="RIGs input cells 2 10 2 13" xfId="30767" xr:uid="{00000000-0005-0000-0000-0000C6750000}"/>
    <cellStyle name="RIGs input cells 2 10 2 2" xfId="30768" xr:uid="{00000000-0005-0000-0000-0000C7750000}"/>
    <cellStyle name="RIGs input cells 2 10 2 2 2" xfId="30769" xr:uid="{00000000-0005-0000-0000-0000C8750000}"/>
    <cellStyle name="RIGs input cells 2 10 2 2 3" xfId="30770" xr:uid="{00000000-0005-0000-0000-0000C9750000}"/>
    <cellStyle name="RIGs input cells 2 10 2 3" xfId="30771" xr:uid="{00000000-0005-0000-0000-0000CA750000}"/>
    <cellStyle name="RIGs input cells 2 10 2 3 2" xfId="30772" xr:uid="{00000000-0005-0000-0000-0000CB750000}"/>
    <cellStyle name="RIGs input cells 2 10 2 3 3" xfId="30773" xr:uid="{00000000-0005-0000-0000-0000CC750000}"/>
    <cellStyle name="RIGs input cells 2 10 2 4" xfId="30774" xr:uid="{00000000-0005-0000-0000-0000CD750000}"/>
    <cellStyle name="RIGs input cells 2 10 2 5" xfId="30775" xr:uid="{00000000-0005-0000-0000-0000CE750000}"/>
    <cellStyle name="RIGs input cells 2 10 2 6" xfId="30776" xr:uid="{00000000-0005-0000-0000-0000CF750000}"/>
    <cellStyle name="RIGs input cells 2 10 2 7" xfId="30777" xr:uid="{00000000-0005-0000-0000-0000D0750000}"/>
    <cellStyle name="RIGs input cells 2 10 2 8" xfId="30778" xr:uid="{00000000-0005-0000-0000-0000D1750000}"/>
    <cellStyle name="RIGs input cells 2 10 2 9" xfId="30779" xr:uid="{00000000-0005-0000-0000-0000D2750000}"/>
    <cellStyle name="RIGs input cells 2 10 20" xfId="30780" xr:uid="{00000000-0005-0000-0000-0000D3750000}"/>
    <cellStyle name="RIGs input cells 2 10 21" xfId="30781" xr:uid="{00000000-0005-0000-0000-0000D4750000}"/>
    <cellStyle name="RIGs input cells 2 10 22" xfId="30782" xr:uid="{00000000-0005-0000-0000-0000D5750000}"/>
    <cellStyle name="RIGs input cells 2 10 23" xfId="30783" xr:uid="{00000000-0005-0000-0000-0000D6750000}"/>
    <cellStyle name="RIGs input cells 2 10 24" xfId="30784" xr:uid="{00000000-0005-0000-0000-0000D7750000}"/>
    <cellStyle name="RIGs input cells 2 10 25" xfId="30785" xr:uid="{00000000-0005-0000-0000-0000D8750000}"/>
    <cellStyle name="RIGs input cells 2 10 26" xfId="30786" xr:uid="{00000000-0005-0000-0000-0000D9750000}"/>
    <cellStyle name="RIGs input cells 2 10 27" xfId="30787" xr:uid="{00000000-0005-0000-0000-0000DA750000}"/>
    <cellStyle name="RIGs input cells 2 10 28" xfId="30788" xr:uid="{00000000-0005-0000-0000-0000DB750000}"/>
    <cellStyle name="RIGs input cells 2 10 29" xfId="30789" xr:uid="{00000000-0005-0000-0000-0000DC750000}"/>
    <cellStyle name="RIGs input cells 2 10 3" xfId="30790" xr:uid="{00000000-0005-0000-0000-0000DD750000}"/>
    <cellStyle name="RIGs input cells 2 10 3 2" xfId="30791" xr:uid="{00000000-0005-0000-0000-0000DE750000}"/>
    <cellStyle name="RIGs input cells 2 10 3 3" xfId="30792" xr:uid="{00000000-0005-0000-0000-0000DF750000}"/>
    <cellStyle name="RIGs input cells 2 10 30" xfId="30793" xr:uid="{00000000-0005-0000-0000-0000E0750000}"/>
    <cellStyle name="RIGs input cells 2 10 31" xfId="30794" xr:uid="{00000000-0005-0000-0000-0000E1750000}"/>
    <cellStyle name="RIGs input cells 2 10 32" xfId="30795" xr:uid="{00000000-0005-0000-0000-0000E2750000}"/>
    <cellStyle name="RIGs input cells 2 10 33" xfId="30796" xr:uid="{00000000-0005-0000-0000-0000E3750000}"/>
    <cellStyle name="RIGs input cells 2 10 34" xfId="30797" xr:uid="{00000000-0005-0000-0000-0000E4750000}"/>
    <cellStyle name="RIGs input cells 2 10 4" xfId="30798" xr:uid="{00000000-0005-0000-0000-0000E5750000}"/>
    <cellStyle name="RIGs input cells 2 10 4 2" xfId="30799" xr:uid="{00000000-0005-0000-0000-0000E6750000}"/>
    <cellStyle name="RIGs input cells 2 10 4 3" xfId="30800" xr:uid="{00000000-0005-0000-0000-0000E7750000}"/>
    <cellStyle name="RIGs input cells 2 10 5" xfId="30801" xr:uid="{00000000-0005-0000-0000-0000E8750000}"/>
    <cellStyle name="RIGs input cells 2 10 6" xfId="30802" xr:uid="{00000000-0005-0000-0000-0000E9750000}"/>
    <cellStyle name="RIGs input cells 2 10 7" xfId="30803" xr:uid="{00000000-0005-0000-0000-0000EA750000}"/>
    <cellStyle name="RIGs input cells 2 10 8" xfId="30804" xr:uid="{00000000-0005-0000-0000-0000EB750000}"/>
    <cellStyle name="RIGs input cells 2 10 9" xfId="30805" xr:uid="{00000000-0005-0000-0000-0000EC750000}"/>
    <cellStyle name="RIGs input cells 2 11" xfId="30806" xr:uid="{00000000-0005-0000-0000-0000ED750000}"/>
    <cellStyle name="RIGs input cells 2 11 10" xfId="30807" xr:uid="{00000000-0005-0000-0000-0000EE750000}"/>
    <cellStyle name="RIGs input cells 2 11 11" xfId="30808" xr:uid="{00000000-0005-0000-0000-0000EF750000}"/>
    <cellStyle name="RIGs input cells 2 11 12" xfId="30809" xr:uid="{00000000-0005-0000-0000-0000F0750000}"/>
    <cellStyle name="RIGs input cells 2 11 13" xfId="30810" xr:uid="{00000000-0005-0000-0000-0000F1750000}"/>
    <cellStyle name="RIGs input cells 2 11 14" xfId="30811" xr:uid="{00000000-0005-0000-0000-0000F2750000}"/>
    <cellStyle name="RIGs input cells 2 11 15" xfId="30812" xr:uid="{00000000-0005-0000-0000-0000F3750000}"/>
    <cellStyle name="RIGs input cells 2 11 16" xfId="30813" xr:uid="{00000000-0005-0000-0000-0000F4750000}"/>
    <cellStyle name="RIGs input cells 2 11 17" xfId="30814" xr:uid="{00000000-0005-0000-0000-0000F5750000}"/>
    <cellStyle name="RIGs input cells 2 11 18" xfId="30815" xr:uid="{00000000-0005-0000-0000-0000F6750000}"/>
    <cellStyle name="RIGs input cells 2 11 19" xfId="30816" xr:uid="{00000000-0005-0000-0000-0000F7750000}"/>
    <cellStyle name="RIGs input cells 2 11 2" xfId="30817" xr:uid="{00000000-0005-0000-0000-0000F8750000}"/>
    <cellStyle name="RIGs input cells 2 11 2 10" xfId="30818" xr:uid="{00000000-0005-0000-0000-0000F9750000}"/>
    <cellStyle name="RIGs input cells 2 11 2 11" xfId="30819" xr:uid="{00000000-0005-0000-0000-0000FA750000}"/>
    <cellStyle name="RIGs input cells 2 11 2 12" xfId="30820" xr:uid="{00000000-0005-0000-0000-0000FB750000}"/>
    <cellStyle name="RIGs input cells 2 11 2 13" xfId="30821" xr:uid="{00000000-0005-0000-0000-0000FC750000}"/>
    <cellStyle name="RIGs input cells 2 11 2 2" xfId="30822" xr:uid="{00000000-0005-0000-0000-0000FD750000}"/>
    <cellStyle name="RIGs input cells 2 11 2 2 2" xfId="30823" xr:uid="{00000000-0005-0000-0000-0000FE750000}"/>
    <cellStyle name="RIGs input cells 2 11 2 2 3" xfId="30824" xr:uid="{00000000-0005-0000-0000-0000FF750000}"/>
    <cellStyle name="RIGs input cells 2 11 2 3" xfId="30825" xr:uid="{00000000-0005-0000-0000-000000760000}"/>
    <cellStyle name="RIGs input cells 2 11 2 3 2" xfId="30826" xr:uid="{00000000-0005-0000-0000-000001760000}"/>
    <cellStyle name="RIGs input cells 2 11 2 3 3" xfId="30827" xr:uid="{00000000-0005-0000-0000-000002760000}"/>
    <cellStyle name="RIGs input cells 2 11 2 4" xfId="30828" xr:uid="{00000000-0005-0000-0000-000003760000}"/>
    <cellStyle name="RIGs input cells 2 11 2 5" xfId="30829" xr:uid="{00000000-0005-0000-0000-000004760000}"/>
    <cellStyle name="RIGs input cells 2 11 2 6" xfId="30830" xr:uid="{00000000-0005-0000-0000-000005760000}"/>
    <cellStyle name="RIGs input cells 2 11 2 7" xfId="30831" xr:uid="{00000000-0005-0000-0000-000006760000}"/>
    <cellStyle name="RIGs input cells 2 11 2 8" xfId="30832" xr:uid="{00000000-0005-0000-0000-000007760000}"/>
    <cellStyle name="RIGs input cells 2 11 2 9" xfId="30833" xr:uid="{00000000-0005-0000-0000-000008760000}"/>
    <cellStyle name="RIGs input cells 2 11 20" xfId="30834" xr:uid="{00000000-0005-0000-0000-000009760000}"/>
    <cellStyle name="RIGs input cells 2 11 21" xfId="30835" xr:uid="{00000000-0005-0000-0000-00000A760000}"/>
    <cellStyle name="RIGs input cells 2 11 22" xfId="30836" xr:uid="{00000000-0005-0000-0000-00000B760000}"/>
    <cellStyle name="RIGs input cells 2 11 23" xfId="30837" xr:uid="{00000000-0005-0000-0000-00000C760000}"/>
    <cellStyle name="RIGs input cells 2 11 24" xfId="30838" xr:uid="{00000000-0005-0000-0000-00000D760000}"/>
    <cellStyle name="RIGs input cells 2 11 25" xfId="30839" xr:uid="{00000000-0005-0000-0000-00000E760000}"/>
    <cellStyle name="RIGs input cells 2 11 26" xfId="30840" xr:uid="{00000000-0005-0000-0000-00000F760000}"/>
    <cellStyle name="RIGs input cells 2 11 27" xfId="30841" xr:uid="{00000000-0005-0000-0000-000010760000}"/>
    <cellStyle name="RIGs input cells 2 11 28" xfId="30842" xr:uid="{00000000-0005-0000-0000-000011760000}"/>
    <cellStyle name="RIGs input cells 2 11 29" xfId="30843" xr:uid="{00000000-0005-0000-0000-000012760000}"/>
    <cellStyle name="RIGs input cells 2 11 3" xfId="30844" xr:uid="{00000000-0005-0000-0000-000013760000}"/>
    <cellStyle name="RIGs input cells 2 11 3 2" xfId="30845" xr:uid="{00000000-0005-0000-0000-000014760000}"/>
    <cellStyle name="RIGs input cells 2 11 3 3" xfId="30846" xr:uid="{00000000-0005-0000-0000-000015760000}"/>
    <cellStyle name="RIGs input cells 2 11 30" xfId="30847" xr:uid="{00000000-0005-0000-0000-000016760000}"/>
    <cellStyle name="RIGs input cells 2 11 31" xfId="30848" xr:uid="{00000000-0005-0000-0000-000017760000}"/>
    <cellStyle name="RIGs input cells 2 11 32" xfId="30849" xr:uid="{00000000-0005-0000-0000-000018760000}"/>
    <cellStyle name="RIGs input cells 2 11 33" xfId="30850" xr:uid="{00000000-0005-0000-0000-000019760000}"/>
    <cellStyle name="RIGs input cells 2 11 34" xfId="30851" xr:uid="{00000000-0005-0000-0000-00001A760000}"/>
    <cellStyle name="RIGs input cells 2 11 4" xfId="30852" xr:uid="{00000000-0005-0000-0000-00001B760000}"/>
    <cellStyle name="RIGs input cells 2 11 4 2" xfId="30853" xr:uid="{00000000-0005-0000-0000-00001C760000}"/>
    <cellStyle name="RIGs input cells 2 11 4 3" xfId="30854" xr:uid="{00000000-0005-0000-0000-00001D760000}"/>
    <cellStyle name="RIGs input cells 2 11 5" xfId="30855" xr:uid="{00000000-0005-0000-0000-00001E760000}"/>
    <cellStyle name="RIGs input cells 2 11 6" xfId="30856" xr:uid="{00000000-0005-0000-0000-00001F760000}"/>
    <cellStyle name="RIGs input cells 2 11 7" xfId="30857" xr:uid="{00000000-0005-0000-0000-000020760000}"/>
    <cellStyle name="RIGs input cells 2 11 8" xfId="30858" xr:uid="{00000000-0005-0000-0000-000021760000}"/>
    <cellStyle name="RIGs input cells 2 11 9" xfId="30859" xr:uid="{00000000-0005-0000-0000-000022760000}"/>
    <cellStyle name="RIGs input cells 2 12" xfId="30860" xr:uid="{00000000-0005-0000-0000-000023760000}"/>
    <cellStyle name="RIGs input cells 2 12 10" xfId="30861" xr:uid="{00000000-0005-0000-0000-000024760000}"/>
    <cellStyle name="RIGs input cells 2 12 11" xfId="30862" xr:uid="{00000000-0005-0000-0000-000025760000}"/>
    <cellStyle name="RIGs input cells 2 12 12" xfId="30863" xr:uid="{00000000-0005-0000-0000-000026760000}"/>
    <cellStyle name="RIGs input cells 2 12 13" xfId="30864" xr:uid="{00000000-0005-0000-0000-000027760000}"/>
    <cellStyle name="RIGs input cells 2 12 2" xfId="30865" xr:uid="{00000000-0005-0000-0000-000028760000}"/>
    <cellStyle name="RIGs input cells 2 12 2 2" xfId="30866" xr:uid="{00000000-0005-0000-0000-000029760000}"/>
    <cellStyle name="RIGs input cells 2 12 2 3" xfId="30867" xr:uid="{00000000-0005-0000-0000-00002A760000}"/>
    <cellStyle name="RIGs input cells 2 12 3" xfId="30868" xr:uid="{00000000-0005-0000-0000-00002B760000}"/>
    <cellStyle name="RIGs input cells 2 12 3 2" xfId="30869" xr:uid="{00000000-0005-0000-0000-00002C760000}"/>
    <cellStyle name="RIGs input cells 2 12 3 3" xfId="30870" xr:uid="{00000000-0005-0000-0000-00002D760000}"/>
    <cellStyle name="RIGs input cells 2 12 4" xfId="30871" xr:uid="{00000000-0005-0000-0000-00002E760000}"/>
    <cellStyle name="RIGs input cells 2 12 5" xfId="30872" xr:uid="{00000000-0005-0000-0000-00002F760000}"/>
    <cellStyle name="RIGs input cells 2 12 6" xfId="30873" xr:uid="{00000000-0005-0000-0000-000030760000}"/>
    <cellStyle name="RIGs input cells 2 12 7" xfId="30874" xr:uid="{00000000-0005-0000-0000-000031760000}"/>
    <cellStyle name="RIGs input cells 2 12 8" xfId="30875" xr:uid="{00000000-0005-0000-0000-000032760000}"/>
    <cellStyle name="RIGs input cells 2 12 9" xfId="30876" xr:uid="{00000000-0005-0000-0000-000033760000}"/>
    <cellStyle name="RIGs input cells 2 13" xfId="30877" xr:uid="{00000000-0005-0000-0000-000034760000}"/>
    <cellStyle name="RIGs input cells 2 13 2" xfId="30878" xr:uid="{00000000-0005-0000-0000-000035760000}"/>
    <cellStyle name="RIGs input cells 2 13 2 2" xfId="30879" xr:uid="{00000000-0005-0000-0000-000036760000}"/>
    <cellStyle name="RIGs input cells 2 13 2 3" xfId="30880" xr:uid="{00000000-0005-0000-0000-000037760000}"/>
    <cellStyle name="RIGs input cells 2 13 3" xfId="30881" xr:uid="{00000000-0005-0000-0000-000038760000}"/>
    <cellStyle name="RIGs input cells 2 13 3 2" xfId="30882" xr:uid="{00000000-0005-0000-0000-000039760000}"/>
    <cellStyle name="RIGs input cells 2 13 4" xfId="30883" xr:uid="{00000000-0005-0000-0000-00003A760000}"/>
    <cellStyle name="RIGs input cells 2 14" xfId="30884" xr:uid="{00000000-0005-0000-0000-00003B760000}"/>
    <cellStyle name="RIGs input cells 2 14 2" xfId="30885" xr:uid="{00000000-0005-0000-0000-00003C760000}"/>
    <cellStyle name="RIGs input cells 2 15" xfId="30886" xr:uid="{00000000-0005-0000-0000-00003D760000}"/>
    <cellStyle name="RIGs input cells 2 15 2" xfId="30887" xr:uid="{00000000-0005-0000-0000-00003E760000}"/>
    <cellStyle name="RIGs input cells 2 16" xfId="30888" xr:uid="{00000000-0005-0000-0000-00003F760000}"/>
    <cellStyle name="RIGs input cells 2 16 2" xfId="30889" xr:uid="{00000000-0005-0000-0000-000040760000}"/>
    <cellStyle name="RIGs input cells 2 17" xfId="30890" xr:uid="{00000000-0005-0000-0000-000041760000}"/>
    <cellStyle name="RIGs input cells 2 17 2" xfId="30891" xr:uid="{00000000-0005-0000-0000-000042760000}"/>
    <cellStyle name="RIGs input cells 2 18" xfId="30892" xr:uid="{00000000-0005-0000-0000-000043760000}"/>
    <cellStyle name="RIGs input cells 2 18 2" xfId="30893" xr:uid="{00000000-0005-0000-0000-000044760000}"/>
    <cellStyle name="RIGs input cells 2 19" xfId="30894" xr:uid="{00000000-0005-0000-0000-000045760000}"/>
    <cellStyle name="RIGs input cells 2 19 2" xfId="30895" xr:uid="{00000000-0005-0000-0000-000046760000}"/>
    <cellStyle name="RIGs input cells 2 2" xfId="1263" xr:uid="{00000000-0005-0000-0000-000047760000}"/>
    <cellStyle name="RIGs input cells 2 2 10" xfId="30896" xr:uid="{00000000-0005-0000-0000-000048760000}"/>
    <cellStyle name="RIGs input cells 2 2 10 2" xfId="30897" xr:uid="{00000000-0005-0000-0000-000049760000}"/>
    <cellStyle name="RIGs input cells 2 2 11" xfId="30898" xr:uid="{00000000-0005-0000-0000-00004A760000}"/>
    <cellStyle name="RIGs input cells 2 2 11 2" xfId="30899" xr:uid="{00000000-0005-0000-0000-00004B760000}"/>
    <cellStyle name="RIGs input cells 2 2 12" xfId="30900" xr:uid="{00000000-0005-0000-0000-00004C760000}"/>
    <cellStyle name="RIGs input cells 2 2 12 2" xfId="30901" xr:uid="{00000000-0005-0000-0000-00004D760000}"/>
    <cellStyle name="RIGs input cells 2 2 13" xfId="30902" xr:uid="{00000000-0005-0000-0000-00004E760000}"/>
    <cellStyle name="RIGs input cells 2 2 13 2" xfId="30903" xr:uid="{00000000-0005-0000-0000-00004F760000}"/>
    <cellStyle name="RIGs input cells 2 2 14" xfId="30904" xr:uid="{00000000-0005-0000-0000-000050760000}"/>
    <cellStyle name="RIGs input cells 2 2 14 2" xfId="30905" xr:uid="{00000000-0005-0000-0000-000051760000}"/>
    <cellStyle name="RIGs input cells 2 2 15" xfId="30906" xr:uid="{00000000-0005-0000-0000-000052760000}"/>
    <cellStyle name="RIGs input cells 2 2 15 2" xfId="30907" xr:uid="{00000000-0005-0000-0000-000053760000}"/>
    <cellStyle name="RIGs input cells 2 2 16" xfId="30908" xr:uid="{00000000-0005-0000-0000-000054760000}"/>
    <cellStyle name="RIGs input cells 2 2 16 2" xfId="30909" xr:uid="{00000000-0005-0000-0000-000055760000}"/>
    <cellStyle name="RIGs input cells 2 2 17" xfId="30910" xr:uid="{00000000-0005-0000-0000-000056760000}"/>
    <cellStyle name="RIGs input cells 2 2 17 2" xfId="30911" xr:uid="{00000000-0005-0000-0000-000057760000}"/>
    <cellStyle name="RIGs input cells 2 2 18" xfId="30912" xr:uid="{00000000-0005-0000-0000-000058760000}"/>
    <cellStyle name="RIGs input cells 2 2 18 2" xfId="30913" xr:uid="{00000000-0005-0000-0000-000059760000}"/>
    <cellStyle name="RIGs input cells 2 2 19" xfId="30914" xr:uid="{00000000-0005-0000-0000-00005A760000}"/>
    <cellStyle name="RIGs input cells 2 2 19 2" xfId="30915" xr:uid="{00000000-0005-0000-0000-00005B760000}"/>
    <cellStyle name="RIGs input cells 2 2 2" xfId="1264" xr:uid="{00000000-0005-0000-0000-00005C760000}"/>
    <cellStyle name="RIGs input cells 2 2 2 10" xfId="30916" xr:uid="{00000000-0005-0000-0000-00005D760000}"/>
    <cellStyle name="RIGs input cells 2 2 2 10 2" xfId="30917" xr:uid="{00000000-0005-0000-0000-00005E760000}"/>
    <cellStyle name="RIGs input cells 2 2 2 11" xfId="30918" xr:uid="{00000000-0005-0000-0000-00005F760000}"/>
    <cellStyle name="RIGs input cells 2 2 2 11 2" xfId="30919" xr:uid="{00000000-0005-0000-0000-000060760000}"/>
    <cellStyle name="RIGs input cells 2 2 2 12" xfId="30920" xr:uid="{00000000-0005-0000-0000-000061760000}"/>
    <cellStyle name="RIGs input cells 2 2 2 12 2" xfId="30921" xr:uid="{00000000-0005-0000-0000-000062760000}"/>
    <cellStyle name="RIGs input cells 2 2 2 13" xfId="30922" xr:uid="{00000000-0005-0000-0000-000063760000}"/>
    <cellStyle name="RIGs input cells 2 2 2 13 2" xfId="30923" xr:uid="{00000000-0005-0000-0000-000064760000}"/>
    <cellStyle name="RIGs input cells 2 2 2 14" xfId="30924" xr:uid="{00000000-0005-0000-0000-000065760000}"/>
    <cellStyle name="RIGs input cells 2 2 2 14 2" xfId="30925" xr:uid="{00000000-0005-0000-0000-000066760000}"/>
    <cellStyle name="RIGs input cells 2 2 2 15" xfId="30926" xr:uid="{00000000-0005-0000-0000-000067760000}"/>
    <cellStyle name="RIGs input cells 2 2 2 15 2" xfId="30927" xr:uid="{00000000-0005-0000-0000-000068760000}"/>
    <cellStyle name="RIGs input cells 2 2 2 16" xfId="30928" xr:uid="{00000000-0005-0000-0000-000069760000}"/>
    <cellStyle name="RIGs input cells 2 2 2 16 2" xfId="30929" xr:uid="{00000000-0005-0000-0000-00006A760000}"/>
    <cellStyle name="RIGs input cells 2 2 2 17" xfId="30930" xr:uid="{00000000-0005-0000-0000-00006B760000}"/>
    <cellStyle name="RIGs input cells 2 2 2 17 2" xfId="30931" xr:uid="{00000000-0005-0000-0000-00006C760000}"/>
    <cellStyle name="RIGs input cells 2 2 2 18" xfId="30932" xr:uid="{00000000-0005-0000-0000-00006D760000}"/>
    <cellStyle name="RIGs input cells 2 2 2 18 2" xfId="30933" xr:uid="{00000000-0005-0000-0000-00006E760000}"/>
    <cellStyle name="RIGs input cells 2 2 2 19" xfId="30934" xr:uid="{00000000-0005-0000-0000-00006F760000}"/>
    <cellStyle name="RIGs input cells 2 2 2 19 2" xfId="30935" xr:uid="{00000000-0005-0000-0000-000070760000}"/>
    <cellStyle name="RIGs input cells 2 2 2 2" xfId="30936" xr:uid="{00000000-0005-0000-0000-000071760000}"/>
    <cellStyle name="RIGs input cells 2 2 2 2 10" xfId="30937" xr:uid="{00000000-0005-0000-0000-000072760000}"/>
    <cellStyle name="RIGs input cells 2 2 2 2 11" xfId="30938" xr:uid="{00000000-0005-0000-0000-000073760000}"/>
    <cellStyle name="RIGs input cells 2 2 2 2 12" xfId="30939" xr:uid="{00000000-0005-0000-0000-000074760000}"/>
    <cellStyle name="RIGs input cells 2 2 2 2 13" xfId="30940" xr:uid="{00000000-0005-0000-0000-000075760000}"/>
    <cellStyle name="RIGs input cells 2 2 2 2 14" xfId="30941" xr:uid="{00000000-0005-0000-0000-000076760000}"/>
    <cellStyle name="RIGs input cells 2 2 2 2 15" xfId="30942" xr:uid="{00000000-0005-0000-0000-000077760000}"/>
    <cellStyle name="RIGs input cells 2 2 2 2 16" xfId="30943" xr:uid="{00000000-0005-0000-0000-000078760000}"/>
    <cellStyle name="RIGs input cells 2 2 2 2 17" xfId="30944" xr:uid="{00000000-0005-0000-0000-000079760000}"/>
    <cellStyle name="RIGs input cells 2 2 2 2 18" xfId="30945" xr:uid="{00000000-0005-0000-0000-00007A760000}"/>
    <cellStyle name="RIGs input cells 2 2 2 2 19" xfId="30946" xr:uid="{00000000-0005-0000-0000-00007B760000}"/>
    <cellStyle name="RIGs input cells 2 2 2 2 2" xfId="30947" xr:uid="{00000000-0005-0000-0000-00007C760000}"/>
    <cellStyle name="RIGs input cells 2 2 2 2 2 10" xfId="30948" xr:uid="{00000000-0005-0000-0000-00007D760000}"/>
    <cellStyle name="RIGs input cells 2 2 2 2 2 11" xfId="30949" xr:uid="{00000000-0005-0000-0000-00007E760000}"/>
    <cellStyle name="RIGs input cells 2 2 2 2 2 12" xfId="30950" xr:uid="{00000000-0005-0000-0000-00007F760000}"/>
    <cellStyle name="RIGs input cells 2 2 2 2 2 13" xfId="30951" xr:uid="{00000000-0005-0000-0000-000080760000}"/>
    <cellStyle name="RIGs input cells 2 2 2 2 2 14" xfId="30952" xr:uid="{00000000-0005-0000-0000-000081760000}"/>
    <cellStyle name="RIGs input cells 2 2 2 2 2 15" xfId="30953" xr:uid="{00000000-0005-0000-0000-000082760000}"/>
    <cellStyle name="RIGs input cells 2 2 2 2 2 16" xfId="30954" xr:uid="{00000000-0005-0000-0000-000083760000}"/>
    <cellStyle name="RIGs input cells 2 2 2 2 2 17" xfId="30955" xr:uid="{00000000-0005-0000-0000-000084760000}"/>
    <cellStyle name="RIGs input cells 2 2 2 2 2 18" xfId="30956" xr:uid="{00000000-0005-0000-0000-000085760000}"/>
    <cellStyle name="RIGs input cells 2 2 2 2 2 19" xfId="30957" xr:uid="{00000000-0005-0000-0000-000086760000}"/>
    <cellStyle name="RIGs input cells 2 2 2 2 2 2" xfId="30958" xr:uid="{00000000-0005-0000-0000-000087760000}"/>
    <cellStyle name="RIGs input cells 2 2 2 2 2 2 10" xfId="30959" xr:uid="{00000000-0005-0000-0000-000088760000}"/>
    <cellStyle name="RIGs input cells 2 2 2 2 2 2 11" xfId="30960" xr:uid="{00000000-0005-0000-0000-000089760000}"/>
    <cellStyle name="RIGs input cells 2 2 2 2 2 2 12" xfId="30961" xr:uid="{00000000-0005-0000-0000-00008A760000}"/>
    <cellStyle name="RIGs input cells 2 2 2 2 2 2 13" xfId="30962" xr:uid="{00000000-0005-0000-0000-00008B760000}"/>
    <cellStyle name="RIGs input cells 2 2 2 2 2 2 2" xfId="30963" xr:uid="{00000000-0005-0000-0000-00008C760000}"/>
    <cellStyle name="RIGs input cells 2 2 2 2 2 2 2 2" xfId="30964" xr:uid="{00000000-0005-0000-0000-00008D760000}"/>
    <cellStyle name="RIGs input cells 2 2 2 2 2 2 2 3" xfId="30965" xr:uid="{00000000-0005-0000-0000-00008E760000}"/>
    <cellStyle name="RIGs input cells 2 2 2 2 2 2 3" xfId="30966" xr:uid="{00000000-0005-0000-0000-00008F760000}"/>
    <cellStyle name="RIGs input cells 2 2 2 2 2 2 3 2" xfId="30967" xr:uid="{00000000-0005-0000-0000-000090760000}"/>
    <cellStyle name="RIGs input cells 2 2 2 2 2 2 3 3" xfId="30968" xr:uid="{00000000-0005-0000-0000-000091760000}"/>
    <cellStyle name="RIGs input cells 2 2 2 2 2 2 4" xfId="30969" xr:uid="{00000000-0005-0000-0000-000092760000}"/>
    <cellStyle name="RIGs input cells 2 2 2 2 2 2 5" xfId="30970" xr:uid="{00000000-0005-0000-0000-000093760000}"/>
    <cellStyle name="RIGs input cells 2 2 2 2 2 2 6" xfId="30971" xr:uid="{00000000-0005-0000-0000-000094760000}"/>
    <cellStyle name="RIGs input cells 2 2 2 2 2 2 7" xfId="30972" xr:uid="{00000000-0005-0000-0000-000095760000}"/>
    <cellStyle name="RIGs input cells 2 2 2 2 2 2 8" xfId="30973" xr:uid="{00000000-0005-0000-0000-000096760000}"/>
    <cellStyle name="RIGs input cells 2 2 2 2 2 2 9" xfId="30974" xr:uid="{00000000-0005-0000-0000-000097760000}"/>
    <cellStyle name="RIGs input cells 2 2 2 2 2 20" xfId="30975" xr:uid="{00000000-0005-0000-0000-000098760000}"/>
    <cellStyle name="RIGs input cells 2 2 2 2 2 21" xfId="30976" xr:uid="{00000000-0005-0000-0000-000099760000}"/>
    <cellStyle name="RIGs input cells 2 2 2 2 2 22" xfId="30977" xr:uid="{00000000-0005-0000-0000-00009A760000}"/>
    <cellStyle name="RIGs input cells 2 2 2 2 2 23" xfId="30978" xr:uid="{00000000-0005-0000-0000-00009B760000}"/>
    <cellStyle name="RIGs input cells 2 2 2 2 2 24" xfId="30979" xr:uid="{00000000-0005-0000-0000-00009C760000}"/>
    <cellStyle name="RIGs input cells 2 2 2 2 2 25" xfId="30980" xr:uid="{00000000-0005-0000-0000-00009D760000}"/>
    <cellStyle name="RIGs input cells 2 2 2 2 2 26" xfId="30981" xr:uid="{00000000-0005-0000-0000-00009E760000}"/>
    <cellStyle name="RIGs input cells 2 2 2 2 2 27" xfId="30982" xr:uid="{00000000-0005-0000-0000-00009F760000}"/>
    <cellStyle name="RIGs input cells 2 2 2 2 2 28" xfId="30983" xr:uid="{00000000-0005-0000-0000-0000A0760000}"/>
    <cellStyle name="RIGs input cells 2 2 2 2 2 29" xfId="30984" xr:uid="{00000000-0005-0000-0000-0000A1760000}"/>
    <cellStyle name="RIGs input cells 2 2 2 2 2 3" xfId="30985" xr:uid="{00000000-0005-0000-0000-0000A2760000}"/>
    <cellStyle name="RIGs input cells 2 2 2 2 2 3 2" xfId="30986" xr:uid="{00000000-0005-0000-0000-0000A3760000}"/>
    <cellStyle name="RIGs input cells 2 2 2 2 2 3 3" xfId="30987" xr:uid="{00000000-0005-0000-0000-0000A4760000}"/>
    <cellStyle name="RIGs input cells 2 2 2 2 2 30" xfId="30988" xr:uid="{00000000-0005-0000-0000-0000A5760000}"/>
    <cellStyle name="RIGs input cells 2 2 2 2 2 31" xfId="30989" xr:uid="{00000000-0005-0000-0000-0000A6760000}"/>
    <cellStyle name="RIGs input cells 2 2 2 2 2 32" xfId="30990" xr:uid="{00000000-0005-0000-0000-0000A7760000}"/>
    <cellStyle name="RIGs input cells 2 2 2 2 2 33" xfId="30991" xr:uid="{00000000-0005-0000-0000-0000A8760000}"/>
    <cellStyle name="RIGs input cells 2 2 2 2 2 34" xfId="30992" xr:uid="{00000000-0005-0000-0000-0000A9760000}"/>
    <cellStyle name="RIGs input cells 2 2 2 2 2 4" xfId="30993" xr:uid="{00000000-0005-0000-0000-0000AA760000}"/>
    <cellStyle name="RIGs input cells 2 2 2 2 2 4 2" xfId="30994" xr:uid="{00000000-0005-0000-0000-0000AB760000}"/>
    <cellStyle name="RIGs input cells 2 2 2 2 2 4 3" xfId="30995" xr:uid="{00000000-0005-0000-0000-0000AC760000}"/>
    <cellStyle name="RIGs input cells 2 2 2 2 2 5" xfId="30996" xr:uid="{00000000-0005-0000-0000-0000AD760000}"/>
    <cellStyle name="RIGs input cells 2 2 2 2 2 6" xfId="30997" xr:uid="{00000000-0005-0000-0000-0000AE760000}"/>
    <cellStyle name="RIGs input cells 2 2 2 2 2 7" xfId="30998" xr:uid="{00000000-0005-0000-0000-0000AF760000}"/>
    <cellStyle name="RIGs input cells 2 2 2 2 2 8" xfId="30999" xr:uid="{00000000-0005-0000-0000-0000B0760000}"/>
    <cellStyle name="RIGs input cells 2 2 2 2 2 9" xfId="31000" xr:uid="{00000000-0005-0000-0000-0000B1760000}"/>
    <cellStyle name="RIGs input cells 2 2 2 2 20" xfId="31001" xr:uid="{00000000-0005-0000-0000-0000B2760000}"/>
    <cellStyle name="RIGs input cells 2 2 2 2 21" xfId="31002" xr:uid="{00000000-0005-0000-0000-0000B3760000}"/>
    <cellStyle name="RIGs input cells 2 2 2 2 22" xfId="31003" xr:uid="{00000000-0005-0000-0000-0000B4760000}"/>
    <cellStyle name="RIGs input cells 2 2 2 2 23" xfId="31004" xr:uid="{00000000-0005-0000-0000-0000B5760000}"/>
    <cellStyle name="RIGs input cells 2 2 2 2 24" xfId="31005" xr:uid="{00000000-0005-0000-0000-0000B6760000}"/>
    <cellStyle name="RIGs input cells 2 2 2 2 25" xfId="31006" xr:uid="{00000000-0005-0000-0000-0000B7760000}"/>
    <cellStyle name="RIGs input cells 2 2 2 2 26" xfId="31007" xr:uid="{00000000-0005-0000-0000-0000B8760000}"/>
    <cellStyle name="RIGs input cells 2 2 2 2 27" xfId="31008" xr:uid="{00000000-0005-0000-0000-0000B9760000}"/>
    <cellStyle name="RIGs input cells 2 2 2 2 28" xfId="31009" xr:uid="{00000000-0005-0000-0000-0000BA760000}"/>
    <cellStyle name="RIGs input cells 2 2 2 2 29" xfId="31010" xr:uid="{00000000-0005-0000-0000-0000BB760000}"/>
    <cellStyle name="RIGs input cells 2 2 2 2 3" xfId="31011" xr:uid="{00000000-0005-0000-0000-0000BC760000}"/>
    <cellStyle name="RIGs input cells 2 2 2 2 3 10" xfId="31012" xr:uid="{00000000-0005-0000-0000-0000BD760000}"/>
    <cellStyle name="RIGs input cells 2 2 2 2 3 11" xfId="31013" xr:uid="{00000000-0005-0000-0000-0000BE760000}"/>
    <cellStyle name="RIGs input cells 2 2 2 2 3 12" xfId="31014" xr:uid="{00000000-0005-0000-0000-0000BF760000}"/>
    <cellStyle name="RIGs input cells 2 2 2 2 3 13" xfId="31015" xr:uid="{00000000-0005-0000-0000-0000C0760000}"/>
    <cellStyle name="RIGs input cells 2 2 2 2 3 2" xfId="31016" xr:uid="{00000000-0005-0000-0000-0000C1760000}"/>
    <cellStyle name="RIGs input cells 2 2 2 2 3 2 2" xfId="31017" xr:uid="{00000000-0005-0000-0000-0000C2760000}"/>
    <cellStyle name="RIGs input cells 2 2 2 2 3 2 3" xfId="31018" xr:uid="{00000000-0005-0000-0000-0000C3760000}"/>
    <cellStyle name="RIGs input cells 2 2 2 2 3 3" xfId="31019" xr:uid="{00000000-0005-0000-0000-0000C4760000}"/>
    <cellStyle name="RIGs input cells 2 2 2 2 3 3 2" xfId="31020" xr:uid="{00000000-0005-0000-0000-0000C5760000}"/>
    <cellStyle name="RIGs input cells 2 2 2 2 3 3 3" xfId="31021" xr:uid="{00000000-0005-0000-0000-0000C6760000}"/>
    <cellStyle name="RIGs input cells 2 2 2 2 3 4" xfId="31022" xr:uid="{00000000-0005-0000-0000-0000C7760000}"/>
    <cellStyle name="RIGs input cells 2 2 2 2 3 5" xfId="31023" xr:uid="{00000000-0005-0000-0000-0000C8760000}"/>
    <cellStyle name="RIGs input cells 2 2 2 2 3 6" xfId="31024" xr:uid="{00000000-0005-0000-0000-0000C9760000}"/>
    <cellStyle name="RIGs input cells 2 2 2 2 3 7" xfId="31025" xr:uid="{00000000-0005-0000-0000-0000CA760000}"/>
    <cellStyle name="RIGs input cells 2 2 2 2 3 8" xfId="31026" xr:uid="{00000000-0005-0000-0000-0000CB760000}"/>
    <cellStyle name="RIGs input cells 2 2 2 2 3 9" xfId="31027" xr:uid="{00000000-0005-0000-0000-0000CC760000}"/>
    <cellStyle name="RIGs input cells 2 2 2 2 30" xfId="31028" xr:uid="{00000000-0005-0000-0000-0000CD760000}"/>
    <cellStyle name="RIGs input cells 2 2 2 2 31" xfId="31029" xr:uid="{00000000-0005-0000-0000-0000CE760000}"/>
    <cellStyle name="RIGs input cells 2 2 2 2 32" xfId="31030" xr:uid="{00000000-0005-0000-0000-0000CF760000}"/>
    <cellStyle name="RIGs input cells 2 2 2 2 33" xfId="31031" xr:uid="{00000000-0005-0000-0000-0000D0760000}"/>
    <cellStyle name="RIGs input cells 2 2 2 2 34" xfId="31032" xr:uid="{00000000-0005-0000-0000-0000D1760000}"/>
    <cellStyle name="RIGs input cells 2 2 2 2 35" xfId="31033" xr:uid="{00000000-0005-0000-0000-0000D2760000}"/>
    <cellStyle name="RIGs input cells 2 2 2 2 4" xfId="31034" xr:uid="{00000000-0005-0000-0000-0000D3760000}"/>
    <cellStyle name="RIGs input cells 2 2 2 2 4 2" xfId="31035" xr:uid="{00000000-0005-0000-0000-0000D4760000}"/>
    <cellStyle name="RIGs input cells 2 2 2 2 4 3" xfId="31036" xr:uid="{00000000-0005-0000-0000-0000D5760000}"/>
    <cellStyle name="RIGs input cells 2 2 2 2 5" xfId="31037" xr:uid="{00000000-0005-0000-0000-0000D6760000}"/>
    <cellStyle name="RIGs input cells 2 2 2 2 5 2" xfId="31038" xr:uid="{00000000-0005-0000-0000-0000D7760000}"/>
    <cellStyle name="RIGs input cells 2 2 2 2 5 3" xfId="31039" xr:uid="{00000000-0005-0000-0000-0000D8760000}"/>
    <cellStyle name="RIGs input cells 2 2 2 2 6" xfId="31040" xr:uid="{00000000-0005-0000-0000-0000D9760000}"/>
    <cellStyle name="RIGs input cells 2 2 2 2 7" xfId="31041" xr:uid="{00000000-0005-0000-0000-0000DA760000}"/>
    <cellStyle name="RIGs input cells 2 2 2 2 8" xfId="31042" xr:uid="{00000000-0005-0000-0000-0000DB760000}"/>
    <cellStyle name="RIGs input cells 2 2 2 2 9" xfId="31043" xr:uid="{00000000-0005-0000-0000-0000DC760000}"/>
    <cellStyle name="RIGs input cells 2 2 2 2_4 28 1_Asst_Health_Crit_AllTO_RIIO_20110714pm" xfId="31044" xr:uid="{00000000-0005-0000-0000-0000DD760000}"/>
    <cellStyle name="RIGs input cells 2 2 2 20" xfId="31045" xr:uid="{00000000-0005-0000-0000-0000DE760000}"/>
    <cellStyle name="RIGs input cells 2 2 2 20 2" xfId="31046" xr:uid="{00000000-0005-0000-0000-0000DF760000}"/>
    <cellStyle name="RIGs input cells 2 2 2 21" xfId="31047" xr:uid="{00000000-0005-0000-0000-0000E0760000}"/>
    <cellStyle name="RIGs input cells 2 2 2 21 2" xfId="31048" xr:uid="{00000000-0005-0000-0000-0000E1760000}"/>
    <cellStyle name="RIGs input cells 2 2 2 22" xfId="31049" xr:uid="{00000000-0005-0000-0000-0000E2760000}"/>
    <cellStyle name="RIGs input cells 2 2 2 22 2" xfId="31050" xr:uid="{00000000-0005-0000-0000-0000E3760000}"/>
    <cellStyle name="RIGs input cells 2 2 2 23" xfId="31051" xr:uid="{00000000-0005-0000-0000-0000E4760000}"/>
    <cellStyle name="RIGs input cells 2 2 2 23 2" xfId="31052" xr:uid="{00000000-0005-0000-0000-0000E5760000}"/>
    <cellStyle name="RIGs input cells 2 2 2 24" xfId="31053" xr:uid="{00000000-0005-0000-0000-0000E6760000}"/>
    <cellStyle name="RIGs input cells 2 2 2 24 2" xfId="31054" xr:uid="{00000000-0005-0000-0000-0000E7760000}"/>
    <cellStyle name="RIGs input cells 2 2 2 25" xfId="31055" xr:uid="{00000000-0005-0000-0000-0000E8760000}"/>
    <cellStyle name="RIGs input cells 2 2 2 25 2" xfId="31056" xr:uid="{00000000-0005-0000-0000-0000E9760000}"/>
    <cellStyle name="RIGs input cells 2 2 2 26" xfId="31057" xr:uid="{00000000-0005-0000-0000-0000EA760000}"/>
    <cellStyle name="RIGs input cells 2 2 2 27" xfId="31058" xr:uid="{00000000-0005-0000-0000-0000EB760000}"/>
    <cellStyle name="RIGs input cells 2 2 2 28" xfId="31059" xr:uid="{00000000-0005-0000-0000-0000EC760000}"/>
    <cellStyle name="RIGs input cells 2 2 2 29" xfId="31060" xr:uid="{00000000-0005-0000-0000-0000ED760000}"/>
    <cellStyle name="RIGs input cells 2 2 2 3" xfId="31061" xr:uid="{00000000-0005-0000-0000-0000EE760000}"/>
    <cellStyle name="RIGs input cells 2 2 2 3 10" xfId="31062" xr:uid="{00000000-0005-0000-0000-0000EF760000}"/>
    <cellStyle name="RIGs input cells 2 2 2 3 11" xfId="31063" xr:uid="{00000000-0005-0000-0000-0000F0760000}"/>
    <cellStyle name="RIGs input cells 2 2 2 3 12" xfId="31064" xr:uid="{00000000-0005-0000-0000-0000F1760000}"/>
    <cellStyle name="RIGs input cells 2 2 2 3 13" xfId="31065" xr:uid="{00000000-0005-0000-0000-0000F2760000}"/>
    <cellStyle name="RIGs input cells 2 2 2 3 14" xfId="31066" xr:uid="{00000000-0005-0000-0000-0000F3760000}"/>
    <cellStyle name="RIGs input cells 2 2 2 3 15" xfId="31067" xr:uid="{00000000-0005-0000-0000-0000F4760000}"/>
    <cellStyle name="RIGs input cells 2 2 2 3 16" xfId="31068" xr:uid="{00000000-0005-0000-0000-0000F5760000}"/>
    <cellStyle name="RIGs input cells 2 2 2 3 17" xfId="31069" xr:uid="{00000000-0005-0000-0000-0000F6760000}"/>
    <cellStyle name="RIGs input cells 2 2 2 3 18" xfId="31070" xr:uid="{00000000-0005-0000-0000-0000F7760000}"/>
    <cellStyle name="RIGs input cells 2 2 2 3 19" xfId="31071" xr:uid="{00000000-0005-0000-0000-0000F8760000}"/>
    <cellStyle name="RIGs input cells 2 2 2 3 2" xfId="31072" xr:uid="{00000000-0005-0000-0000-0000F9760000}"/>
    <cellStyle name="RIGs input cells 2 2 2 3 2 10" xfId="31073" xr:uid="{00000000-0005-0000-0000-0000FA760000}"/>
    <cellStyle name="RIGs input cells 2 2 2 3 2 11" xfId="31074" xr:uid="{00000000-0005-0000-0000-0000FB760000}"/>
    <cellStyle name="RIGs input cells 2 2 2 3 2 12" xfId="31075" xr:uid="{00000000-0005-0000-0000-0000FC760000}"/>
    <cellStyle name="RIGs input cells 2 2 2 3 2 13" xfId="31076" xr:uid="{00000000-0005-0000-0000-0000FD760000}"/>
    <cellStyle name="RIGs input cells 2 2 2 3 2 2" xfId="31077" xr:uid="{00000000-0005-0000-0000-0000FE760000}"/>
    <cellStyle name="RIGs input cells 2 2 2 3 2 2 2" xfId="31078" xr:uid="{00000000-0005-0000-0000-0000FF760000}"/>
    <cellStyle name="RIGs input cells 2 2 2 3 2 2 3" xfId="31079" xr:uid="{00000000-0005-0000-0000-000000770000}"/>
    <cellStyle name="RIGs input cells 2 2 2 3 2 3" xfId="31080" xr:uid="{00000000-0005-0000-0000-000001770000}"/>
    <cellStyle name="RIGs input cells 2 2 2 3 2 3 2" xfId="31081" xr:uid="{00000000-0005-0000-0000-000002770000}"/>
    <cellStyle name="RIGs input cells 2 2 2 3 2 3 3" xfId="31082" xr:uid="{00000000-0005-0000-0000-000003770000}"/>
    <cellStyle name="RIGs input cells 2 2 2 3 2 4" xfId="31083" xr:uid="{00000000-0005-0000-0000-000004770000}"/>
    <cellStyle name="RIGs input cells 2 2 2 3 2 5" xfId="31084" xr:uid="{00000000-0005-0000-0000-000005770000}"/>
    <cellStyle name="RIGs input cells 2 2 2 3 2 6" xfId="31085" xr:uid="{00000000-0005-0000-0000-000006770000}"/>
    <cellStyle name="RIGs input cells 2 2 2 3 2 7" xfId="31086" xr:uid="{00000000-0005-0000-0000-000007770000}"/>
    <cellStyle name="RIGs input cells 2 2 2 3 2 8" xfId="31087" xr:uid="{00000000-0005-0000-0000-000008770000}"/>
    <cellStyle name="RIGs input cells 2 2 2 3 2 9" xfId="31088" xr:uid="{00000000-0005-0000-0000-000009770000}"/>
    <cellStyle name="RIGs input cells 2 2 2 3 20" xfId="31089" xr:uid="{00000000-0005-0000-0000-00000A770000}"/>
    <cellStyle name="RIGs input cells 2 2 2 3 21" xfId="31090" xr:uid="{00000000-0005-0000-0000-00000B770000}"/>
    <cellStyle name="RIGs input cells 2 2 2 3 22" xfId="31091" xr:uid="{00000000-0005-0000-0000-00000C770000}"/>
    <cellStyle name="RIGs input cells 2 2 2 3 23" xfId="31092" xr:uid="{00000000-0005-0000-0000-00000D770000}"/>
    <cellStyle name="RIGs input cells 2 2 2 3 24" xfId="31093" xr:uid="{00000000-0005-0000-0000-00000E770000}"/>
    <cellStyle name="RIGs input cells 2 2 2 3 25" xfId="31094" xr:uid="{00000000-0005-0000-0000-00000F770000}"/>
    <cellStyle name="RIGs input cells 2 2 2 3 26" xfId="31095" xr:uid="{00000000-0005-0000-0000-000010770000}"/>
    <cellStyle name="RIGs input cells 2 2 2 3 27" xfId="31096" xr:uid="{00000000-0005-0000-0000-000011770000}"/>
    <cellStyle name="RIGs input cells 2 2 2 3 28" xfId="31097" xr:uid="{00000000-0005-0000-0000-000012770000}"/>
    <cellStyle name="RIGs input cells 2 2 2 3 29" xfId="31098" xr:uid="{00000000-0005-0000-0000-000013770000}"/>
    <cellStyle name="RIGs input cells 2 2 2 3 3" xfId="31099" xr:uid="{00000000-0005-0000-0000-000014770000}"/>
    <cellStyle name="RIGs input cells 2 2 2 3 3 2" xfId="31100" xr:uid="{00000000-0005-0000-0000-000015770000}"/>
    <cellStyle name="RIGs input cells 2 2 2 3 3 3" xfId="31101" xr:uid="{00000000-0005-0000-0000-000016770000}"/>
    <cellStyle name="RIGs input cells 2 2 2 3 30" xfId="31102" xr:uid="{00000000-0005-0000-0000-000017770000}"/>
    <cellStyle name="RIGs input cells 2 2 2 3 31" xfId="31103" xr:uid="{00000000-0005-0000-0000-000018770000}"/>
    <cellStyle name="RIGs input cells 2 2 2 3 32" xfId="31104" xr:uid="{00000000-0005-0000-0000-000019770000}"/>
    <cellStyle name="RIGs input cells 2 2 2 3 33" xfId="31105" xr:uid="{00000000-0005-0000-0000-00001A770000}"/>
    <cellStyle name="RIGs input cells 2 2 2 3 34" xfId="31106" xr:uid="{00000000-0005-0000-0000-00001B770000}"/>
    <cellStyle name="RIGs input cells 2 2 2 3 4" xfId="31107" xr:uid="{00000000-0005-0000-0000-00001C770000}"/>
    <cellStyle name="RIGs input cells 2 2 2 3 4 2" xfId="31108" xr:uid="{00000000-0005-0000-0000-00001D770000}"/>
    <cellStyle name="RIGs input cells 2 2 2 3 4 3" xfId="31109" xr:uid="{00000000-0005-0000-0000-00001E770000}"/>
    <cellStyle name="RIGs input cells 2 2 2 3 5" xfId="31110" xr:uid="{00000000-0005-0000-0000-00001F770000}"/>
    <cellStyle name="RIGs input cells 2 2 2 3 6" xfId="31111" xr:uid="{00000000-0005-0000-0000-000020770000}"/>
    <cellStyle name="RIGs input cells 2 2 2 3 7" xfId="31112" xr:uid="{00000000-0005-0000-0000-000021770000}"/>
    <cellStyle name="RIGs input cells 2 2 2 3 8" xfId="31113" xr:uid="{00000000-0005-0000-0000-000022770000}"/>
    <cellStyle name="RIGs input cells 2 2 2 3 9" xfId="31114" xr:uid="{00000000-0005-0000-0000-000023770000}"/>
    <cellStyle name="RIGs input cells 2 2 2 30" xfId="31115" xr:uid="{00000000-0005-0000-0000-000024770000}"/>
    <cellStyle name="RIGs input cells 2 2 2 31" xfId="31116" xr:uid="{00000000-0005-0000-0000-000025770000}"/>
    <cellStyle name="RIGs input cells 2 2 2 32" xfId="31117" xr:uid="{00000000-0005-0000-0000-000026770000}"/>
    <cellStyle name="RIGs input cells 2 2 2 33" xfId="31118" xr:uid="{00000000-0005-0000-0000-000027770000}"/>
    <cellStyle name="RIGs input cells 2 2 2 34" xfId="31119" xr:uid="{00000000-0005-0000-0000-000028770000}"/>
    <cellStyle name="RIGs input cells 2 2 2 35" xfId="31120" xr:uid="{00000000-0005-0000-0000-000029770000}"/>
    <cellStyle name="RIGs input cells 2 2 2 36" xfId="31121" xr:uid="{00000000-0005-0000-0000-00002A770000}"/>
    <cellStyle name="RIGs input cells 2 2 2 37" xfId="31122" xr:uid="{00000000-0005-0000-0000-00002B770000}"/>
    <cellStyle name="RIGs input cells 2 2 2 38" xfId="31123" xr:uid="{00000000-0005-0000-0000-00002C770000}"/>
    <cellStyle name="RIGs input cells 2 2 2 4" xfId="31124" xr:uid="{00000000-0005-0000-0000-00002D770000}"/>
    <cellStyle name="RIGs input cells 2 2 2 4 10" xfId="31125" xr:uid="{00000000-0005-0000-0000-00002E770000}"/>
    <cellStyle name="RIGs input cells 2 2 2 4 11" xfId="31126" xr:uid="{00000000-0005-0000-0000-00002F770000}"/>
    <cellStyle name="RIGs input cells 2 2 2 4 12" xfId="31127" xr:uid="{00000000-0005-0000-0000-000030770000}"/>
    <cellStyle name="RIGs input cells 2 2 2 4 13" xfId="31128" xr:uid="{00000000-0005-0000-0000-000031770000}"/>
    <cellStyle name="RIGs input cells 2 2 2 4 14" xfId="31129" xr:uid="{00000000-0005-0000-0000-000032770000}"/>
    <cellStyle name="RIGs input cells 2 2 2 4 15" xfId="31130" xr:uid="{00000000-0005-0000-0000-000033770000}"/>
    <cellStyle name="RIGs input cells 2 2 2 4 16" xfId="31131" xr:uid="{00000000-0005-0000-0000-000034770000}"/>
    <cellStyle name="RIGs input cells 2 2 2 4 17" xfId="31132" xr:uid="{00000000-0005-0000-0000-000035770000}"/>
    <cellStyle name="RIGs input cells 2 2 2 4 18" xfId="31133" xr:uid="{00000000-0005-0000-0000-000036770000}"/>
    <cellStyle name="RIGs input cells 2 2 2 4 19" xfId="31134" xr:uid="{00000000-0005-0000-0000-000037770000}"/>
    <cellStyle name="RIGs input cells 2 2 2 4 2" xfId="31135" xr:uid="{00000000-0005-0000-0000-000038770000}"/>
    <cellStyle name="RIGs input cells 2 2 2 4 2 10" xfId="31136" xr:uid="{00000000-0005-0000-0000-000039770000}"/>
    <cellStyle name="RIGs input cells 2 2 2 4 2 11" xfId="31137" xr:uid="{00000000-0005-0000-0000-00003A770000}"/>
    <cellStyle name="RIGs input cells 2 2 2 4 2 12" xfId="31138" xr:uid="{00000000-0005-0000-0000-00003B770000}"/>
    <cellStyle name="RIGs input cells 2 2 2 4 2 13" xfId="31139" xr:uid="{00000000-0005-0000-0000-00003C770000}"/>
    <cellStyle name="RIGs input cells 2 2 2 4 2 2" xfId="31140" xr:uid="{00000000-0005-0000-0000-00003D770000}"/>
    <cellStyle name="RIGs input cells 2 2 2 4 2 2 2" xfId="31141" xr:uid="{00000000-0005-0000-0000-00003E770000}"/>
    <cellStyle name="RIGs input cells 2 2 2 4 2 2 3" xfId="31142" xr:uid="{00000000-0005-0000-0000-00003F770000}"/>
    <cellStyle name="RIGs input cells 2 2 2 4 2 3" xfId="31143" xr:uid="{00000000-0005-0000-0000-000040770000}"/>
    <cellStyle name="RIGs input cells 2 2 2 4 2 3 2" xfId="31144" xr:uid="{00000000-0005-0000-0000-000041770000}"/>
    <cellStyle name="RIGs input cells 2 2 2 4 2 3 3" xfId="31145" xr:uid="{00000000-0005-0000-0000-000042770000}"/>
    <cellStyle name="RIGs input cells 2 2 2 4 2 4" xfId="31146" xr:uid="{00000000-0005-0000-0000-000043770000}"/>
    <cellStyle name="RIGs input cells 2 2 2 4 2 5" xfId="31147" xr:uid="{00000000-0005-0000-0000-000044770000}"/>
    <cellStyle name="RIGs input cells 2 2 2 4 2 6" xfId="31148" xr:uid="{00000000-0005-0000-0000-000045770000}"/>
    <cellStyle name="RIGs input cells 2 2 2 4 2 7" xfId="31149" xr:uid="{00000000-0005-0000-0000-000046770000}"/>
    <cellStyle name="RIGs input cells 2 2 2 4 2 8" xfId="31150" xr:uid="{00000000-0005-0000-0000-000047770000}"/>
    <cellStyle name="RIGs input cells 2 2 2 4 2 9" xfId="31151" xr:uid="{00000000-0005-0000-0000-000048770000}"/>
    <cellStyle name="RIGs input cells 2 2 2 4 20" xfId="31152" xr:uid="{00000000-0005-0000-0000-000049770000}"/>
    <cellStyle name="RIGs input cells 2 2 2 4 21" xfId="31153" xr:uid="{00000000-0005-0000-0000-00004A770000}"/>
    <cellStyle name="RIGs input cells 2 2 2 4 22" xfId="31154" xr:uid="{00000000-0005-0000-0000-00004B770000}"/>
    <cellStyle name="RIGs input cells 2 2 2 4 23" xfId="31155" xr:uid="{00000000-0005-0000-0000-00004C770000}"/>
    <cellStyle name="RIGs input cells 2 2 2 4 24" xfId="31156" xr:uid="{00000000-0005-0000-0000-00004D770000}"/>
    <cellStyle name="RIGs input cells 2 2 2 4 25" xfId="31157" xr:uid="{00000000-0005-0000-0000-00004E770000}"/>
    <cellStyle name="RIGs input cells 2 2 2 4 26" xfId="31158" xr:uid="{00000000-0005-0000-0000-00004F770000}"/>
    <cellStyle name="RIGs input cells 2 2 2 4 27" xfId="31159" xr:uid="{00000000-0005-0000-0000-000050770000}"/>
    <cellStyle name="RIGs input cells 2 2 2 4 28" xfId="31160" xr:uid="{00000000-0005-0000-0000-000051770000}"/>
    <cellStyle name="RIGs input cells 2 2 2 4 29" xfId="31161" xr:uid="{00000000-0005-0000-0000-000052770000}"/>
    <cellStyle name="RIGs input cells 2 2 2 4 3" xfId="31162" xr:uid="{00000000-0005-0000-0000-000053770000}"/>
    <cellStyle name="RIGs input cells 2 2 2 4 3 2" xfId="31163" xr:uid="{00000000-0005-0000-0000-000054770000}"/>
    <cellStyle name="RIGs input cells 2 2 2 4 3 3" xfId="31164" xr:uid="{00000000-0005-0000-0000-000055770000}"/>
    <cellStyle name="RIGs input cells 2 2 2 4 30" xfId="31165" xr:uid="{00000000-0005-0000-0000-000056770000}"/>
    <cellStyle name="RIGs input cells 2 2 2 4 31" xfId="31166" xr:uid="{00000000-0005-0000-0000-000057770000}"/>
    <cellStyle name="RIGs input cells 2 2 2 4 32" xfId="31167" xr:uid="{00000000-0005-0000-0000-000058770000}"/>
    <cellStyle name="RIGs input cells 2 2 2 4 33" xfId="31168" xr:uid="{00000000-0005-0000-0000-000059770000}"/>
    <cellStyle name="RIGs input cells 2 2 2 4 34" xfId="31169" xr:uid="{00000000-0005-0000-0000-00005A770000}"/>
    <cellStyle name="RIGs input cells 2 2 2 4 4" xfId="31170" xr:uid="{00000000-0005-0000-0000-00005B770000}"/>
    <cellStyle name="RIGs input cells 2 2 2 4 4 2" xfId="31171" xr:uid="{00000000-0005-0000-0000-00005C770000}"/>
    <cellStyle name="RIGs input cells 2 2 2 4 4 3" xfId="31172" xr:uid="{00000000-0005-0000-0000-00005D770000}"/>
    <cellStyle name="RIGs input cells 2 2 2 4 5" xfId="31173" xr:uid="{00000000-0005-0000-0000-00005E770000}"/>
    <cellStyle name="RIGs input cells 2 2 2 4 6" xfId="31174" xr:uid="{00000000-0005-0000-0000-00005F770000}"/>
    <cellStyle name="RIGs input cells 2 2 2 4 7" xfId="31175" xr:uid="{00000000-0005-0000-0000-000060770000}"/>
    <cellStyle name="RIGs input cells 2 2 2 4 8" xfId="31176" xr:uid="{00000000-0005-0000-0000-000061770000}"/>
    <cellStyle name="RIGs input cells 2 2 2 4 9" xfId="31177" xr:uid="{00000000-0005-0000-0000-000062770000}"/>
    <cellStyle name="RIGs input cells 2 2 2 5" xfId="31178" xr:uid="{00000000-0005-0000-0000-000063770000}"/>
    <cellStyle name="RIGs input cells 2 2 2 5 10" xfId="31179" xr:uid="{00000000-0005-0000-0000-000064770000}"/>
    <cellStyle name="RIGs input cells 2 2 2 5 11" xfId="31180" xr:uid="{00000000-0005-0000-0000-000065770000}"/>
    <cellStyle name="RIGs input cells 2 2 2 5 12" xfId="31181" xr:uid="{00000000-0005-0000-0000-000066770000}"/>
    <cellStyle name="RIGs input cells 2 2 2 5 13" xfId="31182" xr:uid="{00000000-0005-0000-0000-000067770000}"/>
    <cellStyle name="RIGs input cells 2 2 2 5 2" xfId="31183" xr:uid="{00000000-0005-0000-0000-000068770000}"/>
    <cellStyle name="RIGs input cells 2 2 2 5 2 2" xfId="31184" xr:uid="{00000000-0005-0000-0000-000069770000}"/>
    <cellStyle name="RIGs input cells 2 2 2 5 2 3" xfId="31185" xr:uid="{00000000-0005-0000-0000-00006A770000}"/>
    <cellStyle name="RIGs input cells 2 2 2 5 3" xfId="31186" xr:uid="{00000000-0005-0000-0000-00006B770000}"/>
    <cellStyle name="RIGs input cells 2 2 2 5 3 2" xfId="31187" xr:uid="{00000000-0005-0000-0000-00006C770000}"/>
    <cellStyle name="RIGs input cells 2 2 2 5 3 3" xfId="31188" xr:uid="{00000000-0005-0000-0000-00006D770000}"/>
    <cellStyle name="RIGs input cells 2 2 2 5 4" xfId="31189" xr:uid="{00000000-0005-0000-0000-00006E770000}"/>
    <cellStyle name="RIGs input cells 2 2 2 5 5" xfId="31190" xr:uid="{00000000-0005-0000-0000-00006F770000}"/>
    <cellStyle name="RIGs input cells 2 2 2 5 6" xfId="31191" xr:uid="{00000000-0005-0000-0000-000070770000}"/>
    <cellStyle name="RIGs input cells 2 2 2 5 7" xfId="31192" xr:uid="{00000000-0005-0000-0000-000071770000}"/>
    <cellStyle name="RIGs input cells 2 2 2 5 8" xfId="31193" xr:uid="{00000000-0005-0000-0000-000072770000}"/>
    <cellStyle name="RIGs input cells 2 2 2 5 9" xfId="31194" xr:uid="{00000000-0005-0000-0000-000073770000}"/>
    <cellStyle name="RIGs input cells 2 2 2 6" xfId="31195" xr:uid="{00000000-0005-0000-0000-000074770000}"/>
    <cellStyle name="RIGs input cells 2 2 2 6 2" xfId="31196" xr:uid="{00000000-0005-0000-0000-000075770000}"/>
    <cellStyle name="RIGs input cells 2 2 2 6 2 2" xfId="31197" xr:uid="{00000000-0005-0000-0000-000076770000}"/>
    <cellStyle name="RIGs input cells 2 2 2 6 2 3" xfId="31198" xr:uid="{00000000-0005-0000-0000-000077770000}"/>
    <cellStyle name="RIGs input cells 2 2 2 6 3" xfId="31199" xr:uid="{00000000-0005-0000-0000-000078770000}"/>
    <cellStyle name="RIGs input cells 2 2 2 6 3 2" xfId="31200" xr:uid="{00000000-0005-0000-0000-000079770000}"/>
    <cellStyle name="RIGs input cells 2 2 2 6 4" xfId="31201" xr:uid="{00000000-0005-0000-0000-00007A770000}"/>
    <cellStyle name="RIGs input cells 2 2 2 7" xfId="31202" xr:uid="{00000000-0005-0000-0000-00007B770000}"/>
    <cellStyle name="RIGs input cells 2 2 2 7 2" xfId="31203" xr:uid="{00000000-0005-0000-0000-00007C770000}"/>
    <cellStyle name="RIGs input cells 2 2 2 8" xfId="31204" xr:uid="{00000000-0005-0000-0000-00007D770000}"/>
    <cellStyle name="RIGs input cells 2 2 2 8 2" xfId="31205" xr:uid="{00000000-0005-0000-0000-00007E770000}"/>
    <cellStyle name="RIGs input cells 2 2 2 9" xfId="31206" xr:uid="{00000000-0005-0000-0000-00007F770000}"/>
    <cellStyle name="RIGs input cells 2 2 2 9 2" xfId="31207" xr:uid="{00000000-0005-0000-0000-000080770000}"/>
    <cellStyle name="RIGs input cells 2 2 2_4 28 1_Asst_Health_Crit_AllTO_RIIO_20110714pm" xfId="31208" xr:uid="{00000000-0005-0000-0000-000081770000}"/>
    <cellStyle name="RIGs input cells 2 2 20" xfId="31209" xr:uid="{00000000-0005-0000-0000-000082770000}"/>
    <cellStyle name="RIGs input cells 2 2 20 2" xfId="31210" xr:uid="{00000000-0005-0000-0000-000083770000}"/>
    <cellStyle name="RIGs input cells 2 2 21" xfId="31211" xr:uid="{00000000-0005-0000-0000-000084770000}"/>
    <cellStyle name="RIGs input cells 2 2 21 2" xfId="31212" xr:uid="{00000000-0005-0000-0000-000085770000}"/>
    <cellStyle name="RIGs input cells 2 2 22" xfId="31213" xr:uid="{00000000-0005-0000-0000-000086770000}"/>
    <cellStyle name="RIGs input cells 2 2 22 2" xfId="31214" xr:uid="{00000000-0005-0000-0000-000087770000}"/>
    <cellStyle name="RIGs input cells 2 2 23" xfId="31215" xr:uid="{00000000-0005-0000-0000-000088770000}"/>
    <cellStyle name="RIGs input cells 2 2 23 2" xfId="31216" xr:uid="{00000000-0005-0000-0000-000089770000}"/>
    <cellStyle name="RIGs input cells 2 2 24" xfId="31217" xr:uid="{00000000-0005-0000-0000-00008A770000}"/>
    <cellStyle name="RIGs input cells 2 2 24 2" xfId="31218" xr:uid="{00000000-0005-0000-0000-00008B770000}"/>
    <cellStyle name="RIGs input cells 2 2 25" xfId="31219" xr:uid="{00000000-0005-0000-0000-00008C770000}"/>
    <cellStyle name="RIGs input cells 2 2 25 2" xfId="31220" xr:uid="{00000000-0005-0000-0000-00008D770000}"/>
    <cellStyle name="RIGs input cells 2 2 26" xfId="31221" xr:uid="{00000000-0005-0000-0000-00008E770000}"/>
    <cellStyle name="RIGs input cells 2 2 26 2" xfId="31222" xr:uid="{00000000-0005-0000-0000-00008F770000}"/>
    <cellStyle name="RIGs input cells 2 2 27" xfId="31223" xr:uid="{00000000-0005-0000-0000-000090770000}"/>
    <cellStyle name="RIGs input cells 2 2 28" xfId="31224" xr:uid="{00000000-0005-0000-0000-000091770000}"/>
    <cellStyle name="RIGs input cells 2 2 29" xfId="31225" xr:uid="{00000000-0005-0000-0000-000092770000}"/>
    <cellStyle name="RIGs input cells 2 2 3" xfId="31226" xr:uid="{00000000-0005-0000-0000-000093770000}"/>
    <cellStyle name="RIGs input cells 2 2 3 10" xfId="31227" xr:uid="{00000000-0005-0000-0000-000094770000}"/>
    <cellStyle name="RIGs input cells 2 2 3 11" xfId="31228" xr:uid="{00000000-0005-0000-0000-000095770000}"/>
    <cellStyle name="RIGs input cells 2 2 3 12" xfId="31229" xr:uid="{00000000-0005-0000-0000-000096770000}"/>
    <cellStyle name="RIGs input cells 2 2 3 13" xfId="31230" xr:uid="{00000000-0005-0000-0000-000097770000}"/>
    <cellStyle name="RIGs input cells 2 2 3 14" xfId="31231" xr:uid="{00000000-0005-0000-0000-000098770000}"/>
    <cellStyle name="RIGs input cells 2 2 3 15" xfId="31232" xr:uid="{00000000-0005-0000-0000-000099770000}"/>
    <cellStyle name="RIGs input cells 2 2 3 16" xfId="31233" xr:uid="{00000000-0005-0000-0000-00009A770000}"/>
    <cellStyle name="RIGs input cells 2 2 3 17" xfId="31234" xr:uid="{00000000-0005-0000-0000-00009B770000}"/>
    <cellStyle name="RIGs input cells 2 2 3 18" xfId="31235" xr:uid="{00000000-0005-0000-0000-00009C770000}"/>
    <cellStyle name="RIGs input cells 2 2 3 19" xfId="31236" xr:uid="{00000000-0005-0000-0000-00009D770000}"/>
    <cellStyle name="RIGs input cells 2 2 3 2" xfId="31237" xr:uid="{00000000-0005-0000-0000-00009E770000}"/>
    <cellStyle name="RIGs input cells 2 2 3 2 10" xfId="31238" xr:uid="{00000000-0005-0000-0000-00009F770000}"/>
    <cellStyle name="RIGs input cells 2 2 3 2 11" xfId="31239" xr:uid="{00000000-0005-0000-0000-0000A0770000}"/>
    <cellStyle name="RIGs input cells 2 2 3 2 12" xfId="31240" xr:uid="{00000000-0005-0000-0000-0000A1770000}"/>
    <cellStyle name="RIGs input cells 2 2 3 2 13" xfId="31241" xr:uid="{00000000-0005-0000-0000-0000A2770000}"/>
    <cellStyle name="RIGs input cells 2 2 3 2 14" xfId="31242" xr:uid="{00000000-0005-0000-0000-0000A3770000}"/>
    <cellStyle name="RIGs input cells 2 2 3 2 15" xfId="31243" xr:uid="{00000000-0005-0000-0000-0000A4770000}"/>
    <cellStyle name="RIGs input cells 2 2 3 2 16" xfId="31244" xr:uid="{00000000-0005-0000-0000-0000A5770000}"/>
    <cellStyle name="RIGs input cells 2 2 3 2 17" xfId="31245" xr:uid="{00000000-0005-0000-0000-0000A6770000}"/>
    <cellStyle name="RIGs input cells 2 2 3 2 18" xfId="31246" xr:uid="{00000000-0005-0000-0000-0000A7770000}"/>
    <cellStyle name="RIGs input cells 2 2 3 2 19" xfId="31247" xr:uid="{00000000-0005-0000-0000-0000A8770000}"/>
    <cellStyle name="RIGs input cells 2 2 3 2 2" xfId="31248" xr:uid="{00000000-0005-0000-0000-0000A9770000}"/>
    <cellStyle name="RIGs input cells 2 2 3 2 2 10" xfId="31249" xr:uid="{00000000-0005-0000-0000-0000AA770000}"/>
    <cellStyle name="RIGs input cells 2 2 3 2 2 11" xfId="31250" xr:uid="{00000000-0005-0000-0000-0000AB770000}"/>
    <cellStyle name="RIGs input cells 2 2 3 2 2 12" xfId="31251" xr:uid="{00000000-0005-0000-0000-0000AC770000}"/>
    <cellStyle name="RIGs input cells 2 2 3 2 2 13" xfId="31252" xr:uid="{00000000-0005-0000-0000-0000AD770000}"/>
    <cellStyle name="RIGs input cells 2 2 3 2 2 2" xfId="31253" xr:uid="{00000000-0005-0000-0000-0000AE770000}"/>
    <cellStyle name="RIGs input cells 2 2 3 2 2 2 2" xfId="31254" xr:uid="{00000000-0005-0000-0000-0000AF770000}"/>
    <cellStyle name="RIGs input cells 2 2 3 2 2 2 3" xfId="31255" xr:uid="{00000000-0005-0000-0000-0000B0770000}"/>
    <cellStyle name="RIGs input cells 2 2 3 2 2 3" xfId="31256" xr:uid="{00000000-0005-0000-0000-0000B1770000}"/>
    <cellStyle name="RIGs input cells 2 2 3 2 2 3 2" xfId="31257" xr:uid="{00000000-0005-0000-0000-0000B2770000}"/>
    <cellStyle name="RIGs input cells 2 2 3 2 2 3 3" xfId="31258" xr:uid="{00000000-0005-0000-0000-0000B3770000}"/>
    <cellStyle name="RIGs input cells 2 2 3 2 2 4" xfId="31259" xr:uid="{00000000-0005-0000-0000-0000B4770000}"/>
    <cellStyle name="RIGs input cells 2 2 3 2 2 5" xfId="31260" xr:uid="{00000000-0005-0000-0000-0000B5770000}"/>
    <cellStyle name="RIGs input cells 2 2 3 2 2 6" xfId="31261" xr:uid="{00000000-0005-0000-0000-0000B6770000}"/>
    <cellStyle name="RIGs input cells 2 2 3 2 2 7" xfId="31262" xr:uid="{00000000-0005-0000-0000-0000B7770000}"/>
    <cellStyle name="RIGs input cells 2 2 3 2 2 8" xfId="31263" xr:uid="{00000000-0005-0000-0000-0000B8770000}"/>
    <cellStyle name="RIGs input cells 2 2 3 2 2 9" xfId="31264" xr:uid="{00000000-0005-0000-0000-0000B9770000}"/>
    <cellStyle name="RIGs input cells 2 2 3 2 20" xfId="31265" xr:uid="{00000000-0005-0000-0000-0000BA770000}"/>
    <cellStyle name="RIGs input cells 2 2 3 2 21" xfId="31266" xr:uid="{00000000-0005-0000-0000-0000BB770000}"/>
    <cellStyle name="RIGs input cells 2 2 3 2 22" xfId="31267" xr:uid="{00000000-0005-0000-0000-0000BC770000}"/>
    <cellStyle name="RIGs input cells 2 2 3 2 23" xfId="31268" xr:uid="{00000000-0005-0000-0000-0000BD770000}"/>
    <cellStyle name="RIGs input cells 2 2 3 2 24" xfId="31269" xr:uid="{00000000-0005-0000-0000-0000BE770000}"/>
    <cellStyle name="RIGs input cells 2 2 3 2 25" xfId="31270" xr:uid="{00000000-0005-0000-0000-0000BF770000}"/>
    <cellStyle name="RIGs input cells 2 2 3 2 26" xfId="31271" xr:uid="{00000000-0005-0000-0000-0000C0770000}"/>
    <cellStyle name="RIGs input cells 2 2 3 2 27" xfId="31272" xr:uid="{00000000-0005-0000-0000-0000C1770000}"/>
    <cellStyle name="RIGs input cells 2 2 3 2 28" xfId="31273" xr:uid="{00000000-0005-0000-0000-0000C2770000}"/>
    <cellStyle name="RIGs input cells 2 2 3 2 29" xfId="31274" xr:uid="{00000000-0005-0000-0000-0000C3770000}"/>
    <cellStyle name="RIGs input cells 2 2 3 2 3" xfId="31275" xr:uid="{00000000-0005-0000-0000-0000C4770000}"/>
    <cellStyle name="RIGs input cells 2 2 3 2 3 2" xfId="31276" xr:uid="{00000000-0005-0000-0000-0000C5770000}"/>
    <cellStyle name="RIGs input cells 2 2 3 2 3 3" xfId="31277" xr:uid="{00000000-0005-0000-0000-0000C6770000}"/>
    <cellStyle name="RIGs input cells 2 2 3 2 30" xfId="31278" xr:uid="{00000000-0005-0000-0000-0000C7770000}"/>
    <cellStyle name="RIGs input cells 2 2 3 2 31" xfId="31279" xr:uid="{00000000-0005-0000-0000-0000C8770000}"/>
    <cellStyle name="RIGs input cells 2 2 3 2 32" xfId="31280" xr:uid="{00000000-0005-0000-0000-0000C9770000}"/>
    <cellStyle name="RIGs input cells 2 2 3 2 33" xfId="31281" xr:uid="{00000000-0005-0000-0000-0000CA770000}"/>
    <cellStyle name="RIGs input cells 2 2 3 2 34" xfId="31282" xr:uid="{00000000-0005-0000-0000-0000CB770000}"/>
    <cellStyle name="RIGs input cells 2 2 3 2 4" xfId="31283" xr:uid="{00000000-0005-0000-0000-0000CC770000}"/>
    <cellStyle name="RIGs input cells 2 2 3 2 4 2" xfId="31284" xr:uid="{00000000-0005-0000-0000-0000CD770000}"/>
    <cellStyle name="RIGs input cells 2 2 3 2 4 3" xfId="31285" xr:uid="{00000000-0005-0000-0000-0000CE770000}"/>
    <cellStyle name="RIGs input cells 2 2 3 2 5" xfId="31286" xr:uid="{00000000-0005-0000-0000-0000CF770000}"/>
    <cellStyle name="RIGs input cells 2 2 3 2 6" xfId="31287" xr:uid="{00000000-0005-0000-0000-0000D0770000}"/>
    <cellStyle name="RIGs input cells 2 2 3 2 7" xfId="31288" xr:uid="{00000000-0005-0000-0000-0000D1770000}"/>
    <cellStyle name="RIGs input cells 2 2 3 2 8" xfId="31289" xr:uid="{00000000-0005-0000-0000-0000D2770000}"/>
    <cellStyle name="RIGs input cells 2 2 3 2 9" xfId="31290" xr:uid="{00000000-0005-0000-0000-0000D3770000}"/>
    <cellStyle name="RIGs input cells 2 2 3 20" xfId="31291" xr:uid="{00000000-0005-0000-0000-0000D4770000}"/>
    <cellStyle name="RIGs input cells 2 2 3 21" xfId="31292" xr:uid="{00000000-0005-0000-0000-0000D5770000}"/>
    <cellStyle name="RIGs input cells 2 2 3 22" xfId="31293" xr:uid="{00000000-0005-0000-0000-0000D6770000}"/>
    <cellStyle name="RIGs input cells 2 2 3 23" xfId="31294" xr:uid="{00000000-0005-0000-0000-0000D7770000}"/>
    <cellStyle name="RIGs input cells 2 2 3 24" xfId="31295" xr:uid="{00000000-0005-0000-0000-0000D8770000}"/>
    <cellStyle name="RIGs input cells 2 2 3 25" xfId="31296" xr:uid="{00000000-0005-0000-0000-0000D9770000}"/>
    <cellStyle name="RIGs input cells 2 2 3 26" xfId="31297" xr:uid="{00000000-0005-0000-0000-0000DA770000}"/>
    <cellStyle name="RIGs input cells 2 2 3 27" xfId="31298" xr:uid="{00000000-0005-0000-0000-0000DB770000}"/>
    <cellStyle name="RIGs input cells 2 2 3 28" xfId="31299" xr:uid="{00000000-0005-0000-0000-0000DC770000}"/>
    <cellStyle name="RIGs input cells 2 2 3 29" xfId="31300" xr:uid="{00000000-0005-0000-0000-0000DD770000}"/>
    <cellStyle name="RIGs input cells 2 2 3 3" xfId="31301" xr:uid="{00000000-0005-0000-0000-0000DE770000}"/>
    <cellStyle name="RIGs input cells 2 2 3 3 10" xfId="31302" xr:uid="{00000000-0005-0000-0000-0000DF770000}"/>
    <cellStyle name="RIGs input cells 2 2 3 3 11" xfId="31303" xr:uid="{00000000-0005-0000-0000-0000E0770000}"/>
    <cellStyle name="RIGs input cells 2 2 3 3 12" xfId="31304" xr:uid="{00000000-0005-0000-0000-0000E1770000}"/>
    <cellStyle name="RIGs input cells 2 2 3 3 13" xfId="31305" xr:uid="{00000000-0005-0000-0000-0000E2770000}"/>
    <cellStyle name="RIGs input cells 2 2 3 3 2" xfId="31306" xr:uid="{00000000-0005-0000-0000-0000E3770000}"/>
    <cellStyle name="RIGs input cells 2 2 3 3 2 2" xfId="31307" xr:uid="{00000000-0005-0000-0000-0000E4770000}"/>
    <cellStyle name="RIGs input cells 2 2 3 3 2 3" xfId="31308" xr:uid="{00000000-0005-0000-0000-0000E5770000}"/>
    <cellStyle name="RIGs input cells 2 2 3 3 3" xfId="31309" xr:uid="{00000000-0005-0000-0000-0000E6770000}"/>
    <cellStyle name="RIGs input cells 2 2 3 3 3 2" xfId="31310" xr:uid="{00000000-0005-0000-0000-0000E7770000}"/>
    <cellStyle name="RIGs input cells 2 2 3 3 3 3" xfId="31311" xr:uid="{00000000-0005-0000-0000-0000E8770000}"/>
    <cellStyle name="RIGs input cells 2 2 3 3 4" xfId="31312" xr:uid="{00000000-0005-0000-0000-0000E9770000}"/>
    <cellStyle name="RIGs input cells 2 2 3 3 5" xfId="31313" xr:uid="{00000000-0005-0000-0000-0000EA770000}"/>
    <cellStyle name="RIGs input cells 2 2 3 3 6" xfId="31314" xr:uid="{00000000-0005-0000-0000-0000EB770000}"/>
    <cellStyle name="RIGs input cells 2 2 3 3 7" xfId="31315" xr:uid="{00000000-0005-0000-0000-0000EC770000}"/>
    <cellStyle name="RIGs input cells 2 2 3 3 8" xfId="31316" xr:uid="{00000000-0005-0000-0000-0000ED770000}"/>
    <cellStyle name="RIGs input cells 2 2 3 3 9" xfId="31317" xr:uid="{00000000-0005-0000-0000-0000EE770000}"/>
    <cellStyle name="RIGs input cells 2 2 3 30" xfId="31318" xr:uid="{00000000-0005-0000-0000-0000EF770000}"/>
    <cellStyle name="RIGs input cells 2 2 3 31" xfId="31319" xr:uid="{00000000-0005-0000-0000-0000F0770000}"/>
    <cellStyle name="RIGs input cells 2 2 3 32" xfId="31320" xr:uid="{00000000-0005-0000-0000-0000F1770000}"/>
    <cellStyle name="RIGs input cells 2 2 3 33" xfId="31321" xr:uid="{00000000-0005-0000-0000-0000F2770000}"/>
    <cellStyle name="RIGs input cells 2 2 3 34" xfId="31322" xr:uid="{00000000-0005-0000-0000-0000F3770000}"/>
    <cellStyle name="RIGs input cells 2 2 3 35" xfId="31323" xr:uid="{00000000-0005-0000-0000-0000F4770000}"/>
    <cellStyle name="RIGs input cells 2 2 3 4" xfId="31324" xr:uid="{00000000-0005-0000-0000-0000F5770000}"/>
    <cellStyle name="RIGs input cells 2 2 3 4 2" xfId="31325" xr:uid="{00000000-0005-0000-0000-0000F6770000}"/>
    <cellStyle name="RIGs input cells 2 2 3 4 3" xfId="31326" xr:uid="{00000000-0005-0000-0000-0000F7770000}"/>
    <cellStyle name="RIGs input cells 2 2 3 5" xfId="31327" xr:uid="{00000000-0005-0000-0000-0000F8770000}"/>
    <cellStyle name="RIGs input cells 2 2 3 5 2" xfId="31328" xr:uid="{00000000-0005-0000-0000-0000F9770000}"/>
    <cellStyle name="RIGs input cells 2 2 3 5 3" xfId="31329" xr:uid="{00000000-0005-0000-0000-0000FA770000}"/>
    <cellStyle name="RIGs input cells 2 2 3 6" xfId="31330" xr:uid="{00000000-0005-0000-0000-0000FB770000}"/>
    <cellStyle name="RIGs input cells 2 2 3 7" xfId="31331" xr:uid="{00000000-0005-0000-0000-0000FC770000}"/>
    <cellStyle name="RIGs input cells 2 2 3 8" xfId="31332" xr:uid="{00000000-0005-0000-0000-0000FD770000}"/>
    <cellStyle name="RIGs input cells 2 2 3 9" xfId="31333" xr:uid="{00000000-0005-0000-0000-0000FE770000}"/>
    <cellStyle name="RIGs input cells 2 2 3_4 28 1_Asst_Health_Crit_AllTO_RIIO_20110714pm" xfId="31334" xr:uid="{00000000-0005-0000-0000-0000FF770000}"/>
    <cellStyle name="RIGs input cells 2 2 30" xfId="31335" xr:uid="{00000000-0005-0000-0000-000000780000}"/>
    <cellStyle name="RIGs input cells 2 2 31" xfId="31336" xr:uid="{00000000-0005-0000-0000-000001780000}"/>
    <cellStyle name="RIGs input cells 2 2 32" xfId="31337" xr:uid="{00000000-0005-0000-0000-000002780000}"/>
    <cellStyle name="RIGs input cells 2 2 33" xfId="31338" xr:uid="{00000000-0005-0000-0000-000003780000}"/>
    <cellStyle name="RIGs input cells 2 2 34" xfId="31339" xr:uid="{00000000-0005-0000-0000-000004780000}"/>
    <cellStyle name="RIGs input cells 2 2 35" xfId="31340" xr:uid="{00000000-0005-0000-0000-000005780000}"/>
    <cellStyle name="RIGs input cells 2 2 36" xfId="31341" xr:uid="{00000000-0005-0000-0000-000006780000}"/>
    <cellStyle name="RIGs input cells 2 2 37" xfId="31342" xr:uid="{00000000-0005-0000-0000-000007780000}"/>
    <cellStyle name="RIGs input cells 2 2 38" xfId="31343" xr:uid="{00000000-0005-0000-0000-000008780000}"/>
    <cellStyle name="RIGs input cells 2 2 39" xfId="31344" xr:uid="{00000000-0005-0000-0000-000009780000}"/>
    <cellStyle name="RIGs input cells 2 2 4" xfId="31345" xr:uid="{00000000-0005-0000-0000-00000A780000}"/>
    <cellStyle name="RIGs input cells 2 2 4 10" xfId="31346" xr:uid="{00000000-0005-0000-0000-00000B780000}"/>
    <cellStyle name="RIGs input cells 2 2 4 11" xfId="31347" xr:uid="{00000000-0005-0000-0000-00000C780000}"/>
    <cellStyle name="RIGs input cells 2 2 4 12" xfId="31348" xr:uid="{00000000-0005-0000-0000-00000D780000}"/>
    <cellStyle name="RIGs input cells 2 2 4 13" xfId="31349" xr:uid="{00000000-0005-0000-0000-00000E780000}"/>
    <cellStyle name="RIGs input cells 2 2 4 14" xfId="31350" xr:uid="{00000000-0005-0000-0000-00000F780000}"/>
    <cellStyle name="RIGs input cells 2 2 4 15" xfId="31351" xr:uid="{00000000-0005-0000-0000-000010780000}"/>
    <cellStyle name="RIGs input cells 2 2 4 16" xfId="31352" xr:uid="{00000000-0005-0000-0000-000011780000}"/>
    <cellStyle name="RIGs input cells 2 2 4 17" xfId="31353" xr:uid="{00000000-0005-0000-0000-000012780000}"/>
    <cellStyle name="RIGs input cells 2 2 4 18" xfId="31354" xr:uid="{00000000-0005-0000-0000-000013780000}"/>
    <cellStyle name="RIGs input cells 2 2 4 19" xfId="31355" xr:uid="{00000000-0005-0000-0000-000014780000}"/>
    <cellStyle name="RIGs input cells 2 2 4 2" xfId="31356" xr:uid="{00000000-0005-0000-0000-000015780000}"/>
    <cellStyle name="RIGs input cells 2 2 4 2 10" xfId="31357" xr:uid="{00000000-0005-0000-0000-000016780000}"/>
    <cellStyle name="RIGs input cells 2 2 4 2 11" xfId="31358" xr:uid="{00000000-0005-0000-0000-000017780000}"/>
    <cellStyle name="RIGs input cells 2 2 4 2 12" xfId="31359" xr:uid="{00000000-0005-0000-0000-000018780000}"/>
    <cellStyle name="RIGs input cells 2 2 4 2 13" xfId="31360" xr:uid="{00000000-0005-0000-0000-000019780000}"/>
    <cellStyle name="RIGs input cells 2 2 4 2 2" xfId="31361" xr:uid="{00000000-0005-0000-0000-00001A780000}"/>
    <cellStyle name="RIGs input cells 2 2 4 2 2 2" xfId="31362" xr:uid="{00000000-0005-0000-0000-00001B780000}"/>
    <cellStyle name="RIGs input cells 2 2 4 2 2 3" xfId="31363" xr:uid="{00000000-0005-0000-0000-00001C780000}"/>
    <cellStyle name="RIGs input cells 2 2 4 2 3" xfId="31364" xr:uid="{00000000-0005-0000-0000-00001D780000}"/>
    <cellStyle name="RIGs input cells 2 2 4 2 3 2" xfId="31365" xr:uid="{00000000-0005-0000-0000-00001E780000}"/>
    <cellStyle name="RIGs input cells 2 2 4 2 3 3" xfId="31366" xr:uid="{00000000-0005-0000-0000-00001F780000}"/>
    <cellStyle name="RIGs input cells 2 2 4 2 4" xfId="31367" xr:uid="{00000000-0005-0000-0000-000020780000}"/>
    <cellStyle name="RIGs input cells 2 2 4 2 5" xfId="31368" xr:uid="{00000000-0005-0000-0000-000021780000}"/>
    <cellStyle name="RIGs input cells 2 2 4 2 6" xfId="31369" xr:uid="{00000000-0005-0000-0000-000022780000}"/>
    <cellStyle name="RIGs input cells 2 2 4 2 7" xfId="31370" xr:uid="{00000000-0005-0000-0000-000023780000}"/>
    <cellStyle name="RIGs input cells 2 2 4 2 8" xfId="31371" xr:uid="{00000000-0005-0000-0000-000024780000}"/>
    <cellStyle name="RIGs input cells 2 2 4 2 9" xfId="31372" xr:uid="{00000000-0005-0000-0000-000025780000}"/>
    <cellStyle name="RIGs input cells 2 2 4 20" xfId="31373" xr:uid="{00000000-0005-0000-0000-000026780000}"/>
    <cellStyle name="RIGs input cells 2 2 4 21" xfId="31374" xr:uid="{00000000-0005-0000-0000-000027780000}"/>
    <cellStyle name="RIGs input cells 2 2 4 22" xfId="31375" xr:uid="{00000000-0005-0000-0000-000028780000}"/>
    <cellStyle name="RIGs input cells 2 2 4 23" xfId="31376" xr:uid="{00000000-0005-0000-0000-000029780000}"/>
    <cellStyle name="RIGs input cells 2 2 4 24" xfId="31377" xr:uid="{00000000-0005-0000-0000-00002A780000}"/>
    <cellStyle name="RIGs input cells 2 2 4 25" xfId="31378" xr:uid="{00000000-0005-0000-0000-00002B780000}"/>
    <cellStyle name="RIGs input cells 2 2 4 26" xfId="31379" xr:uid="{00000000-0005-0000-0000-00002C780000}"/>
    <cellStyle name="RIGs input cells 2 2 4 27" xfId="31380" xr:uid="{00000000-0005-0000-0000-00002D780000}"/>
    <cellStyle name="RIGs input cells 2 2 4 28" xfId="31381" xr:uid="{00000000-0005-0000-0000-00002E780000}"/>
    <cellStyle name="RIGs input cells 2 2 4 29" xfId="31382" xr:uid="{00000000-0005-0000-0000-00002F780000}"/>
    <cellStyle name="RIGs input cells 2 2 4 3" xfId="31383" xr:uid="{00000000-0005-0000-0000-000030780000}"/>
    <cellStyle name="RIGs input cells 2 2 4 3 2" xfId="31384" xr:uid="{00000000-0005-0000-0000-000031780000}"/>
    <cellStyle name="RIGs input cells 2 2 4 3 3" xfId="31385" xr:uid="{00000000-0005-0000-0000-000032780000}"/>
    <cellStyle name="RIGs input cells 2 2 4 30" xfId="31386" xr:uid="{00000000-0005-0000-0000-000033780000}"/>
    <cellStyle name="RIGs input cells 2 2 4 31" xfId="31387" xr:uid="{00000000-0005-0000-0000-000034780000}"/>
    <cellStyle name="RIGs input cells 2 2 4 32" xfId="31388" xr:uid="{00000000-0005-0000-0000-000035780000}"/>
    <cellStyle name="RIGs input cells 2 2 4 33" xfId="31389" xr:uid="{00000000-0005-0000-0000-000036780000}"/>
    <cellStyle name="RIGs input cells 2 2 4 34" xfId="31390" xr:uid="{00000000-0005-0000-0000-000037780000}"/>
    <cellStyle name="RIGs input cells 2 2 4 4" xfId="31391" xr:uid="{00000000-0005-0000-0000-000038780000}"/>
    <cellStyle name="RIGs input cells 2 2 4 4 2" xfId="31392" xr:uid="{00000000-0005-0000-0000-000039780000}"/>
    <cellStyle name="RIGs input cells 2 2 4 4 3" xfId="31393" xr:uid="{00000000-0005-0000-0000-00003A780000}"/>
    <cellStyle name="RIGs input cells 2 2 4 5" xfId="31394" xr:uid="{00000000-0005-0000-0000-00003B780000}"/>
    <cellStyle name="RIGs input cells 2 2 4 6" xfId="31395" xr:uid="{00000000-0005-0000-0000-00003C780000}"/>
    <cellStyle name="RIGs input cells 2 2 4 7" xfId="31396" xr:uid="{00000000-0005-0000-0000-00003D780000}"/>
    <cellStyle name="RIGs input cells 2 2 4 8" xfId="31397" xr:uid="{00000000-0005-0000-0000-00003E780000}"/>
    <cellStyle name="RIGs input cells 2 2 4 9" xfId="31398" xr:uid="{00000000-0005-0000-0000-00003F780000}"/>
    <cellStyle name="RIGs input cells 2 2 5" xfId="31399" xr:uid="{00000000-0005-0000-0000-000040780000}"/>
    <cellStyle name="RIGs input cells 2 2 5 10" xfId="31400" xr:uid="{00000000-0005-0000-0000-000041780000}"/>
    <cellStyle name="RIGs input cells 2 2 5 11" xfId="31401" xr:uid="{00000000-0005-0000-0000-000042780000}"/>
    <cellStyle name="RIGs input cells 2 2 5 12" xfId="31402" xr:uid="{00000000-0005-0000-0000-000043780000}"/>
    <cellStyle name="RIGs input cells 2 2 5 13" xfId="31403" xr:uid="{00000000-0005-0000-0000-000044780000}"/>
    <cellStyle name="RIGs input cells 2 2 5 14" xfId="31404" xr:uid="{00000000-0005-0000-0000-000045780000}"/>
    <cellStyle name="RIGs input cells 2 2 5 15" xfId="31405" xr:uid="{00000000-0005-0000-0000-000046780000}"/>
    <cellStyle name="RIGs input cells 2 2 5 16" xfId="31406" xr:uid="{00000000-0005-0000-0000-000047780000}"/>
    <cellStyle name="RIGs input cells 2 2 5 17" xfId="31407" xr:uid="{00000000-0005-0000-0000-000048780000}"/>
    <cellStyle name="RIGs input cells 2 2 5 18" xfId="31408" xr:uid="{00000000-0005-0000-0000-000049780000}"/>
    <cellStyle name="RIGs input cells 2 2 5 19" xfId="31409" xr:uid="{00000000-0005-0000-0000-00004A780000}"/>
    <cellStyle name="RIGs input cells 2 2 5 2" xfId="31410" xr:uid="{00000000-0005-0000-0000-00004B780000}"/>
    <cellStyle name="RIGs input cells 2 2 5 2 10" xfId="31411" xr:uid="{00000000-0005-0000-0000-00004C780000}"/>
    <cellStyle name="RIGs input cells 2 2 5 2 11" xfId="31412" xr:uid="{00000000-0005-0000-0000-00004D780000}"/>
    <cellStyle name="RIGs input cells 2 2 5 2 12" xfId="31413" xr:uid="{00000000-0005-0000-0000-00004E780000}"/>
    <cellStyle name="RIGs input cells 2 2 5 2 13" xfId="31414" xr:uid="{00000000-0005-0000-0000-00004F780000}"/>
    <cellStyle name="RIGs input cells 2 2 5 2 2" xfId="31415" xr:uid="{00000000-0005-0000-0000-000050780000}"/>
    <cellStyle name="RIGs input cells 2 2 5 2 2 2" xfId="31416" xr:uid="{00000000-0005-0000-0000-000051780000}"/>
    <cellStyle name="RIGs input cells 2 2 5 2 2 3" xfId="31417" xr:uid="{00000000-0005-0000-0000-000052780000}"/>
    <cellStyle name="RIGs input cells 2 2 5 2 3" xfId="31418" xr:uid="{00000000-0005-0000-0000-000053780000}"/>
    <cellStyle name="RIGs input cells 2 2 5 2 3 2" xfId="31419" xr:uid="{00000000-0005-0000-0000-000054780000}"/>
    <cellStyle name="RIGs input cells 2 2 5 2 3 3" xfId="31420" xr:uid="{00000000-0005-0000-0000-000055780000}"/>
    <cellStyle name="RIGs input cells 2 2 5 2 4" xfId="31421" xr:uid="{00000000-0005-0000-0000-000056780000}"/>
    <cellStyle name="RIGs input cells 2 2 5 2 5" xfId="31422" xr:uid="{00000000-0005-0000-0000-000057780000}"/>
    <cellStyle name="RIGs input cells 2 2 5 2 6" xfId="31423" xr:uid="{00000000-0005-0000-0000-000058780000}"/>
    <cellStyle name="RIGs input cells 2 2 5 2 7" xfId="31424" xr:uid="{00000000-0005-0000-0000-000059780000}"/>
    <cellStyle name="RIGs input cells 2 2 5 2 8" xfId="31425" xr:uid="{00000000-0005-0000-0000-00005A780000}"/>
    <cellStyle name="RIGs input cells 2 2 5 2 9" xfId="31426" xr:uid="{00000000-0005-0000-0000-00005B780000}"/>
    <cellStyle name="RIGs input cells 2 2 5 20" xfId="31427" xr:uid="{00000000-0005-0000-0000-00005C780000}"/>
    <cellStyle name="RIGs input cells 2 2 5 21" xfId="31428" xr:uid="{00000000-0005-0000-0000-00005D780000}"/>
    <cellStyle name="RIGs input cells 2 2 5 22" xfId="31429" xr:uid="{00000000-0005-0000-0000-00005E780000}"/>
    <cellStyle name="RIGs input cells 2 2 5 23" xfId="31430" xr:uid="{00000000-0005-0000-0000-00005F780000}"/>
    <cellStyle name="RIGs input cells 2 2 5 24" xfId="31431" xr:uid="{00000000-0005-0000-0000-000060780000}"/>
    <cellStyle name="RIGs input cells 2 2 5 25" xfId="31432" xr:uid="{00000000-0005-0000-0000-000061780000}"/>
    <cellStyle name="RIGs input cells 2 2 5 26" xfId="31433" xr:uid="{00000000-0005-0000-0000-000062780000}"/>
    <cellStyle name="RIGs input cells 2 2 5 27" xfId="31434" xr:uid="{00000000-0005-0000-0000-000063780000}"/>
    <cellStyle name="RIGs input cells 2 2 5 28" xfId="31435" xr:uid="{00000000-0005-0000-0000-000064780000}"/>
    <cellStyle name="RIGs input cells 2 2 5 29" xfId="31436" xr:uid="{00000000-0005-0000-0000-000065780000}"/>
    <cellStyle name="RIGs input cells 2 2 5 3" xfId="31437" xr:uid="{00000000-0005-0000-0000-000066780000}"/>
    <cellStyle name="RIGs input cells 2 2 5 3 2" xfId="31438" xr:uid="{00000000-0005-0000-0000-000067780000}"/>
    <cellStyle name="RIGs input cells 2 2 5 3 3" xfId="31439" xr:uid="{00000000-0005-0000-0000-000068780000}"/>
    <cellStyle name="RIGs input cells 2 2 5 30" xfId="31440" xr:uid="{00000000-0005-0000-0000-000069780000}"/>
    <cellStyle name="RIGs input cells 2 2 5 31" xfId="31441" xr:uid="{00000000-0005-0000-0000-00006A780000}"/>
    <cellStyle name="RIGs input cells 2 2 5 32" xfId="31442" xr:uid="{00000000-0005-0000-0000-00006B780000}"/>
    <cellStyle name="RIGs input cells 2 2 5 33" xfId="31443" xr:uid="{00000000-0005-0000-0000-00006C780000}"/>
    <cellStyle name="RIGs input cells 2 2 5 34" xfId="31444" xr:uid="{00000000-0005-0000-0000-00006D780000}"/>
    <cellStyle name="RIGs input cells 2 2 5 4" xfId="31445" xr:uid="{00000000-0005-0000-0000-00006E780000}"/>
    <cellStyle name="RIGs input cells 2 2 5 4 2" xfId="31446" xr:uid="{00000000-0005-0000-0000-00006F780000}"/>
    <cellStyle name="RIGs input cells 2 2 5 4 3" xfId="31447" xr:uid="{00000000-0005-0000-0000-000070780000}"/>
    <cellStyle name="RIGs input cells 2 2 5 5" xfId="31448" xr:uid="{00000000-0005-0000-0000-000071780000}"/>
    <cellStyle name="RIGs input cells 2 2 5 6" xfId="31449" xr:uid="{00000000-0005-0000-0000-000072780000}"/>
    <cellStyle name="RIGs input cells 2 2 5 7" xfId="31450" xr:uid="{00000000-0005-0000-0000-000073780000}"/>
    <cellStyle name="RIGs input cells 2 2 5 8" xfId="31451" xr:uid="{00000000-0005-0000-0000-000074780000}"/>
    <cellStyle name="RIGs input cells 2 2 5 9" xfId="31452" xr:uid="{00000000-0005-0000-0000-000075780000}"/>
    <cellStyle name="RIGs input cells 2 2 6" xfId="31453" xr:uid="{00000000-0005-0000-0000-000076780000}"/>
    <cellStyle name="RIGs input cells 2 2 6 10" xfId="31454" xr:uid="{00000000-0005-0000-0000-000077780000}"/>
    <cellStyle name="RIGs input cells 2 2 6 11" xfId="31455" xr:uid="{00000000-0005-0000-0000-000078780000}"/>
    <cellStyle name="RIGs input cells 2 2 6 12" xfId="31456" xr:uid="{00000000-0005-0000-0000-000079780000}"/>
    <cellStyle name="RIGs input cells 2 2 6 13" xfId="31457" xr:uid="{00000000-0005-0000-0000-00007A780000}"/>
    <cellStyle name="RIGs input cells 2 2 6 2" xfId="31458" xr:uid="{00000000-0005-0000-0000-00007B780000}"/>
    <cellStyle name="RIGs input cells 2 2 6 2 2" xfId="31459" xr:uid="{00000000-0005-0000-0000-00007C780000}"/>
    <cellStyle name="RIGs input cells 2 2 6 2 3" xfId="31460" xr:uid="{00000000-0005-0000-0000-00007D780000}"/>
    <cellStyle name="RIGs input cells 2 2 6 3" xfId="31461" xr:uid="{00000000-0005-0000-0000-00007E780000}"/>
    <cellStyle name="RIGs input cells 2 2 6 3 2" xfId="31462" xr:uid="{00000000-0005-0000-0000-00007F780000}"/>
    <cellStyle name="RIGs input cells 2 2 6 3 3" xfId="31463" xr:uid="{00000000-0005-0000-0000-000080780000}"/>
    <cellStyle name="RIGs input cells 2 2 6 4" xfId="31464" xr:uid="{00000000-0005-0000-0000-000081780000}"/>
    <cellStyle name="RIGs input cells 2 2 6 5" xfId="31465" xr:uid="{00000000-0005-0000-0000-000082780000}"/>
    <cellStyle name="RIGs input cells 2 2 6 6" xfId="31466" xr:uid="{00000000-0005-0000-0000-000083780000}"/>
    <cellStyle name="RIGs input cells 2 2 6 7" xfId="31467" xr:uid="{00000000-0005-0000-0000-000084780000}"/>
    <cellStyle name="RIGs input cells 2 2 6 8" xfId="31468" xr:uid="{00000000-0005-0000-0000-000085780000}"/>
    <cellStyle name="RIGs input cells 2 2 6 9" xfId="31469" xr:uid="{00000000-0005-0000-0000-000086780000}"/>
    <cellStyle name="RIGs input cells 2 2 7" xfId="31470" xr:uid="{00000000-0005-0000-0000-000087780000}"/>
    <cellStyle name="RIGs input cells 2 2 7 2" xfId="31471" xr:uid="{00000000-0005-0000-0000-000088780000}"/>
    <cellStyle name="RIGs input cells 2 2 7 2 2" xfId="31472" xr:uid="{00000000-0005-0000-0000-000089780000}"/>
    <cellStyle name="RIGs input cells 2 2 7 2 3" xfId="31473" xr:uid="{00000000-0005-0000-0000-00008A780000}"/>
    <cellStyle name="RIGs input cells 2 2 7 3" xfId="31474" xr:uid="{00000000-0005-0000-0000-00008B780000}"/>
    <cellStyle name="RIGs input cells 2 2 7 3 2" xfId="31475" xr:uid="{00000000-0005-0000-0000-00008C780000}"/>
    <cellStyle name="RIGs input cells 2 2 7 4" xfId="31476" xr:uid="{00000000-0005-0000-0000-00008D780000}"/>
    <cellStyle name="RIGs input cells 2 2 8" xfId="31477" xr:uid="{00000000-0005-0000-0000-00008E780000}"/>
    <cellStyle name="RIGs input cells 2 2 8 2" xfId="31478" xr:uid="{00000000-0005-0000-0000-00008F780000}"/>
    <cellStyle name="RIGs input cells 2 2 9" xfId="31479" xr:uid="{00000000-0005-0000-0000-000090780000}"/>
    <cellStyle name="RIGs input cells 2 2 9 2" xfId="31480" xr:uid="{00000000-0005-0000-0000-000091780000}"/>
    <cellStyle name="RIGs input cells 2 2_1.3s Accounting C Costs Scots" xfId="31481" xr:uid="{00000000-0005-0000-0000-000092780000}"/>
    <cellStyle name="RIGs input cells 2 20" xfId="31482" xr:uid="{00000000-0005-0000-0000-000093780000}"/>
    <cellStyle name="RIGs input cells 2 20 2" xfId="31483" xr:uid="{00000000-0005-0000-0000-000094780000}"/>
    <cellStyle name="RIGs input cells 2 21" xfId="31484" xr:uid="{00000000-0005-0000-0000-000095780000}"/>
    <cellStyle name="RIGs input cells 2 21 2" xfId="31485" xr:uid="{00000000-0005-0000-0000-000096780000}"/>
    <cellStyle name="RIGs input cells 2 22" xfId="31486" xr:uid="{00000000-0005-0000-0000-000097780000}"/>
    <cellStyle name="RIGs input cells 2 22 2" xfId="31487" xr:uid="{00000000-0005-0000-0000-000098780000}"/>
    <cellStyle name="RIGs input cells 2 23" xfId="31488" xr:uid="{00000000-0005-0000-0000-000099780000}"/>
    <cellStyle name="RIGs input cells 2 23 2" xfId="31489" xr:uid="{00000000-0005-0000-0000-00009A780000}"/>
    <cellStyle name="RIGs input cells 2 24" xfId="31490" xr:uid="{00000000-0005-0000-0000-00009B780000}"/>
    <cellStyle name="RIGs input cells 2 24 2" xfId="31491" xr:uid="{00000000-0005-0000-0000-00009C780000}"/>
    <cellStyle name="RIGs input cells 2 25" xfId="31492" xr:uid="{00000000-0005-0000-0000-00009D780000}"/>
    <cellStyle name="RIGs input cells 2 25 2" xfId="31493" xr:uid="{00000000-0005-0000-0000-00009E780000}"/>
    <cellStyle name="RIGs input cells 2 26" xfId="31494" xr:uid="{00000000-0005-0000-0000-00009F780000}"/>
    <cellStyle name="RIGs input cells 2 26 2" xfId="31495" xr:uid="{00000000-0005-0000-0000-0000A0780000}"/>
    <cellStyle name="RIGs input cells 2 27" xfId="31496" xr:uid="{00000000-0005-0000-0000-0000A1780000}"/>
    <cellStyle name="RIGs input cells 2 27 2" xfId="31497" xr:uid="{00000000-0005-0000-0000-0000A2780000}"/>
    <cellStyle name="RIGs input cells 2 28" xfId="31498" xr:uid="{00000000-0005-0000-0000-0000A3780000}"/>
    <cellStyle name="RIGs input cells 2 28 2" xfId="31499" xr:uid="{00000000-0005-0000-0000-0000A4780000}"/>
    <cellStyle name="RIGs input cells 2 29" xfId="31500" xr:uid="{00000000-0005-0000-0000-0000A5780000}"/>
    <cellStyle name="RIGs input cells 2 29 2" xfId="31501" xr:uid="{00000000-0005-0000-0000-0000A6780000}"/>
    <cellStyle name="RIGs input cells 2 3" xfId="1265" xr:uid="{00000000-0005-0000-0000-0000A7780000}"/>
    <cellStyle name="RIGs input cells 2 3 10" xfId="31502" xr:uid="{00000000-0005-0000-0000-0000A8780000}"/>
    <cellStyle name="RIGs input cells 2 3 10 2" xfId="31503" xr:uid="{00000000-0005-0000-0000-0000A9780000}"/>
    <cellStyle name="RIGs input cells 2 3 11" xfId="31504" xr:uid="{00000000-0005-0000-0000-0000AA780000}"/>
    <cellStyle name="RIGs input cells 2 3 11 2" xfId="31505" xr:uid="{00000000-0005-0000-0000-0000AB780000}"/>
    <cellStyle name="RIGs input cells 2 3 12" xfId="31506" xr:uid="{00000000-0005-0000-0000-0000AC780000}"/>
    <cellStyle name="RIGs input cells 2 3 12 2" xfId="31507" xr:uid="{00000000-0005-0000-0000-0000AD780000}"/>
    <cellStyle name="RIGs input cells 2 3 13" xfId="31508" xr:uid="{00000000-0005-0000-0000-0000AE780000}"/>
    <cellStyle name="RIGs input cells 2 3 13 2" xfId="31509" xr:uid="{00000000-0005-0000-0000-0000AF780000}"/>
    <cellStyle name="RIGs input cells 2 3 14" xfId="31510" xr:uid="{00000000-0005-0000-0000-0000B0780000}"/>
    <cellStyle name="RIGs input cells 2 3 14 2" xfId="31511" xr:uid="{00000000-0005-0000-0000-0000B1780000}"/>
    <cellStyle name="RIGs input cells 2 3 15" xfId="31512" xr:uid="{00000000-0005-0000-0000-0000B2780000}"/>
    <cellStyle name="RIGs input cells 2 3 15 2" xfId="31513" xr:uid="{00000000-0005-0000-0000-0000B3780000}"/>
    <cellStyle name="RIGs input cells 2 3 16" xfId="31514" xr:uid="{00000000-0005-0000-0000-0000B4780000}"/>
    <cellStyle name="RIGs input cells 2 3 16 2" xfId="31515" xr:uid="{00000000-0005-0000-0000-0000B5780000}"/>
    <cellStyle name="RIGs input cells 2 3 17" xfId="31516" xr:uid="{00000000-0005-0000-0000-0000B6780000}"/>
    <cellStyle name="RIGs input cells 2 3 17 2" xfId="31517" xr:uid="{00000000-0005-0000-0000-0000B7780000}"/>
    <cellStyle name="RIGs input cells 2 3 18" xfId="31518" xr:uid="{00000000-0005-0000-0000-0000B8780000}"/>
    <cellStyle name="RIGs input cells 2 3 18 2" xfId="31519" xr:uid="{00000000-0005-0000-0000-0000B9780000}"/>
    <cellStyle name="RIGs input cells 2 3 19" xfId="31520" xr:uid="{00000000-0005-0000-0000-0000BA780000}"/>
    <cellStyle name="RIGs input cells 2 3 19 2" xfId="31521" xr:uid="{00000000-0005-0000-0000-0000BB780000}"/>
    <cellStyle name="RIGs input cells 2 3 2" xfId="31522" xr:uid="{00000000-0005-0000-0000-0000BC780000}"/>
    <cellStyle name="RIGs input cells 2 3 2 10" xfId="31523" xr:uid="{00000000-0005-0000-0000-0000BD780000}"/>
    <cellStyle name="RIGs input cells 2 3 2 11" xfId="31524" xr:uid="{00000000-0005-0000-0000-0000BE780000}"/>
    <cellStyle name="RIGs input cells 2 3 2 12" xfId="31525" xr:uid="{00000000-0005-0000-0000-0000BF780000}"/>
    <cellStyle name="RIGs input cells 2 3 2 13" xfId="31526" xr:uid="{00000000-0005-0000-0000-0000C0780000}"/>
    <cellStyle name="RIGs input cells 2 3 2 14" xfId="31527" xr:uid="{00000000-0005-0000-0000-0000C1780000}"/>
    <cellStyle name="RIGs input cells 2 3 2 15" xfId="31528" xr:uid="{00000000-0005-0000-0000-0000C2780000}"/>
    <cellStyle name="RIGs input cells 2 3 2 16" xfId="31529" xr:uid="{00000000-0005-0000-0000-0000C3780000}"/>
    <cellStyle name="RIGs input cells 2 3 2 17" xfId="31530" xr:uid="{00000000-0005-0000-0000-0000C4780000}"/>
    <cellStyle name="RIGs input cells 2 3 2 18" xfId="31531" xr:uid="{00000000-0005-0000-0000-0000C5780000}"/>
    <cellStyle name="RIGs input cells 2 3 2 19" xfId="31532" xr:uid="{00000000-0005-0000-0000-0000C6780000}"/>
    <cellStyle name="RIGs input cells 2 3 2 2" xfId="31533" xr:uid="{00000000-0005-0000-0000-0000C7780000}"/>
    <cellStyle name="RIGs input cells 2 3 2 2 10" xfId="31534" xr:uid="{00000000-0005-0000-0000-0000C8780000}"/>
    <cellStyle name="RIGs input cells 2 3 2 2 11" xfId="31535" xr:uid="{00000000-0005-0000-0000-0000C9780000}"/>
    <cellStyle name="RIGs input cells 2 3 2 2 12" xfId="31536" xr:uid="{00000000-0005-0000-0000-0000CA780000}"/>
    <cellStyle name="RIGs input cells 2 3 2 2 13" xfId="31537" xr:uid="{00000000-0005-0000-0000-0000CB780000}"/>
    <cellStyle name="RIGs input cells 2 3 2 2 14" xfId="31538" xr:uid="{00000000-0005-0000-0000-0000CC780000}"/>
    <cellStyle name="RIGs input cells 2 3 2 2 15" xfId="31539" xr:uid="{00000000-0005-0000-0000-0000CD780000}"/>
    <cellStyle name="RIGs input cells 2 3 2 2 16" xfId="31540" xr:uid="{00000000-0005-0000-0000-0000CE780000}"/>
    <cellStyle name="RIGs input cells 2 3 2 2 17" xfId="31541" xr:uid="{00000000-0005-0000-0000-0000CF780000}"/>
    <cellStyle name="RIGs input cells 2 3 2 2 18" xfId="31542" xr:uid="{00000000-0005-0000-0000-0000D0780000}"/>
    <cellStyle name="RIGs input cells 2 3 2 2 19" xfId="31543" xr:uid="{00000000-0005-0000-0000-0000D1780000}"/>
    <cellStyle name="RIGs input cells 2 3 2 2 2" xfId="31544" xr:uid="{00000000-0005-0000-0000-0000D2780000}"/>
    <cellStyle name="RIGs input cells 2 3 2 2 2 10" xfId="31545" xr:uid="{00000000-0005-0000-0000-0000D3780000}"/>
    <cellStyle name="RIGs input cells 2 3 2 2 2 11" xfId="31546" xr:uid="{00000000-0005-0000-0000-0000D4780000}"/>
    <cellStyle name="RIGs input cells 2 3 2 2 2 12" xfId="31547" xr:uid="{00000000-0005-0000-0000-0000D5780000}"/>
    <cellStyle name="RIGs input cells 2 3 2 2 2 13" xfId="31548" xr:uid="{00000000-0005-0000-0000-0000D6780000}"/>
    <cellStyle name="RIGs input cells 2 3 2 2 2 2" xfId="31549" xr:uid="{00000000-0005-0000-0000-0000D7780000}"/>
    <cellStyle name="RIGs input cells 2 3 2 2 2 2 2" xfId="31550" xr:uid="{00000000-0005-0000-0000-0000D8780000}"/>
    <cellStyle name="RIGs input cells 2 3 2 2 2 2 3" xfId="31551" xr:uid="{00000000-0005-0000-0000-0000D9780000}"/>
    <cellStyle name="RIGs input cells 2 3 2 2 2 3" xfId="31552" xr:uid="{00000000-0005-0000-0000-0000DA780000}"/>
    <cellStyle name="RIGs input cells 2 3 2 2 2 3 2" xfId="31553" xr:uid="{00000000-0005-0000-0000-0000DB780000}"/>
    <cellStyle name="RIGs input cells 2 3 2 2 2 3 3" xfId="31554" xr:uid="{00000000-0005-0000-0000-0000DC780000}"/>
    <cellStyle name="RIGs input cells 2 3 2 2 2 4" xfId="31555" xr:uid="{00000000-0005-0000-0000-0000DD780000}"/>
    <cellStyle name="RIGs input cells 2 3 2 2 2 5" xfId="31556" xr:uid="{00000000-0005-0000-0000-0000DE780000}"/>
    <cellStyle name="RIGs input cells 2 3 2 2 2 6" xfId="31557" xr:uid="{00000000-0005-0000-0000-0000DF780000}"/>
    <cellStyle name="RIGs input cells 2 3 2 2 2 7" xfId="31558" xr:uid="{00000000-0005-0000-0000-0000E0780000}"/>
    <cellStyle name="RIGs input cells 2 3 2 2 2 8" xfId="31559" xr:uid="{00000000-0005-0000-0000-0000E1780000}"/>
    <cellStyle name="RIGs input cells 2 3 2 2 2 9" xfId="31560" xr:uid="{00000000-0005-0000-0000-0000E2780000}"/>
    <cellStyle name="RIGs input cells 2 3 2 2 20" xfId="31561" xr:uid="{00000000-0005-0000-0000-0000E3780000}"/>
    <cellStyle name="RIGs input cells 2 3 2 2 21" xfId="31562" xr:uid="{00000000-0005-0000-0000-0000E4780000}"/>
    <cellStyle name="RIGs input cells 2 3 2 2 22" xfId="31563" xr:uid="{00000000-0005-0000-0000-0000E5780000}"/>
    <cellStyle name="RIGs input cells 2 3 2 2 23" xfId="31564" xr:uid="{00000000-0005-0000-0000-0000E6780000}"/>
    <cellStyle name="RIGs input cells 2 3 2 2 24" xfId="31565" xr:uid="{00000000-0005-0000-0000-0000E7780000}"/>
    <cellStyle name="RIGs input cells 2 3 2 2 25" xfId="31566" xr:uid="{00000000-0005-0000-0000-0000E8780000}"/>
    <cellStyle name="RIGs input cells 2 3 2 2 26" xfId="31567" xr:uid="{00000000-0005-0000-0000-0000E9780000}"/>
    <cellStyle name="RIGs input cells 2 3 2 2 27" xfId="31568" xr:uid="{00000000-0005-0000-0000-0000EA780000}"/>
    <cellStyle name="RIGs input cells 2 3 2 2 28" xfId="31569" xr:uid="{00000000-0005-0000-0000-0000EB780000}"/>
    <cellStyle name="RIGs input cells 2 3 2 2 29" xfId="31570" xr:uid="{00000000-0005-0000-0000-0000EC780000}"/>
    <cellStyle name="RIGs input cells 2 3 2 2 3" xfId="31571" xr:uid="{00000000-0005-0000-0000-0000ED780000}"/>
    <cellStyle name="RIGs input cells 2 3 2 2 3 2" xfId="31572" xr:uid="{00000000-0005-0000-0000-0000EE780000}"/>
    <cellStyle name="RIGs input cells 2 3 2 2 3 3" xfId="31573" xr:uid="{00000000-0005-0000-0000-0000EF780000}"/>
    <cellStyle name="RIGs input cells 2 3 2 2 30" xfId="31574" xr:uid="{00000000-0005-0000-0000-0000F0780000}"/>
    <cellStyle name="RIGs input cells 2 3 2 2 31" xfId="31575" xr:uid="{00000000-0005-0000-0000-0000F1780000}"/>
    <cellStyle name="RIGs input cells 2 3 2 2 32" xfId="31576" xr:uid="{00000000-0005-0000-0000-0000F2780000}"/>
    <cellStyle name="RIGs input cells 2 3 2 2 33" xfId="31577" xr:uid="{00000000-0005-0000-0000-0000F3780000}"/>
    <cellStyle name="RIGs input cells 2 3 2 2 34" xfId="31578" xr:uid="{00000000-0005-0000-0000-0000F4780000}"/>
    <cellStyle name="RIGs input cells 2 3 2 2 4" xfId="31579" xr:uid="{00000000-0005-0000-0000-0000F5780000}"/>
    <cellStyle name="RIGs input cells 2 3 2 2 4 2" xfId="31580" xr:uid="{00000000-0005-0000-0000-0000F6780000}"/>
    <cellStyle name="RIGs input cells 2 3 2 2 4 3" xfId="31581" xr:uid="{00000000-0005-0000-0000-0000F7780000}"/>
    <cellStyle name="RIGs input cells 2 3 2 2 5" xfId="31582" xr:uid="{00000000-0005-0000-0000-0000F8780000}"/>
    <cellStyle name="RIGs input cells 2 3 2 2 6" xfId="31583" xr:uid="{00000000-0005-0000-0000-0000F9780000}"/>
    <cellStyle name="RIGs input cells 2 3 2 2 7" xfId="31584" xr:uid="{00000000-0005-0000-0000-0000FA780000}"/>
    <cellStyle name="RIGs input cells 2 3 2 2 8" xfId="31585" xr:uid="{00000000-0005-0000-0000-0000FB780000}"/>
    <cellStyle name="RIGs input cells 2 3 2 2 9" xfId="31586" xr:uid="{00000000-0005-0000-0000-0000FC780000}"/>
    <cellStyle name="RIGs input cells 2 3 2 20" xfId="31587" xr:uid="{00000000-0005-0000-0000-0000FD780000}"/>
    <cellStyle name="RIGs input cells 2 3 2 21" xfId="31588" xr:uid="{00000000-0005-0000-0000-0000FE780000}"/>
    <cellStyle name="RIGs input cells 2 3 2 22" xfId="31589" xr:uid="{00000000-0005-0000-0000-0000FF780000}"/>
    <cellStyle name="RIGs input cells 2 3 2 23" xfId="31590" xr:uid="{00000000-0005-0000-0000-000000790000}"/>
    <cellStyle name="RIGs input cells 2 3 2 24" xfId="31591" xr:uid="{00000000-0005-0000-0000-000001790000}"/>
    <cellStyle name="RIGs input cells 2 3 2 25" xfId="31592" xr:uid="{00000000-0005-0000-0000-000002790000}"/>
    <cellStyle name="RIGs input cells 2 3 2 26" xfId="31593" xr:uid="{00000000-0005-0000-0000-000003790000}"/>
    <cellStyle name="RIGs input cells 2 3 2 27" xfId="31594" xr:uid="{00000000-0005-0000-0000-000004790000}"/>
    <cellStyle name="RIGs input cells 2 3 2 28" xfId="31595" xr:uid="{00000000-0005-0000-0000-000005790000}"/>
    <cellStyle name="RIGs input cells 2 3 2 29" xfId="31596" xr:uid="{00000000-0005-0000-0000-000006790000}"/>
    <cellStyle name="RIGs input cells 2 3 2 3" xfId="31597" xr:uid="{00000000-0005-0000-0000-000007790000}"/>
    <cellStyle name="RIGs input cells 2 3 2 3 10" xfId="31598" xr:uid="{00000000-0005-0000-0000-000008790000}"/>
    <cellStyle name="RIGs input cells 2 3 2 3 11" xfId="31599" xr:uid="{00000000-0005-0000-0000-000009790000}"/>
    <cellStyle name="RIGs input cells 2 3 2 3 12" xfId="31600" xr:uid="{00000000-0005-0000-0000-00000A790000}"/>
    <cellStyle name="RIGs input cells 2 3 2 3 13" xfId="31601" xr:uid="{00000000-0005-0000-0000-00000B790000}"/>
    <cellStyle name="RIGs input cells 2 3 2 3 2" xfId="31602" xr:uid="{00000000-0005-0000-0000-00000C790000}"/>
    <cellStyle name="RIGs input cells 2 3 2 3 2 2" xfId="31603" xr:uid="{00000000-0005-0000-0000-00000D790000}"/>
    <cellStyle name="RIGs input cells 2 3 2 3 2 3" xfId="31604" xr:uid="{00000000-0005-0000-0000-00000E790000}"/>
    <cellStyle name="RIGs input cells 2 3 2 3 3" xfId="31605" xr:uid="{00000000-0005-0000-0000-00000F790000}"/>
    <cellStyle name="RIGs input cells 2 3 2 3 3 2" xfId="31606" xr:uid="{00000000-0005-0000-0000-000010790000}"/>
    <cellStyle name="RIGs input cells 2 3 2 3 3 3" xfId="31607" xr:uid="{00000000-0005-0000-0000-000011790000}"/>
    <cellStyle name="RIGs input cells 2 3 2 3 4" xfId="31608" xr:uid="{00000000-0005-0000-0000-000012790000}"/>
    <cellStyle name="RIGs input cells 2 3 2 3 5" xfId="31609" xr:uid="{00000000-0005-0000-0000-000013790000}"/>
    <cellStyle name="RIGs input cells 2 3 2 3 6" xfId="31610" xr:uid="{00000000-0005-0000-0000-000014790000}"/>
    <cellStyle name="RIGs input cells 2 3 2 3 7" xfId="31611" xr:uid="{00000000-0005-0000-0000-000015790000}"/>
    <cellStyle name="RIGs input cells 2 3 2 3 8" xfId="31612" xr:uid="{00000000-0005-0000-0000-000016790000}"/>
    <cellStyle name="RIGs input cells 2 3 2 3 9" xfId="31613" xr:uid="{00000000-0005-0000-0000-000017790000}"/>
    <cellStyle name="RIGs input cells 2 3 2 30" xfId="31614" xr:uid="{00000000-0005-0000-0000-000018790000}"/>
    <cellStyle name="RIGs input cells 2 3 2 31" xfId="31615" xr:uid="{00000000-0005-0000-0000-000019790000}"/>
    <cellStyle name="RIGs input cells 2 3 2 32" xfId="31616" xr:uid="{00000000-0005-0000-0000-00001A790000}"/>
    <cellStyle name="RIGs input cells 2 3 2 33" xfId="31617" xr:uid="{00000000-0005-0000-0000-00001B790000}"/>
    <cellStyle name="RIGs input cells 2 3 2 34" xfId="31618" xr:uid="{00000000-0005-0000-0000-00001C790000}"/>
    <cellStyle name="RIGs input cells 2 3 2 35" xfId="31619" xr:uid="{00000000-0005-0000-0000-00001D790000}"/>
    <cellStyle name="RIGs input cells 2 3 2 4" xfId="31620" xr:uid="{00000000-0005-0000-0000-00001E790000}"/>
    <cellStyle name="RIGs input cells 2 3 2 4 2" xfId="31621" xr:uid="{00000000-0005-0000-0000-00001F790000}"/>
    <cellStyle name="RIGs input cells 2 3 2 4 3" xfId="31622" xr:uid="{00000000-0005-0000-0000-000020790000}"/>
    <cellStyle name="RIGs input cells 2 3 2 5" xfId="31623" xr:uid="{00000000-0005-0000-0000-000021790000}"/>
    <cellStyle name="RIGs input cells 2 3 2 5 2" xfId="31624" xr:uid="{00000000-0005-0000-0000-000022790000}"/>
    <cellStyle name="RIGs input cells 2 3 2 5 3" xfId="31625" xr:uid="{00000000-0005-0000-0000-000023790000}"/>
    <cellStyle name="RIGs input cells 2 3 2 6" xfId="31626" xr:uid="{00000000-0005-0000-0000-000024790000}"/>
    <cellStyle name="RIGs input cells 2 3 2 7" xfId="31627" xr:uid="{00000000-0005-0000-0000-000025790000}"/>
    <cellStyle name="RIGs input cells 2 3 2 8" xfId="31628" xr:uid="{00000000-0005-0000-0000-000026790000}"/>
    <cellStyle name="RIGs input cells 2 3 2 9" xfId="31629" xr:uid="{00000000-0005-0000-0000-000027790000}"/>
    <cellStyle name="RIGs input cells 2 3 2_4 28 1_Asst_Health_Crit_AllTO_RIIO_20110714pm" xfId="31630" xr:uid="{00000000-0005-0000-0000-000028790000}"/>
    <cellStyle name="RIGs input cells 2 3 20" xfId="31631" xr:uid="{00000000-0005-0000-0000-000029790000}"/>
    <cellStyle name="RIGs input cells 2 3 20 2" xfId="31632" xr:uid="{00000000-0005-0000-0000-00002A790000}"/>
    <cellStyle name="RIGs input cells 2 3 21" xfId="31633" xr:uid="{00000000-0005-0000-0000-00002B790000}"/>
    <cellStyle name="RIGs input cells 2 3 21 2" xfId="31634" xr:uid="{00000000-0005-0000-0000-00002C790000}"/>
    <cellStyle name="RIGs input cells 2 3 22" xfId="31635" xr:uid="{00000000-0005-0000-0000-00002D790000}"/>
    <cellStyle name="RIGs input cells 2 3 22 2" xfId="31636" xr:uid="{00000000-0005-0000-0000-00002E790000}"/>
    <cellStyle name="RIGs input cells 2 3 23" xfId="31637" xr:uid="{00000000-0005-0000-0000-00002F790000}"/>
    <cellStyle name="RIGs input cells 2 3 23 2" xfId="31638" xr:uid="{00000000-0005-0000-0000-000030790000}"/>
    <cellStyle name="RIGs input cells 2 3 24" xfId="31639" xr:uid="{00000000-0005-0000-0000-000031790000}"/>
    <cellStyle name="RIGs input cells 2 3 24 2" xfId="31640" xr:uid="{00000000-0005-0000-0000-000032790000}"/>
    <cellStyle name="RIGs input cells 2 3 25" xfId="31641" xr:uid="{00000000-0005-0000-0000-000033790000}"/>
    <cellStyle name="RIGs input cells 2 3 25 2" xfId="31642" xr:uid="{00000000-0005-0000-0000-000034790000}"/>
    <cellStyle name="RIGs input cells 2 3 26" xfId="31643" xr:uid="{00000000-0005-0000-0000-000035790000}"/>
    <cellStyle name="RIGs input cells 2 3 27" xfId="31644" xr:uid="{00000000-0005-0000-0000-000036790000}"/>
    <cellStyle name="RIGs input cells 2 3 28" xfId="31645" xr:uid="{00000000-0005-0000-0000-000037790000}"/>
    <cellStyle name="RIGs input cells 2 3 29" xfId="31646" xr:uid="{00000000-0005-0000-0000-000038790000}"/>
    <cellStyle name="RIGs input cells 2 3 3" xfId="31647" xr:uid="{00000000-0005-0000-0000-000039790000}"/>
    <cellStyle name="RIGs input cells 2 3 3 10" xfId="31648" xr:uid="{00000000-0005-0000-0000-00003A790000}"/>
    <cellStyle name="RIGs input cells 2 3 3 11" xfId="31649" xr:uid="{00000000-0005-0000-0000-00003B790000}"/>
    <cellStyle name="RIGs input cells 2 3 3 12" xfId="31650" xr:uid="{00000000-0005-0000-0000-00003C790000}"/>
    <cellStyle name="RIGs input cells 2 3 3 13" xfId="31651" xr:uid="{00000000-0005-0000-0000-00003D790000}"/>
    <cellStyle name="RIGs input cells 2 3 3 14" xfId="31652" xr:uid="{00000000-0005-0000-0000-00003E790000}"/>
    <cellStyle name="RIGs input cells 2 3 3 15" xfId="31653" xr:uid="{00000000-0005-0000-0000-00003F790000}"/>
    <cellStyle name="RIGs input cells 2 3 3 16" xfId="31654" xr:uid="{00000000-0005-0000-0000-000040790000}"/>
    <cellStyle name="RIGs input cells 2 3 3 17" xfId="31655" xr:uid="{00000000-0005-0000-0000-000041790000}"/>
    <cellStyle name="RIGs input cells 2 3 3 18" xfId="31656" xr:uid="{00000000-0005-0000-0000-000042790000}"/>
    <cellStyle name="RIGs input cells 2 3 3 19" xfId="31657" xr:uid="{00000000-0005-0000-0000-000043790000}"/>
    <cellStyle name="RIGs input cells 2 3 3 2" xfId="31658" xr:uid="{00000000-0005-0000-0000-000044790000}"/>
    <cellStyle name="RIGs input cells 2 3 3 2 10" xfId="31659" xr:uid="{00000000-0005-0000-0000-000045790000}"/>
    <cellStyle name="RIGs input cells 2 3 3 2 11" xfId="31660" xr:uid="{00000000-0005-0000-0000-000046790000}"/>
    <cellStyle name="RIGs input cells 2 3 3 2 12" xfId="31661" xr:uid="{00000000-0005-0000-0000-000047790000}"/>
    <cellStyle name="RIGs input cells 2 3 3 2 13" xfId="31662" xr:uid="{00000000-0005-0000-0000-000048790000}"/>
    <cellStyle name="RIGs input cells 2 3 3 2 2" xfId="31663" xr:uid="{00000000-0005-0000-0000-000049790000}"/>
    <cellStyle name="RIGs input cells 2 3 3 2 2 2" xfId="31664" xr:uid="{00000000-0005-0000-0000-00004A790000}"/>
    <cellStyle name="RIGs input cells 2 3 3 2 2 3" xfId="31665" xr:uid="{00000000-0005-0000-0000-00004B790000}"/>
    <cellStyle name="RIGs input cells 2 3 3 2 3" xfId="31666" xr:uid="{00000000-0005-0000-0000-00004C790000}"/>
    <cellStyle name="RIGs input cells 2 3 3 2 3 2" xfId="31667" xr:uid="{00000000-0005-0000-0000-00004D790000}"/>
    <cellStyle name="RIGs input cells 2 3 3 2 3 3" xfId="31668" xr:uid="{00000000-0005-0000-0000-00004E790000}"/>
    <cellStyle name="RIGs input cells 2 3 3 2 4" xfId="31669" xr:uid="{00000000-0005-0000-0000-00004F790000}"/>
    <cellStyle name="RIGs input cells 2 3 3 2 5" xfId="31670" xr:uid="{00000000-0005-0000-0000-000050790000}"/>
    <cellStyle name="RIGs input cells 2 3 3 2 6" xfId="31671" xr:uid="{00000000-0005-0000-0000-000051790000}"/>
    <cellStyle name="RIGs input cells 2 3 3 2 7" xfId="31672" xr:uid="{00000000-0005-0000-0000-000052790000}"/>
    <cellStyle name="RIGs input cells 2 3 3 2 8" xfId="31673" xr:uid="{00000000-0005-0000-0000-000053790000}"/>
    <cellStyle name="RIGs input cells 2 3 3 2 9" xfId="31674" xr:uid="{00000000-0005-0000-0000-000054790000}"/>
    <cellStyle name="RIGs input cells 2 3 3 20" xfId="31675" xr:uid="{00000000-0005-0000-0000-000055790000}"/>
    <cellStyle name="RIGs input cells 2 3 3 21" xfId="31676" xr:uid="{00000000-0005-0000-0000-000056790000}"/>
    <cellStyle name="RIGs input cells 2 3 3 22" xfId="31677" xr:uid="{00000000-0005-0000-0000-000057790000}"/>
    <cellStyle name="RIGs input cells 2 3 3 23" xfId="31678" xr:uid="{00000000-0005-0000-0000-000058790000}"/>
    <cellStyle name="RIGs input cells 2 3 3 24" xfId="31679" xr:uid="{00000000-0005-0000-0000-000059790000}"/>
    <cellStyle name="RIGs input cells 2 3 3 25" xfId="31680" xr:uid="{00000000-0005-0000-0000-00005A790000}"/>
    <cellStyle name="RIGs input cells 2 3 3 26" xfId="31681" xr:uid="{00000000-0005-0000-0000-00005B790000}"/>
    <cellStyle name="RIGs input cells 2 3 3 27" xfId="31682" xr:uid="{00000000-0005-0000-0000-00005C790000}"/>
    <cellStyle name="RIGs input cells 2 3 3 28" xfId="31683" xr:uid="{00000000-0005-0000-0000-00005D790000}"/>
    <cellStyle name="RIGs input cells 2 3 3 29" xfId="31684" xr:uid="{00000000-0005-0000-0000-00005E790000}"/>
    <cellStyle name="RIGs input cells 2 3 3 3" xfId="31685" xr:uid="{00000000-0005-0000-0000-00005F790000}"/>
    <cellStyle name="RIGs input cells 2 3 3 3 2" xfId="31686" xr:uid="{00000000-0005-0000-0000-000060790000}"/>
    <cellStyle name="RIGs input cells 2 3 3 3 3" xfId="31687" xr:uid="{00000000-0005-0000-0000-000061790000}"/>
    <cellStyle name="RIGs input cells 2 3 3 30" xfId="31688" xr:uid="{00000000-0005-0000-0000-000062790000}"/>
    <cellStyle name="RIGs input cells 2 3 3 31" xfId="31689" xr:uid="{00000000-0005-0000-0000-000063790000}"/>
    <cellStyle name="RIGs input cells 2 3 3 32" xfId="31690" xr:uid="{00000000-0005-0000-0000-000064790000}"/>
    <cellStyle name="RIGs input cells 2 3 3 33" xfId="31691" xr:uid="{00000000-0005-0000-0000-000065790000}"/>
    <cellStyle name="RIGs input cells 2 3 3 34" xfId="31692" xr:uid="{00000000-0005-0000-0000-000066790000}"/>
    <cellStyle name="RIGs input cells 2 3 3 4" xfId="31693" xr:uid="{00000000-0005-0000-0000-000067790000}"/>
    <cellStyle name="RIGs input cells 2 3 3 4 2" xfId="31694" xr:uid="{00000000-0005-0000-0000-000068790000}"/>
    <cellStyle name="RIGs input cells 2 3 3 4 3" xfId="31695" xr:uid="{00000000-0005-0000-0000-000069790000}"/>
    <cellStyle name="RIGs input cells 2 3 3 5" xfId="31696" xr:uid="{00000000-0005-0000-0000-00006A790000}"/>
    <cellStyle name="RIGs input cells 2 3 3 6" xfId="31697" xr:uid="{00000000-0005-0000-0000-00006B790000}"/>
    <cellStyle name="RIGs input cells 2 3 3 7" xfId="31698" xr:uid="{00000000-0005-0000-0000-00006C790000}"/>
    <cellStyle name="RIGs input cells 2 3 3 8" xfId="31699" xr:uid="{00000000-0005-0000-0000-00006D790000}"/>
    <cellStyle name="RIGs input cells 2 3 3 9" xfId="31700" xr:uid="{00000000-0005-0000-0000-00006E790000}"/>
    <cellStyle name="RIGs input cells 2 3 30" xfId="31701" xr:uid="{00000000-0005-0000-0000-00006F790000}"/>
    <cellStyle name="RIGs input cells 2 3 31" xfId="31702" xr:uid="{00000000-0005-0000-0000-000070790000}"/>
    <cellStyle name="RIGs input cells 2 3 32" xfId="31703" xr:uid="{00000000-0005-0000-0000-000071790000}"/>
    <cellStyle name="RIGs input cells 2 3 33" xfId="31704" xr:uid="{00000000-0005-0000-0000-000072790000}"/>
    <cellStyle name="RIGs input cells 2 3 34" xfId="31705" xr:uid="{00000000-0005-0000-0000-000073790000}"/>
    <cellStyle name="RIGs input cells 2 3 35" xfId="31706" xr:uid="{00000000-0005-0000-0000-000074790000}"/>
    <cellStyle name="RIGs input cells 2 3 36" xfId="31707" xr:uid="{00000000-0005-0000-0000-000075790000}"/>
    <cellStyle name="RIGs input cells 2 3 37" xfId="31708" xr:uid="{00000000-0005-0000-0000-000076790000}"/>
    <cellStyle name="RIGs input cells 2 3 38" xfId="31709" xr:uid="{00000000-0005-0000-0000-000077790000}"/>
    <cellStyle name="RIGs input cells 2 3 4" xfId="31710" xr:uid="{00000000-0005-0000-0000-000078790000}"/>
    <cellStyle name="RIGs input cells 2 3 4 10" xfId="31711" xr:uid="{00000000-0005-0000-0000-000079790000}"/>
    <cellStyle name="RIGs input cells 2 3 4 11" xfId="31712" xr:uid="{00000000-0005-0000-0000-00007A790000}"/>
    <cellStyle name="RIGs input cells 2 3 4 12" xfId="31713" xr:uid="{00000000-0005-0000-0000-00007B790000}"/>
    <cellStyle name="RIGs input cells 2 3 4 13" xfId="31714" xr:uid="{00000000-0005-0000-0000-00007C790000}"/>
    <cellStyle name="RIGs input cells 2 3 4 14" xfId="31715" xr:uid="{00000000-0005-0000-0000-00007D790000}"/>
    <cellStyle name="RIGs input cells 2 3 4 15" xfId="31716" xr:uid="{00000000-0005-0000-0000-00007E790000}"/>
    <cellStyle name="RIGs input cells 2 3 4 16" xfId="31717" xr:uid="{00000000-0005-0000-0000-00007F790000}"/>
    <cellStyle name="RIGs input cells 2 3 4 17" xfId="31718" xr:uid="{00000000-0005-0000-0000-000080790000}"/>
    <cellStyle name="RIGs input cells 2 3 4 18" xfId="31719" xr:uid="{00000000-0005-0000-0000-000081790000}"/>
    <cellStyle name="RIGs input cells 2 3 4 19" xfId="31720" xr:uid="{00000000-0005-0000-0000-000082790000}"/>
    <cellStyle name="RIGs input cells 2 3 4 2" xfId="31721" xr:uid="{00000000-0005-0000-0000-000083790000}"/>
    <cellStyle name="RIGs input cells 2 3 4 2 10" xfId="31722" xr:uid="{00000000-0005-0000-0000-000084790000}"/>
    <cellStyle name="RIGs input cells 2 3 4 2 11" xfId="31723" xr:uid="{00000000-0005-0000-0000-000085790000}"/>
    <cellStyle name="RIGs input cells 2 3 4 2 12" xfId="31724" xr:uid="{00000000-0005-0000-0000-000086790000}"/>
    <cellStyle name="RIGs input cells 2 3 4 2 13" xfId="31725" xr:uid="{00000000-0005-0000-0000-000087790000}"/>
    <cellStyle name="RIGs input cells 2 3 4 2 2" xfId="31726" xr:uid="{00000000-0005-0000-0000-000088790000}"/>
    <cellStyle name="RIGs input cells 2 3 4 2 2 2" xfId="31727" xr:uid="{00000000-0005-0000-0000-000089790000}"/>
    <cellStyle name="RIGs input cells 2 3 4 2 2 3" xfId="31728" xr:uid="{00000000-0005-0000-0000-00008A790000}"/>
    <cellStyle name="RIGs input cells 2 3 4 2 3" xfId="31729" xr:uid="{00000000-0005-0000-0000-00008B790000}"/>
    <cellStyle name="RIGs input cells 2 3 4 2 3 2" xfId="31730" xr:uid="{00000000-0005-0000-0000-00008C790000}"/>
    <cellStyle name="RIGs input cells 2 3 4 2 3 3" xfId="31731" xr:uid="{00000000-0005-0000-0000-00008D790000}"/>
    <cellStyle name="RIGs input cells 2 3 4 2 4" xfId="31732" xr:uid="{00000000-0005-0000-0000-00008E790000}"/>
    <cellStyle name="RIGs input cells 2 3 4 2 5" xfId="31733" xr:uid="{00000000-0005-0000-0000-00008F790000}"/>
    <cellStyle name="RIGs input cells 2 3 4 2 6" xfId="31734" xr:uid="{00000000-0005-0000-0000-000090790000}"/>
    <cellStyle name="RIGs input cells 2 3 4 2 7" xfId="31735" xr:uid="{00000000-0005-0000-0000-000091790000}"/>
    <cellStyle name="RIGs input cells 2 3 4 2 8" xfId="31736" xr:uid="{00000000-0005-0000-0000-000092790000}"/>
    <cellStyle name="RIGs input cells 2 3 4 2 9" xfId="31737" xr:uid="{00000000-0005-0000-0000-000093790000}"/>
    <cellStyle name="RIGs input cells 2 3 4 20" xfId="31738" xr:uid="{00000000-0005-0000-0000-000094790000}"/>
    <cellStyle name="RIGs input cells 2 3 4 21" xfId="31739" xr:uid="{00000000-0005-0000-0000-000095790000}"/>
    <cellStyle name="RIGs input cells 2 3 4 22" xfId="31740" xr:uid="{00000000-0005-0000-0000-000096790000}"/>
    <cellStyle name="RIGs input cells 2 3 4 23" xfId="31741" xr:uid="{00000000-0005-0000-0000-000097790000}"/>
    <cellStyle name="RIGs input cells 2 3 4 24" xfId="31742" xr:uid="{00000000-0005-0000-0000-000098790000}"/>
    <cellStyle name="RIGs input cells 2 3 4 25" xfId="31743" xr:uid="{00000000-0005-0000-0000-000099790000}"/>
    <cellStyle name="RIGs input cells 2 3 4 26" xfId="31744" xr:uid="{00000000-0005-0000-0000-00009A790000}"/>
    <cellStyle name="RIGs input cells 2 3 4 27" xfId="31745" xr:uid="{00000000-0005-0000-0000-00009B790000}"/>
    <cellStyle name="RIGs input cells 2 3 4 28" xfId="31746" xr:uid="{00000000-0005-0000-0000-00009C790000}"/>
    <cellStyle name="RIGs input cells 2 3 4 29" xfId="31747" xr:uid="{00000000-0005-0000-0000-00009D790000}"/>
    <cellStyle name="RIGs input cells 2 3 4 3" xfId="31748" xr:uid="{00000000-0005-0000-0000-00009E790000}"/>
    <cellStyle name="RIGs input cells 2 3 4 3 2" xfId="31749" xr:uid="{00000000-0005-0000-0000-00009F790000}"/>
    <cellStyle name="RIGs input cells 2 3 4 3 3" xfId="31750" xr:uid="{00000000-0005-0000-0000-0000A0790000}"/>
    <cellStyle name="RIGs input cells 2 3 4 30" xfId="31751" xr:uid="{00000000-0005-0000-0000-0000A1790000}"/>
    <cellStyle name="RIGs input cells 2 3 4 31" xfId="31752" xr:uid="{00000000-0005-0000-0000-0000A2790000}"/>
    <cellStyle name="RIGs input cells 2 3 4 32" xfId="31753" xr:uid="{00000000-0005-0000-0000-0000A3790000}"/>
    <cellStyle name="RIGs input cells 2 3 4 33" xfId="31754" xr:uid="{00000000-0005-0000-0000-0000A4790000}"/>
    <cellStyle name="RIGs input cells 2 3 4 34" xfId="31755" xr:uid="{00000000-0005-0000-0000-0000A5790000}"/>
    <cellStyle name="RIGs input cells 2 3 4 4" xfId="31756" xr:uid="{00000000-0005-0000-0000-0000A6790000}"/>
    <cellStyle name="RIGs input cells 2 3 4 4 2" xfId="31757" xr:uid="{00000000-0005-0000-0000-0000A7790000}"/>
    <cellStyle name="RIGs input cells 2 3 4 4 3" xfId="31758" xr:uid="{00000000-0005-0000-0000-0000A8790000}"/>
    <cellStyle name="RIGs input cells 2 3 4 5" xfId="31759" xr:uid="{00000000-0005-0000-0000-0000A9790000}"/>
    <cellStyle name="RIGs input cells 2 3 4 6" xfId="31760" xr:uid="{00000000-0005-0000-0000-0000AA790000}"/>
    <cellStyle name="RIGs input cells 2 3 4 7" xfId="31761" xr:uid="{00000000-0005-0000-0000-0000AB790000}"/>
    <cellStyle name="RIGs input cells 2 3 4 8" xfId="31762" xr:uid="{00000000-0005-0000-0000-0000AC790000}"/>
    <cellStyle name="RIGs input cells 2 3 4 9" xfId="31763" xr:uid="{00000000-0005-0000-0000-0000AD790000}"/>
    <cellStyle name="RIGs input cells 2 3 5" xfId="31764" xr:uid="{00000000-0005-0000-0000-0000AE790000}"/>
    <cellStyle name="RIGs input cells 2 3 5 10" xfId="31765" xr:uid="{00000000-0005-0000-0000-0000AF790000}"/>
    <cellStyle name="RIGs input cells 2 3 5 11" xfId="31766" xr:uid="{00000000-0005-0000-0000-0000B0790000}"/>
    <cellStyle name="RIGs input cells 2 3 5 12" xfId="31767" xr:uid="{00000000-0005-0000-0000-0000B1790000}"/>
    <cellStyle name="RIGs input cells 2 3 5 13" xfId="31768" xr:uid="{00000000-0005-0000-0000-0000B2790000}"/>
    <cellStyle name="RIGs input cells 2 3 5 2" xfId="31769" xr:uid="{00000000-0005-0000-0000-0000B3790000}"/>
    <cellStyle name="RIGs input cells 2 3 5 2 2" xfId="31770" xr:uid="{00000000-0005-0000-0000-0000B4790000}"/>
    <cellStyle name="RIGs input cells 2 3 5 2 3" xfId="31771" xr:uid="{00000000-0005-0000-0000-0000B5790000}"/>
    <cellStyle name="RIGs input cells 2 3 5 3" xfId="31772" xr:uid="{00000000-0005-0000-0000-0000B6790000}"/>
    <cellStyle name="RIGs input cells 2 3 5 3 2" xfId="31773" xr:uid="{00000000-0005-0000-0000-0000B7790000}"/>
    <cellStyle name="RIGs input cells 2 3 5 3 3" xfId="31774" xr:uid="{00000000-0005-0000-0000-0000B8790000}"/>
    <cellStyle name="RIGs input cells 2 3 5 4" xfId="31775" xr:uid="{00000000-0005-0000-0000-0000B9790000}"/>
    <cellStyle name="RIGs input cells 2 3 5 5" xfId="31776" xr:uid="{00000000-0005-0000-0000-0000BA790000}"/>
    <cellStyle name="RIGs input cells 2 3 5 6" xfId="31777" xr:uid="{00000000-0005-0000-0000-0000BB790000}"/>
    <cellStyle name="RIGs input cells 2 3 5 7" xfId="31778" xr:uid="{00000000-0005-0000-0000-0000BC790000}"/>
    <cellStyle name="RIGs input cells 2 3 5 8" xfId="31779" xr:uid="{00000000-0005-0000-0000-0000BD790000}"/>
    <cellStyle name="RIGs input cells 2 3 5 9" xfId="31780" xr:uid="{00000000-0005-0000-0000-0000BE790000}"/>
    <cellStyle name="RIGs input cells 2 3 6" xfId="31781" xr:uid="{00000000-0005-0000-0000-0000BF790000}"/>
    <cellStyle name="RIGs input cells 2 3 6 2" xfId="31782" xr:uid="{00000000-0005-0000-0000-0000C0790000}"/>
    <cellStyle name="RIGs input cells 2 3 6 2 2" xfId="31783" xr:uid="{00000000-0005-0000-0000-0000C1790000}"/>
    <cellStyle name="RIGs input cells 2 3 6 2 3" xfId="31784" xr:uid="{00000000-0005-0000-0000-0000C2790000}"/>
    <cellStyle name="RIGs input cells 2 3 6 3" xfId="31785" xr:uid="{00000000-0005-0000-0000-0000C3790000}"/>
    <cellStyle name="RIGs input cells 2 3 6 3 2" xfId="31786" xr:uid="{00000000-0005-0000-0000-0000C4790000}"/>
    <cellStyle name="RIGs input cells 2 3 6 4" xfId="31787" xr:uid="{00000000-0005-0000-0000-0000C5790000}"/>
    <cellStyle name="RIGs input cells 2 3 7" xfId="31788" xr:uid="{00000000-0005-0000-0000-0000C6790000}"/>
    <cellStyle name="RIGs input cells 2 3 7 2" xfId="31789" xr:uid="{00000000-0005-0000-0000-0000C7790000}"/>
    <cellStyle name="RIGs input cells 2 3 8" xfId="31790" xr:uid="{00000000-0005-0000-0000-0000C8790000}"/>
    <cellStyle name="RIGs input cells 2 3 8 2" xfId="31791" xr:uid="{00000000-0005-0000-0000-0000C9790000}"/>
    <cellStyle name="RIGs input cells 2 3 9" xfId="31792" xr:uid="{00000000-0005-0000-0000-0000CA790000}"/>
    <cellStyle name="RIGs input cells 2 3 9 2" xfId="31793" xr:uid="{00000000-0005-0000-0000-0000CB790000}"/>
    <cellStyle name="RIGs input cells 2 3_4 28 1_Asst_Health_Crit_AllTO_RIIO_20110714pm" xfId="31794" xr:uid="{00000000-0005-0000-0000-0000CC790000}"/>
    <cellStyle name="RIGs input cells 2 30" xfId="31795" xr:uid="{00000000-0005-0000-0000-0000CD790000}"/>
    <cellStyle name="RIGs input cells 2 30 2" xfId="31796" xr:uid="{00000000-0005-0000-0000-0000CE790000}"/>
    <cellStyle name="RIGs input cells 2 31" xfId="31797" xr:uid="{00000000-0005-0000-0000-0000CF790000}"/>
    <cellStyle name="RIGs input cells 2 31 2" xfId="31798" xr:uid="{00000000-0005-0000-0000-0000D0790000}"/>
    <cellStyle name="RIGs input cells 2 32" xfId="31799" xr:uid="{00000000-0005-0000-0000-0000D1790000}"/>
    <cellStyle name="RIGs input cells 2 32 2" xfId="31800" xr:uid="{00000000-0005-0000-0000-0000D2790000}"/>
    <cellStyle name="RIGs input cells 2 33" xfId="31801" xr:uid="{00000000-0005-0000-0000-0000D3790000}"/>
    <cellStyle name="RIGs input cells 2 34" xfId="31802" xr:uid="{00000000-0005-0000-0000-0000D4790000}"/>
    <cellStyle name="RIGs input cells 2 35" xfId="31803" xr:uid="{00000000-0005-0000-0000-0000D5790000}"/>
    <cellStyle name="RIGs input cells 2 36" xfId="31804" xr:uid="{00000000-0005-0000-0000-0000D6790000}"/>
    <cellStyle name="RIGs input cells 2 37" xfId="31805" xr:uid="{00000000-0005-0000-0000-0000D7790000}"/>
    <cellStyle name="RIGs input cells 2 38" xfId="31806" xr:uid="{00000000-0005-0000-0000-0000D8790000}"/>
    <cellStyle name="RIGs input cells 2 39" xfId="31807" xr:uid="{00000000-0005-0000-0000-0000D9790000}"/>
    <cellStyle name="RIGs input cells 2 4" xfId="31808" xr:uid="{00000000-0005-0000-0000-0000DA790000}"/>
    <cellStyle name="RIGs input cells 2 4 10" xfId="31809" xr:uid="{00000000-0005-0000-0000-0000DB790000}"/>
    <cellStyle name="RIGs input cells 2 4 11" xfId="31810" xr:uid="{00000000-0005-0000-0000-0000DC790000}"/>
    <cellStyle name="RIGs input cells 2 4 12" xfId="31811" xr:uid="{00000000-0005-0000-0000-0000DD790000}"/>
    <cellStyle name="RIGs input cells 2 4 13" xfId="31812" xr:uid="{00000000-0005-0000-0000-0000DE790000}"/>
    <cellStyle name="RIGs input cells 2 4 14" xfId="31813" xr:uid="{00000000-0005-0000-0000-0000DF790000}"/>
    <cellStyle name="RIGs input cells 2 4 15" xfId="31814" xr:uid="{00000000-0005-0000-0000-0000E0790000}"/>
    <cellStyle name="RIGs input cells 2 4 16" xfId="31815" xr:uid="{00000000-0005-0000-0000-0000E1790000}"/>
    <cellStyle name="RIGs input cells 2 4 17" xfId="31816" xr:uid="{00000000-0005-0000-0000-0000E2790000}"/>
    <cellStyle name="RIGs input cells 2 4 18" xfId="31817" xr:uid="{00000000-0005-0000-0000-0000E3790000}"/>
    <cellStyle name="RIGs input cells 2 4 19" xfId="31818" xr:uid="{00000000-0005-0000-0000-0000E4790000}"/>
    <cellStyle name="RIGs input cells 2 4 2" xfId="31819" xr:uid="{00000000-0005-0000-0000-0000E5790000}"/>
    <cellStyle name="RIGs input cells 2 4 2 10" xfId="31820" xr:uid="{00000000-0005-0000-0000-0000E6790000}"/>
    <cellStyle name="RIGs input cells 2 4 2 11" xfId="31821" xr:uid="{00000000-0005-0000-0000-0000E7790000}"/>
    <cellStyle name="RIGs input cells 2 4 2 12" xfId="31822" xr:uid="{00000000-0005-0000-0000-0000E8790000}"/>
    <cellStyle name="RIGs input cells 2 4 2 13" xfId="31823" xr:uid="{00000000-0005-0000-0000-0000E9790000}"/>
    <cellStyle name="RIGs input cells 2 4 2 14" xfId="31824" xr:uid="{00000000-0005-0000-0000-0000EA790000}"/>
    <cellStyle name="RIGs input cells 2 4 2 15" xfId="31825" xr:uid="{00000000-0005-0000-0000-0000EB790000}"/>
    <cellStyle name="RIGs input cells 2 4 2 16" xfId="31826" xr:uid="{00000000-0005-0000-0000-0000EC790000}"/>
    <cellStyle name="RIGs input cells 2 4 2 17" xfId="31827" xr:uid="{00000000-0005-0000-0000-0000ED790000}"/>
    <cellStyle name="RIGs input cells 2 4 2 18" xfId="31828" xr:uid="{00000000-0005-0000-0000-0000EE790000}"/>
    <cellStyle name="RIGs input cells 2 4 2 19" xfId="31829" xr:uid="{00000000-0005-0000-0000-0000EF790000}"/>
    <cellStyle name="RIGs input cells 2 4 2 2" xfId="31830" xr:uid="{00000000-0005-0000-0000-0000F0790000}"/>
    <cellStyle name="RIGs input cells 2 4 2 2 10" xfId="31831" xr:uid="{00000000-0005-0000-0000-0000F1790000}"/>
    <cellStyle name="RIGs input cells 2 4 2 2 11" xfId="31832" xr:uid="{00000000-0005-0000-0000-0000F2790000}"/>
    <cellStyle name="RIGs input cells 2 4 2 2 12" xfId="31833" xr:uid="{00000000-0005-0000-0000-0000F3790000}"/>
    <cellStyle name="RIGs input cells 2 4 2 2 13" xfId="31834" xr:uid="{00000000-0005-0000-0000-0000F4790000}"/>
    <cellStyle name="RIGs input cells 2 4 2 2 2" xfId="31835" xr:uid="{00000000-0005-0000-0000-0000F5790000}"/>
    <cellStyle name="RIGs input cells 2 4 2 2 2 2" xfId="31836" xr:uid="{00000000-0005-0000-0000-0000F6790000}"/>
    <cellStyle name="RIGs input cells 2 4 2 2 2 3" xfId="31837" xr:uid="{00000000-0005-0000-0000-0000F7790000}"/>
    <cellStyle name="RIGs input cells 2 4 2 2 3" xfId="31838" xr:uid="{00000000-0005-0000-0000-0000F8790000}"/>
    <cellStyle name="RIGs input cells 2 4 2 2 3 2" xfId="31839" xr:uid="{00000000-0005-0000-0000-0000F9790000}"/>
    <cellStyle name="RIGs input cells 2 4 2 2 3 3" xfId="31840" xr:uid="{00000000-0005-0000-0000-0000FA790000}"/>
    <cellStyle name="RIGs input cells 2 4 2 2 4" xfId="31841" xr:uid="{00000000-0005-0000-0000-0000FB790000}"/>
    <cellStyle name="RIGs input cells 2 4 2 2 5" xfId="31842" xr:uid="{00000000-0005-0000-0000-0000FC790000}"/>
    <cellStyle name="RIGs input cells 2 4 2 2 6" xfId="31843" xr:uid="{00000000-0005-0000-0000-0000FD790000}"/>
    <cellStyle name="RIGs input cells 2 4 2 2 7" xfId="31844" xr:uid="{00000000-0005-0000-0000-0000FE790000}"/>
    <cellStyle name="RIGs input cells 2 4 2 2 8" xfId="31845" xr:uid="{00000000-0005-0000-0000-0000FF790000}"/>
    <cellStyle name="RIGs input cells 2 4 2 2 9" xfId="31846" xr:uid="{00000000-0005-0000-0000-0000007A0000}"/>
    <cellStyle name="RIGs input cells 2 4 2 20" xfId="31847" xr:uid="{00000000-0005-0000-0000-0000017A0000}"/>
    <cellStyle name="RIGs input cells 2 4 2 21" xfId="31848" xr:uid="{00000000-0005-0000-0000-0000027A0000}"/>
    <cellStyle name="RIGs input cells 2 4 2 22" xfId="31849" xr:uid="{00000000-0005-0000-0000-0000037A0000}"/>
    <cellStyle name="RIGs input cells 2 4 2 23" xfId="31850" xr:uid="{00000000-0005-0000-0000-0000047A0000}"/>
    <cellStyle name="RIGs input cells 2 4 2 24" xfId="31851" xr:uid="{00000000-0005-0000-0000-0000057A0000}"/>
    <cellStyle name="RIGs input cells 2 4 2 25" xfId="31852" xr:uid="{00000000-0005-0000-0000-0000067A0000}"/>
    <cellStyle name="RIGs input cells 2 4 2 26" xfId="31853" xr:uid="{00000000-0005-0000-0000-0000077A0000}"/>
    <cellStyle name="RIGs input cells 2 4 2 27" xfId="31854" xr:uid="{00000000-0005-0000-0000-0000087A0000}"/>
    <cellStyle name="RIGs input cells 2 4 2 28" xfId="31855" xr:uid="{00000000-0005-0000-0000-0000097A0000}"/>
    <cellStyle name="RIGs input cells 2 4 2 29" xfId="31856" xr:uid="{00000000-0005-0000-0000-00000A7A0000}"/>
    <cellStyle name="RIGs input cells 2 4 2 3" xfId="31857" xr:uid="{00000000-0005-0000-0000-00000B7A0000}"/>
    <cellStyle name="RIGs input cells 2 4 2 3 2" xfId="31858" xr:uid="{00000000-0005-0000-0000-00000C7A0000}"/>
    <cellStyle name="RIGs input cells 2 4 2 3 3" xfId="31859" xr:uid="{00000000-0005-0000-0000-00000D7A0000}"/>
    <cellStyle name="RIGs input cells 2 4 2 30" xfId="31860" xr:uid="{00000000-0005-0000-0000-00000E7A0000}"/>
    <cellStyle name="RIGs input cells 2 4 2 31" xfId="31861" xr:uid="{00000000-0005-0000-0000-00000F7A0000}"/>
    <cellStyle name="RIGs input cells 2 4 2 32" xfId="31862" xr:uid="{00000000-0005-0000-0000-0000107A0000}"/>
    <cellStyle name="RIGs input cells 2 4 2 33" xfId="31863" xr:uid="{00000000-0005-0000-0000-0000117A0000}"/>
    <cellStyle name="RIGs input cells 2 4 2 34" xfId="31864" xr:uid="{00000000-0005-0000-0000-0000127A0000}"/>
    <cellStyle name="RIGs input cells 2 4 2 4" xfId="31865" xr:uid="{00000000-0005-0000-0000-0000137A0000}"/>
    <cellStyle name="RIGs input cells 2 4 2 4 2" xfId="31866" xr:uid="{00000000-0005-0000-0000-0000147A0000}"/>
    <cellStyle name="RIGs input cells 2 4 2 4 3" xfId="31867" xr:uid="{00000000-0005-0000-0000-0000157A0000}"/>
    <cellStyle name="RIGs input cells 2 4 2 5" xfId="31868" xr:uid="{00000000-0005-0000-0000-0000167A0000}"/>
    <cellStyle name="RIGs input cells 2 4 2 6" xfId="31869" xr:uid="{00000000-0005-0000-0000-0000177A0000}"/>
    <cellStyle name="RIGs input cells 2 4 2 7" xfId="31870" xr:uid="{00000000-0005-0000-0000-0000187A0000}"/>
    <cellStyle name="RIGs input cells 2 4 2 8" xfId="31871" xr:uid="{00000000-0005-0000-0000-0000197A0000}"/>
    <cellStyle name="RIGs input cells 2 4 2 9" xfId="31872" xr:uid="{00000000-0005-0000-0000-00001A7A0000}"/>
    <cellStyle name="RIGs input cells 2 4 20" xfId="31873" xr:uid="{00000000-0005-0000-0000-00001B7A0000}"/>
    <cellStyle name="RIGs input cells 2 4 21" xfId="31874" xr:uid="{00000000-0005-0000-0000-00001C7A0000}"/>
    <cellStyle name="RIGs input cells 2 4 22" xfId="31875" xr:uid="{00000000-0005-0000-0000-00001D7A0000}"/>
    <cellStyle name="RIGs input cells 2 4 23" xfId="31876" xr:uid="{00000000-0005-0000-0000-00001E7A0000}"/>
    <cellStyle name="RIGs input cells 2 4 24" xfId="31877" xr:uid="{00000000-0005-0000-0000-00001F7A0000}"/>
    <cellStyle name="RIGs input cells 2 4 25" xfId="31878" xr:uid="{00000000-0005-0000-0000-0000207A0000}"/>
    <cellStyle name="RIGs input cells 2 4 26" xfId="31879" xr:uid="{00000000-0005-0000-0000-0000217A0000}"/>
    <cellStyle name="RIGs input cells 2 4 27" xfId="31880" xr:uid="{00000000-0005-0000-0000-0000227A0000}"/>
    <cellStyle name="RIGs input cells 2 4 28" xfId="31881" xr:uid="{00000000-0005-0000-0000-0000237A0000}"/>
    <cellStyle name="RIGs input cells 2 4 29" xfId="31882" xr:uid="{00000000-0005-0000-0000-0000247A0000}"/>
    <cellStyle name="RIGs input cells 2 4 3" xfId="31883" xr:uid="{00000000-0005-0000-0000-0000257A0000}"/>
    <cellStyle name="RIGs input cells 2 4 3 10" xfId="31884" xr:uid="{00000000-0005-0000-0000-0000267A0000}"/>
    <cellStyle name="RIGs input cells 2 4 3 11" xfId="31885" xr:uid="{00000000-0005-0000-0000-0000277A0000}"/>
    <cellStyle name="RIGs input cells 2 4 3 12" xfId="31886" xr:uid="{00000000-0005-0000-0000-0000287A0000}"/>
    <cellStyle name="RIGs input cells 2 4 3 13" xfId="31887" xr:uid="{00000000-0005-0000-0000-0000297A0000}"/>
    <cellStyle name="RIGs input cells 2 4 3 2" xfId="31888" xr:uid="{00000000-0005-0000-0000-00002A7A0000}"/>
    <cellStyle name="RIGs input cells 2 4 3 2 2" xfId="31889" xr:uid="{00000000-0005-0000-0000-00002B7A0000}"/>
    <cellStyle name="RIGs input cells 2 4 3 2 3" xfId="31890" xr:uid="{00000000-0005-0000-0000-00002C7A0000}"/>
    <cellStyle name="RIGs input cells 2 4 3 3" xfId="31891" xr:uid="{00000000-0005-0000-0000-00002D7A0000}"/>
    <cellStyle name="RIGs input cells 2 4 3 3 2" xfId="31892" xr:uid="{00000000-0005-0000-0000-00002E7A0000}"/>
    <cellStyle name="RIGs input cells 2 4 3 3 3" xfId="31893" xr:uid="{00000000-0005-0000-0000-00002F7A0000}"/>
    <cellStyle name="RIGs input cells 2 4 3 4" xfId="31894" xr:uid="{00000000-0005-0000-0000-0000307A0000}"/>
    <cellStyle name="RIGs input cells 2 4 3 5" xfId="31895" xr:uid="{00000000-0005-0000-0000-0000317A0000}"/>
    <cellStyle name="RIGs input cells 2 4 3 6" xfId="31896" xr:uid="{00000000-0005-0000-0000-0000327A0000}"/>
    <cellStyle name="RIGs input cells 2 4 3 7" xfId="31897" xr:uid="{00000000-0005-0000-0000-0000337A0000}"/>
    <cellStyle name="RIGs input cells 2 4 3 8" xfId="31898" xr:uid="{00000000-0005-0000-0000-0000347A0000}"/>
    <cellStyle name="RIGs input cells 2 4 3 9" xfId="31899" xr:uid="{00000000-0005-0000-0000-0000357A0000}"/>
    <cellStyle name="RIGs input cells 2 4 30" xfId="31900" xr:uid="{00000000-0005-0000-0000-0000367A0000}"/>
    <cellStyle name="RIGs input cells 2 4 31" xfId="31901" xr:uid="{00000000-0005-0000-0000-0000377A0000}"/>
    <cellStyle name="RIGs input cells 2 4 32" xfId="31902" xr:uid="{00000000-0005-0000-0000-0000387A0000}"/>
    <cellStyle name="RIGs input cells 2 4 33" xfId="31903" xr:uid="{00000000-0005-0000-0000-0000397A0000}"/>
    <cellStyle name="RIGs input cells 2 4 34" xfId="31904" xr:uid="{00000000-0005-0000-0000-00003A7A0000}"/>
    <cellStyle name="RIGs input cells 2 4 35" xfId="31905" xr:uid="{00000000-0005-0000-0000-00003B7A0000}"/>
    <cellStyle name="RIGs input cells 2 4 4" xfId="31906" xr:uid="{00000000-0005-0000-0000-00003C7A0000}"/>
    <cellStyle name="RIGs input cells 2 4 4 2" xfId="31907" xr:uid="{00000000-0005-0000-0000-00003D7A0000}"/>
    <cellStyle name="RIGs input cells 2 4 4 3" xfId="31908" xr:uid="{00000000-0005-0000-0000-00003E7A0000}"/>
    <cellStyle name="RIGs input cells 2 4 5" xfId="31909" xr:uid="{00000000-0005-0000-0000-00003F7A0000}"/>
    <cellStyle name="RIGs input cells 2 4 5 2" xfId="31910" xr:uid="{00000000-0005-0000-0000-0000407A0000}"/>
    <cellStyle name="RIGs input cells 2 4 5 3" xfId="31911" xr:uid="{00000000-0005-0000-0000-0000417A0000}"/>
    <cellStyle name="RIGs input cells 2 4 6" xfId="31912" xr:uid="{00000000-0005-0000-0000-0000427A0000}"/>
    <cellStyle name="RIGs input cells 2 4 7" xfId="31913" xr:uid="{00000000-0005-0000-0000-0000437A0000}"/>
    <cellStyle name="RIGs input cells 2 4 8" xfId="31914" xr:uid="{00000000-0005-0000-0000-0000447A0000}"/>
    <cellStyle name="RIGs input cells 2 4 9" xfId="31915" xr:uid="{00000000-0005-0000-0000-0000457A0000}"/>
    <cellStyle name="RIGs input cells 2 4_4 28 1_Asst_Health_Crit_AllTO_RIIO_20110714pm" xfId="31916" xr:uid="{00000000-0005-0000-0000-0000467A0000}"/>
    <cellStyle name="RIGs input cells 2 40" xfId="31917" xr:uid="{00000000-0005-0000-0000-0000477A0000}"/>
    <cellStyle name="RIGs input cells 2 41" xfId="31918" xr:uid="{00000000-0005-0000-0000-0000487A0000}"/>
    <cellStyle name="RIGs input cells 2 42" xfId="31919" xr:uid="{00000000-0005-0000-0000-0000497A0000}"/>
    <cellStyle name="RIGs input cells 2 43" xfId="31920" xr:uid="{00000000-0005-0000-0000-00004A7A0000}"/>
    <cellStyle name="RIGs input cells 2 44" xfId="31921" xr:uid="{00000000-0005-0000-0000-00004B7A0000}"/>
    <cellStyle name="RIGs input cells 2 45" xfId="31922" xr:uid="{00000000-0005-0000-0000-00004C7A0000}"/>
    <cellStyle name="RIGs input cells 2 5" xfId="31923" xr:uid="{00000000-0005-0000-0000-00004D7A0000}"/>
    <cellStyle name="RIGs input cells 2 5 10" xfId="31924" xr:uid="{00000000-0005-0000-0000-00004E7A0000}"/>
    <cellStyle name="RIGs input cells 2 5 11" xfId="31925" xr:uid="{00000000-0005-0000-0000-00004F7A0000}"/>
    <cellStyle name="RIGs input cells 2 5 12" xfId="31926" xr:uid="{00000000-0005-0000-0000-0000507A0000}"/>
    <cellStyle name="RIGs input cells 2 5 13" xfId="31927" xr:uid="{00000000-0005-0000-0000-0000517A0000}"/>
    <cellStyle name="RIGs input cells 2 5 14" xfId="31928" xr:uid="{00000000-0005-0000-0000-0000527A0000}"/>
    <cellStyle name="RIGs input cells 2 5 15" xfId="31929" xr:uid="{00000000-0005-0000-0000-0000537A0000}"/>
    <cellStyle name="RIGs input cells 2 5 16" xfId="31930" xr:uid="{00000000-0005-0000-0000-0000547A0000}"/>
    <cellStyle name="RIGs input cells 2 5 17" xfId="31931" xr:uid="{00000000-0005-0000-0000-0000557A0000}"/>
    <cellStyle name="RIGs input cells 2 5 18" xfId="31932" xr:uid="{00000000-0005-0000-0000-0000567A0000}"/>
    <cellStyle name="RIGs input cells 2 5 19" xfId="31933" xr:uid="{00000000-0005-0000-0000-0000577A0000}"/>
    <cellStyle name="RIGs input cells 2 5 2" xfId="31934" xr:uid="{00000000-0005-0000-0000-0000587A0000}"/>
    <cellStyle name="RIGs input cells 2 5 2 10" xfId="31935" xr:uid="{00000000-0005-0000-0000-0000597A0000}"/>
    <cellStyle name="RIGs input cells 2 5 2 11" xfId="31936" xr:uid="{00000000-0005-0000-0000-00005A7A0000}"/>
    <cellStyle name="RIGs input cells 2 5 2 12" xfId="31937" xr:uid="{00000000-0005-0000-0000-00005B7A0000}"/>
    <cellStyle name="RIGs input cells 2 5 2 13" xfId="31938" xr:uid="{00000000-0005-0000-0000-00005C7A0000}"/>
    <cellStyle name="RIGs input cells 2 5 2 2" xfId="31939" xr:uid="{00000000-0005-0000-0000-00005D7A0000}"/>
    <cellStyle name="RIGs input cells 2 5 2 2 2" xfId="31940" xr:uid="{00000000-0005-0000-0000-00005E7A0000}"/>
    <cellStyle name="RIGs input cells 2 5 2 2 3" xfId="31941" xr:uid="{00000000-0005-0000-0000-00005F7A0000}"/>
    <cellStyle name="RIGs input cells 2 5 2 3" xfId="31942" xr:uid="{00000000-0005-0000-0000-0000607A0000}"/>
    <cellStyle name="RIGs input cells 2 5 2 3 2" xfId="31943" xr:uid="{00000000-0005-0000-0000-0000617A0000}"/>
    <cellStyle name="RIGs input cells 2 5 2 3 3" xfId="31944" xr:uid="{00000000-0005-0000-0000-0000627A0000}"/>
    <cellStyle name="RIGs input cells 2 5 2 4" xfId="31945" xr:uid="{00000000-0005-0000-0000-0000637A0000}"/>
    <cellStyle name="RIGs input cells 2 5 2 5" xfId="31946" xr:uid="{00000000-0005-0000-0000-0000647A0000}"/>
    <cellStyle name="RIGs input cells 2 5 2 6" xfId="31947" xr:uid="{00000000-0005-0000-0000-0000657A0000}"/>
    <cellStyle name="RIGs input cells 2 5 2 7" xfId="31948" xr:uid="{00000000-0005-0000-0000-0000667A0000}"/>
    <cellStyle name="RIGs input cells 2 5 2 8" xfId="31949" xr:uid="{00000000-0005-0000-0000-0000677A0000}"/>
    <cellStyle name="RIGs input cells 2 5 2 9" xfId="31950" xr:uid="{00000000-0005-0000-0000-0000687A0000}"/>
    <cellStyle name="RIGs input cells 2 5 20" xfId="31951" xr:uid="{00000000-0005-0000-0000-0000697A0000}"/>
    <cellStyle name="RIGs input cells 2 5 21" xfId="31952" xr:uid="{00000000-0005-0000-0000-00006A7A0000}"/>
    <cellStyle name="RIGs input cells 2 5 22" xfId="31953" xr:uid="{00000000-0005-0000-0000-00006B7A0000}"/>
    <cellStyle name="RIGs input cells 2 5 23" xfId="31954" xr:uid="{00000000-0005-0000-0000-00006C7A0000}"/>
    <cellStyle name="RIGs input cells 2 5 24" xfId="31955" xr:uid="{00000000-0005-0000-0000-00006D7A0000}"/>
    <cellStyle name="RIGs input cells 2 5 25" xfId="31956" xr:uid="{00000000-0005-0000-0000-00006E7A0000}"/>
    <cellStyle name="RIGs input cells 2 5 26" xfId="31957" xr:uid="{00000000-0005-0000-0000-00006F7A0000}"/>
    <cellStyle name="RIGs input cells 2 5 27" xfId="31958" xr:uid="{00000000-0005-0000-0000-0000707A0000}"/>
    <cellStyle name="RIGs input cells 2 5 28" xfId="31959" xr:uid="{00000000-0005-0000-0000-0000717A0000}"/>
    <cellStyle name="RIGs input cells 2 5 29" xfId="31960" xr:uid="{00000000-0005-0000-0000-0000727A0000}"/>
    <cellStyle name="RIGs input cells 2 5 3" xfId="31961" xr:uid="{00000000-0005-0000-0000-0000737A0000}"/>
    <cellStyle name="RIGs input cells 2 5 3 2" xfId="31962" xr:uid="{00000000-0005-0000-0000-0000747A0000}"/>
    <cellStyle name="RIGs input cells 2 5 3 3" xfId="31963" xr:uid="{00000000-0005-0000-0000-0000757A0000}"/>
    <cellStyle name="RIGs input cells 2 5 30" xfId="31964" xr:uid="{00000000-0005-0000-0000-0000767A0000}"/>
    <cellStyle name="RIGs input cells 2 5 31" xfId="31965" xr:uid="{00000000-0005-0000-0000-0000777A0000}"/>
    <cellStyle name="RIGs input cells 2 5 32" xfId="31966" xr:uid="{00000000-0005-0000-0000-0000787A0000}"/>
    <cellStyle name="RIGs input cells 2 5 33" xfId="31967" xr:uid="{00000000-0005-0000-0000-0000797A0000}"/>
    <cellStyle name="RIGs input cells 2 5 34" xfId="31968" xr:uid="{00000000-0005-0000-0000-00007A7A0000}"/>
    <cellStyle name="RIGs input cells 2 5 4" xfId="31969" xr:uid="{00000000-0005-0000-0000-00007B7A0000}"/>
    <cellStyle name="RIGs input cells 2 5 4 2" xfId="31970" xr:uid="{00000000-0005-0000-0000-00007C7A0000}"/>
    <cellStyle name="RIGs input cells 2 5 4 3" xfId="31971" xr:uid="{00000000-0005-0000-0000-00007D7A0000}"/>
    <cellStyle name="RIGs input cells 2 5 5" xfId="31972" xr:uid="{00000000-0005-0000-0000-00007E7A0000}"/>
    <cellStyle name="RIGs input cells 2 5 6" xfId="31973" xr:uid="{00000000-0005-0000-0000-00007F7A0000}"/>
    <cellStyle name="RIGs input cells 2 5 7" xfId="31974" xr:uid="{00000000-0005-0000-0000-0000807A0000}"/>
    <cellStyle name="RIGs input cells 2 5 8" xfId="31975" xr:uid="{00000000-0005-0000-0000-0000817A0000}"/>
    <cellStyle name="RIGs input cells 2 5 9" xfId="31976" xr:uid="{00000000-0005-0000-0000-0000827A0000}"/>
    <cellStyle name="RIGs input cells 2 6" xfId="31977" xr:uid="{00000000-0005-0000-0000-0000837A0000}"/>
    <cellStyle name="RIGs input cells 2 6 10" xfId="31978" xr:uid="{00000000-0005-0000-0000-0000847A0000}"/>
    <cellStyle name="RIGs input cells 2 6 11" xfId="31979" xr:uid="{00000000-0005-0000-0000-0000857A0000}"/>
    <cellStyle name="RIGs input cells 2 6 12" xfId="31980" xr:uid="{00000000-0005-0000-0000-0000867A0000}"/>
    <cellStyle name="RIGs input cells 2 6 13" xfId="31981" xr:uid="{00000000-0005-0000-0000-0000877A0000}"/>
    <cellStyle name="RIGs input cells 2 6 14" xfId="31982" xr:uid="{00000000-0005-0000-0000-0000887A0000}"/>
    <cellStyle name="RIGs input cells 2 6 15" xfId="31983" xr:uid="{00000000-0005-0000-0000-0000897A0000}"/>
    <cellStyle name="RIGs input cells 2 6 16" xfId="31984" xr:uid="{00000000-0005-0000-0000-00008A7A0000}"/>
    <cellStyle name="RIGs input cells 2 6 17" xfId="31985" xr:uid="{00000000-0005-0000-0000-00008B7A0000}"/>
    <cellStyle name="RIGs input cells 2 6 18" xfId="31986" xr:uid="{00000000-0005-0000-0000-00008C7A0000}"/>
    <cellStyle name="RIGs input cells 2 6 19" xfId="31987" xr:uid="{00000000-0005-0000-0000-00008D7A0000}"/>
    <cellStyle name="RIGs input cells 2 6 2" xfId="31988" xr:uid="{00000000-0005-0000-0000-00008E7A0000}"/>
    <cellStyle name="RIGs input cells 2 6 2 10" xfId="31989" xr:uid="{00000000-0005-0000-0000-00008F7A0000}"/>
    <cellStyle name="RIGs input cells 2 6 2 11" xfId="31990" xr:uid="{00000000-0005-0000-0000-0000907A0000}"/>
    <cellStyle name="RIGs input cells 2 6 2 12" xfId="31991" xr:uid="{00000000-0005-0000-0000-0000917A0000}"/>
    <cellStyle name="RIGs input cells 2 6 2 13" xfId="31992" xr:uid="{00000000-0005-0000-0000-0000927A0000}"/>
    <cellStyle name="RIGs input cells 2 6 2 2" xfId="31993" xr:uid="{00000000-0005-0000-0000-0000937A0000}"/>
    <cellStyle name="RIGs input cells 2 6 2 2 2" xfId="31994" xr:uid="{00000000-0005-0000-0000-0000947A0000}"/>
    <cellStyle name="RIGs input cells 2 6 2 2 3" xfId="31995" xr:uid="{00000000-0005-0000-0000-0000957A0000}"/>
    <cellStyle name="RIGs input cells 2 6 2 3" xfId="31996" xr:uid="{00000000-0005-0000-0000-0000967A0000}"/>
    <cellStyle name="RIGs input cells 2 6 2 3 2" xfId="31997" xr:uid="{00000000-0005-0000-0000-0000977A0000}"/>
    <cellStyle name="RIGs input cells 2 6 2 3 3" xfId="31998" xr:uid="{00000000-0005-0000-0000-0000987A0000}"/>
    <cellStyle name="RIGs input cells 2 6 2 4" xfId="31999" xr:uid="{00000000-0005-0000-0000-0000997A0000}"/>
    <cellStyle name="RIGs input cells 2 6 2 5" xfId="32000" xr:uid="{00000000-0005-0000-0000-00009A7A0000}"/>
    <cellStyle name="RIGs input cells 2 6 2 6" xfId="32001" xr:uid="{00000000-0005-0000-0000-00009B7A0000}"/>
    <cellStyle name="RIGs input cells 2 6 2 7" xfId="32002" xr:uid="{00000000-0005-0000-0000-00009C7A0000}"/>
    <cellStyle name="RIGs input cells 2 6 2 8" xfId="32003" xr:uid="{00000000-0005-0000-0000-00009D7A0000}"/>
    <cellStyle name="RIGs input cells 2 6 2 9" xfId="32004" xr:uid="{00000000-0005-0000-0000-00009E7A0000}"/>
    <cellStyle name="RIGs input cells 2 6 20" xfId="32005" xr:uid="{00000000-0005-0000-0000-00009F7A0000}"/>
    <cellStyle name="RIGs input cells 2 6 21" xfId="32006" xr:uid="{00000000-0005-0000-0000-0000A07A0000}"/>
    <cellStyle name="RIGs input cells 2 6 22" xfId="32007" xr:uid="{00000000-0005-0000-0000-0000A17A0000}"/>
    <cellStyle name="RIGs input cells 2 6 23" xfId="32008" xr:uid="{00000000-0005-0000-0000-0000A27A0000}"/>
    <cellStyle name="RIGs input cells 2 6 24" xfId="32009" xr:uid="{00000000-0005-0000-0000-0000A37A0000}"/>
    <cellStyle name="RIGs input cells 2 6 25" xfId="32010" xr:uid="{00000000-0005-0000-0000-0000A47A0000}"/>
    <cellStyle name="RIGs input cells 2 6 26" xfId="32011" xr:uid="{00000000-0005-0000-0000-0000A57A0000}"/>
    <cellStyle name="RIGs input cells 2 6 27" xfId="32012" xr:uid="{00000000-0005-0000-0000-0000A67A0000}"/>
    <cellStyle name="RIGs input cells 2 6 28" xfId="32013" xr:uid="{00000000-0005-0000-0000-0000A77A0000}"/>
    <cellStyle name="RIGs input cells 2 6 29" xfId="32014" xr:uid="{00000000-0005-0000-0000-0000A87A0000}"/>
    <cellStyle name="RIGs input cells 2 6 3" xfId="32015" xr:uid="{00000000-0005-0000-0000-0000A97A0000}"/>
    <cellStyle name="RIGs input cells 2 6 3 2" xfId="32016" xr:uid="{00000000-0005-0000-0000-0000AA7A0000}"/>
    <cellStyle name="RIGs input cells 2 6 3 3" xfId="32017" xr:uid="{00000000-0005-0000-0000-0000AB7A0000}"/>
    <cellStyle name="RIGs input cells 2 6 30" xfId="32018" xr:uid="{00000000-0005-0000-0000-0000AC7A0000}"/>
    <cellStyle name="RIGs input cells 2 6 31" xfId="32019" xr:uid="{00000000-0005-0000-0000-0000AD7A0000}"/>
    <cellStyle name="RIGs input cells 2 6 32" xfId="32020" xr:uid="{00000000-0005-0000-0000-0000AE7A0000}"/>
    <cellStyle name="RIGs input cells 2 6 33" xfId="32021" xr:uid="{00000000-0005-0000-0000-0000AF7A0000}"/>
    <cellStyle name="RIGs input cells 2 6 34" xfId="32022" xr:uid="{00000000-0005-0000-0000-0000B07A0000}"/>
    <cellStyle name="RIGs input cells 2 6 4" xfId="32023" xr:uid="{00000000-0005-0000-0000-0000B17A0000}"/>
    <cellStyle name="RIGs input cells 2 6 4 2" xfId="32024" xr:uid="{00000000-0005-0000-0000-0000B27A0000}"/>
    <cellStyle name="RIGs input cells 2 6 4 3" xfId="32025" xr:uid="{00000000-0005-0000-0000-0000B37A0000}"/>
    <cellStyle name="RIGs input cells 2 6 5" xfId="32026" xr:uid="{00000000-0005-0000-0000-0000B47A0000}"/>
    <cellStyle name="RIGs input cells 2 6 6" xfId="32027" xr:uid="{00000000-0005-0000-0000-0000B57A0000}"/>
    <cellStyle name="RIGs input cells 2 6 7" xfId="32028" xr:uid="{00000000-0005-0000-0000-0000B67A0000}"/>
    <cellStyle name="RIGs input cells 2 6 8" xfId="32029" xr:uid="{00000000-0005-0000-0000-0000B77A0000}"/>
    <cellStyle name="RIGs input cells 2 6 9" xfId="32030" xr:uid="{00000000-0005-0000-0000-0000B87A0000}"/>
    <cellStyle name="RIGs input cells 2 7" xfId="32031" xr:uid="{00000000-0005-0000-0000-0000B97A0000}"/>
    <cellStyle name="RIGs input cells 2 7 10" xfId="32032" xr:uid="{00000000-0005-0000-0000-0000BA7A0000}"/>
    <cellStyle name="RIGs input cells 2 7 11" xfId="32033" xr:uid="{00000000-0005-0000-0000-0000BB7A0000}"/>
    <cellStyle name="RIGs input cells 2 7 12" xfId="32034" xr:uid="{00000000-0005-0000-0000-0000BC7A0000}"/>
    <cellStyle name="RIGs input cells 2 7 13" xfId="32035" xr:uid="{00000000-0005-0000-0000-0000BD7A0000}"/>
    <cellStyle name="RIGs input cells 2 7 14" xfId="32036" xr:uid="{00000000-0005-0000-0000-0000BE7A0000}"/>
    <cellStyle name="RIGs input cells 2 7 15" xfId="32037" xr:uid="{00000000-0005-0000-0000-0000BF7A0000}"/>
    <cellStyle name="RIGs input cells 2 7 16" xfId="32038" xr:uid="{00000000-0005-0000-0000-0000C07A0000}"/>
    <cellStyle name="RIGs input cells 2 7 17" xfId="32039" xr:uid="{00000000-0005-0000-0000-0000C17A0000}"/>
    <cellStyle name="RIGs input cells 2 7 18" xfId="32040" xr:uid="{00000000-0005-0000-0000-0000C27A0000}"/>
    <cellStyle name="RIGs input cells 2 7 19" xfId="32041" xr:uid="{00000000-0005-0000-0000-0000C37A0000}"/>
    <cellStyle name="RIGs input cells 2 7 2" xfId="32042" xr:uid="{00000000-0005-0000-0000-0000C47A0000}"/>
    <cellStyle name="RIGs input cells 2 7 2 10" xfId="32043" xr:uid="{00000000-0005-0000-0000-0000C57A0000}"/>
    <cellStyle name="RIGs input cells 2 7 2 11" xfId="32044" xr:uid="{00000000-0005-0000-0000-0000C67A0000}"/>
    <cellStyle name="RIGs input cells 2 7 2 12" xfId="32045" xr:uid="{00000000-0005-0000-0000-0000C77A0000}"/>
    <cellStyle name="RIGs input cells 2 7 2 13" xfId="32046" xr:uid="{00000000-0005-0000-0000-0000C87A0000}"/>
    <cellStyle name="RIGs input cells 2 7 2 2" xfId="32047" xr:uid="{00000000-0005-0000-0000-0000C97A0000}"/>
    <cellStyle name="RIGs input cells 2 7 2 2 2" xfId="32048" xr:uid="{00000000-0005-0000-0000-0000CA7A0000}"/>
    <cellStyle name="RIGs input cells 2 7 2 2 3" xfId="32049" xr:uid="{00000000-0005-0000-0000-0000CB7A0000}"/>
    <cellStyle name="RIGs input cells 2 7 2 3" xfId="32050" xr:uid="{00000000-0005-0000-0000-0000CC7A0000}"/>
    <cellStyle name="RIGs input cells 2 7 2 3 2" xfId="32051" xr:uid="{00000000-0005-0000-0000-0000CD7A0000}"/>
    <cellStyle name="RIGs input cells 2 7 2 3 3" xfId="32052" xr:uid="{00000000-0005-0000-0000-0000CE7A0000}"/>
    <cellStyle name="RIGs input cells 2 7 2 4" xfId="32053" xr:uid="{00000000-0005-0000-0000-0000CF7A0000}"/>
    <cellStyle name="RIGs input cells 2 7 2 5" xfId="32054" xr:uid="{00000000-0005-0000-0000-0000D07A0000}"/>
    <cellStyle name="RIGs input cells 2 7 2 6" xfId="32055" xr:uid="{00000000-0005-0000-0000-0000D17A0000}"/>
    <cellStyle name="RIGs input cells 2 7 2 7" xfId="32056" xr:uid="{00000000-0005-0000-0000-0000D27A0000}"/>
    <cellStyle name="RIGs input cells 2 7 2 8" xfId="32057" xr:uid="{00000000-0005-0000-0000-0000D37A0000}"/>
    <cellStyle name="RIGs input cells 2 7 2 9" xfId="32058" xr:uid="{00000000-0005-0000-0000-0000D47A0000}"/>
    <cellStyle name="RIGs input cells 2 7 20" xfId="32059" xr:uid="{00000000-0005-0000-0000-0000D57A0000}"/>
    <cellStyle name="RIGs input cells 2 7 21" xfId="32060" xr:uid="{00000000-0005-0000-0000-0000D67A0000}"/>
    <cellStyle name="RIGs input cells 2 7 22" xfId="32061" xr:uid="{00000000-0005-0000-0000-0000D77A0000}"/>
    <cellStyle name="RIGs input cells 2 7 23" xfId="32062" xr:uid="{00000000-0005-0000-0000-0000D87A0000}"/>
    <cellStyle name="RIGs input cells 2 7 24" xfId="32063" xr:uid="{00000000-0005-0000-0000-0000D97A0000}"/>
    <cellStyle name="RIGs input cells 2 7 25" xfId="32064" xr:uid="{00000000-0005-0000-0000-0000DA7A0000}"/>
    <cellStyle name="RIGs input cells 2 7 26" xfId="32065" xr:uid="{00000000-0005-0000-0000-0000DB7A0000}"/>
    <cellStyle name="RIGs input cells 2 7 27" xfId="32066" xr:uid="{00000000-0005-0000-0000-0000DC7A0000}"/>
    <cellStyle name="RIGs input cells 2 7 28" xfId="32067" xr:uid="{00000000-0005-0000-0000-0000DD7A0000}"/>
    <cellStyle name="RIGs input cells 2 7 29" xfId="32068" xr:uid="{00000000-0005-0000-0000-0000DE7A0000}"/>
    <cellStyle name="RIGs input cells 2 7 3" xfId="32069" xr:uid="{00000000-0005-0000-0000-0000DF7A0000}"/>
    <cellStyle name="RIGs input cells 2 7 3 2" xfId="32070" xr:uid="{00000000-0005-0000-0000-0000E07A0000}"/>
    <cellStyle name="RIGs input cells 2 7 3 3" xfId="32071" xr:uid="{00000000-0005-0000-0000-0000E17A0000}"/>
    <cellStyle name="RIGs input cells 2 7 30" xfId="32072" xr:uid="{00000000-0005-0000-0000-0000E27A0000}"/>
    <cellStyle name="RIGs input cells 2 7 31" xfId="32073" xr:uid="{00000000-0005-0000-0000-0000E37A0000}"/>
    <cellStyle name="RIGs input cells 2 7 32" xfId="32074" xr:uid="{00000000-0005-0000-0000-0000E47A0000}"/>
    <cellStyle name="RIGs input cells 2 7 33" xfId="32075" xr:uid="{00000000-0005-0000-0000-0000E57A0000}"/>
    <cellStyle name="RIGs input cells 2 7 34" xfId="32076" xr:uid="{00000000-0005-0000-0000-0000E67A0000}"/>
    <cellStyle name="RIGs input cells 2 7 4" xfId="32077" xr:uid="{00000000-0005-0000-0000-0000E77A0000}"/>
    <cellStyle name="RIGs input cells 2 7 4 2" xfId="32078" xr:uid="{00000000-0005-0000-0000-0000E87A0000}"/>
    <cellStyle name="RIGs input cells 2 7 4 3" xfId="32079" xr:uid="{00000000-0005-0000-0000-0000E97A0000}"/>
    <cellStyle name="RIGs input cells 2 7 5" xfId="32080" xr:uid="{00000000-0005-0000-0000-0000EA7A0000}"/>
    <cellStyle name="RIGs input cells 2 7 6" xfId="32081" xr:uid="{00000000-0005-0000-0000-0000EB7A0000}"/>
    <cellStyle name="RIGs input cells 2 7 7" xfId="32082" xr:uid="{00000000-0005-0000-0000-0000EC7A0000}"/>
    <cellStyle name="RIGs input cells 2 7 8" xfId="32083" xr:uid="{00000000-0005-0000-0000-0000ED7A0000}"/>
    <cellStyle name="RIGs input cells 2 7 9" xfId="32084" xr:uid="{00000000-0005-0000-0000-0000EE7A0000}"/>
    <cellStyle name="RIGs input cells 2 8" xfId="32085" xr:uid="{00000000-0005-0000-0000-0000EF7A0000}"/>
    <cellStyle name="RIGs input cells 2 8 10" xfId="32086" xr:uid="{00000000-0005-0000-0000-0000F07A0000}"/>
    <cellStyle name="RIGs input cells 2 8 11" xfId="32087" xr:uid="{00000000-0005-0000-0000-0000F17A0000}"/>
    <cellStyle name="RIGs input cells 2 8 12" xfId="32088" xr:uid="{00000000-0005-0000-0000-0000F27A0000}"/>
    <cellStyle name="RIGs input cells 2 8 13" xfId="32089" xr:uid="{00000000-0005-0000-0000-0000F37A0000}"/>
    <cellStyle name="RIGs input cells 2 8 14" xfId="32090" xr:uid="{00000000-0005-0000-0000-0000F47A0000}"/>
    <cellStyle name="RIGs input cells 2 8 15" xfId="32091" xr:uid="{00000000-0005-0000-0000-0000F57A0000}"/>
    <cellStyle name="RIGs input cells 2 8 16" xfId="32092" xr:uid="{00000000-0005-0000-0000-0000F67A0000}"/>
    <cellStyle name="RIGs input cells 2 8 17" xfId="32093" xr:uid="{00000000-0005-0000-0000-0000F77A0000}"/>
    <cellStyle name="RIGs input cells 2 8 18" xfId="32094" xr:uid="{00000000-0005-0000-0000-0000F87A0000}"/>
    <cellStyle name="RIGs input cells 2 8 19" xfId="32095" xr:uid="{00000000-0005-0000-0000-0000F97A0000}"/>
    <cellStyle name="RIGs input cells 2 8 2" xfId="32096" xr:uid="{00000000-0005-0000-0000-0000FA7A0000}"/>
    <cellStyle name="RIGs input cells 2 8 2 10" xfId="32097" xr:uid="{00000000-0005-0000-0000-0000FB7A0000}"/>
    <cellStyle name="RIGs input cells 2 8 2 11" xfId="32098" xr:uid="{00000000-0005-0000-0000-0000FC7A0000}"/>
    <cellStyle name="RIGs input cells 2 8 2 12" xfId="32099" xr:uid="{00000000-0005-0000-0000-0000FD7A0000}"/>
    <cellStyle name="RIGs input cells 2 8 2 13" xfId="32100" xr:uid="{00000000-0005-0000-0000-0000FE7A0000}"/>
    <cellStyle name="RIGs input cells 2 8 2 2" xfId="32101" xr:uid="{00000000-0005-0000-0000-0000FF7A0000}"/>
    <cellStyle name="RIGs input cells 2 8 2 2 2" xfId="32102" xr:uid="{00000000-0005-0000-0000-0000007B0000}"/>
    <cellStyle name="RIGs input cells 2 8 2 2 3" xfId="32103" xr:uid="{00000000-0005-0000-0000-0000017B0000}"/>
    <cellStyle name="RIGs input cells 2 8 2 3" xfId="32104" xr:uid="{00000000-0005-0000-0000-0000027B0000}"/>
    <cellStyle name="RIGs input cells 2 8 2 3 2" xfId="32105" xr:uid="{00000000-0005-0000-0000-0000037B0000}"/>
    <cellStyle name="RIGs input cells 2 8 2 3 3" xfId="32106" xr:uid="{00000000-0005-0000-0000-0000047B0000}"/>
    <cellStyle name="RIGs input cells 2 8 2 4" xfId="32107" xr:uid="{00000000-0005-0000-0000-0000057B0000}"/>
    <cellStyle name="RIGs input cells 2 8 2 5" xfId="32108" xr:uid="{00000000-0005-0000-0000-0000067B0000}"/>
    <cellStyle name="RIGs input cells 2 8 2 6" xfId="32109" xr:uid="{00000000-0005-0000-0000-0000077B0000}"/>
    <cellStyle name="RIGs input cells 2 8 2 7" xfId="32110" xr:uid="{00000000-0005-0000-0000-0000087B0000}"/>
    <cellStyle name="RIGs input cells 2 8 2 8" xfId="32111" xr:uid="{00000000-0005-0000-0000-0000097B0000}"/>
    <cellStyle name="RIGs input cells 2 8 2 9" xfId="32112" xr:uid="{00000000-0005-0000-0000-00000A7B0000}"/>
    <cellStyle name="RIGs input cells 2 8 20" xfId="32113" xr:uid="{00000000-0005-0000-0000-00000B7B0000}"/>
    <cellStyle name="RIGs input cells 2 8 21" xfId="32114" xr:uid="{00000000-0005-0000-0000-00000C7B0000}"/>
    <cellStyle name="RIGs input cells 2 8 22" xfId="32115" xr:uid="{00000000-0005-0000-0000-00000D7B0000}"/>
    <cellStyle name="RIGs input cells 2 8 23" xfId="32116" xr:uid="{00000000-0005-0000-0000-00000E7B0000}"/>
    <cellStyle name="RIGs input cells 2 8 24" xfId="32117" xr:uid="{00000000-0005-0000-0000-00000F7B0000}"/>
    <cellStyle name="RIGs input cells 2 8 25" xfId="32118" xr:uid="{00000000-0005-0000-0000-0000107B0000}"/>
    <cellStyle name="RIGs input cells 2 8 26" xfId="32119" xr:uid="{00000000-0005-0000-0000-0000117B0000}"/>
    <cellStyle name="RIGs input cells 2 8 27" xfId="32120" xr:uid="{00000000-0005-0000-0000-0000127B0000}"/>
    <cellStyle name="RIGs input cells 2 8 28" xfId="32121" xr:uid="{00000000-0005-0000-0000-0000137B0000}"/>
    <cellStyle name="RIGs input cells 2 8 29" xfId="32122" xr:uid="{00000000-0005-0000-0000-0000147B0000}"/>
    <cellStyle name="RIGs input cells 2 8 3" xfId="32123" xr:uid="{00000000-0005-0000-0000-0000157B0000}"/>
    <cellStyle name="RIGs input cells 2 8 3 2" xfId="32124" xr:uid="{00000000-0005-0000-0000-0000167B0000}"/>
    <cellStyle name="RIGs input cells 2 8 3 3" xfId="32125" xr:uid="{00000000-0005-0000-0000-0000177B0000}"/>
    <cellStyle name="RIGs input cells 2 8 30" xfId="32126" xr:uid="{00000000-0005-0000-0000-0000187B0000}"/>
    <cellStyle name="RIGs input cells 2 8 31" xfId="32127" xr:uid="{00000000-0005-0000-0000-0000197B0000}"/>
    <cellStyle name="RIGs input cells 2 8 32" xfId="32128" xr:uid="{00000000-0005-0000-0000-00001A7B0000}"/>
    <cellStyle name="RIGs input cells 2 8 33" xfId="32129" xr:uid="{00000000-0005-0000-0000-00001B7B0000}"/>
    <cellStyle name="RIGs input cells 2 8 34" xfId="32130" xr:uid="{00000000-0005-0000-0000-00001C7B0000}"/>
    <cellStyle name="RIGs input cells 2 8 4" xfId="32131" xr:uid="{00000000-0005-0000-0000-00001D7B0000}"/>
    <cellStyle name="RIGs input cells 2 8 4 2" xfId="32132" xr:uid="{00000000-0005-0000-0000-00001E7B0000}"/>
    <cellStyle name="RIGs input cells 2 8 4 3" xfId="32133" xr:uid="{00000000-0005-0000-0000-00001F7B0000}"/>
    <cellStyle name="RIGs input cells 2 8 5" xfId="32134" xr:uid="{00000000-0005-0000-0000-0000207B0000}"/>
    <cellStyle name="RIGs input cells 2 8 6" xfId="32135" xr:uid="{00000000-0005-0000-0000-0000217B0000}"/>
    <cellStyle name="RIGs input cells 2 8 7" xfId="32136" xr:uid="{00000000-0005-0000-0000-0000227B0000}"/>
    <cellStyle name="RIGs input cells 2 8 8" xfId="32137" xr:uid="{00000000-0005-0000-0000-0000237B0000}"/>
    <cellStyle name="RIGs input cells 2 8 9" xfId="32138" xr:uid="{00000000-0005-0000-0000-0000247B0000}"/>
    <cellStyle name="RIGs input cells 2 9" xfId="32139" xr:uid="{00000000-0005-0000-0000-0000257B0000}"/>
    <cellStyle name="RIGs input cells 2 9 10" xfId="32140" xr:uid="{00000000-0005-0000-0000-0000267B0000}"/>
    <cellStyle name="RIGs input cells 2 9 11" xfId="32141" xr:uid="{00000000-0005-0000-0000-0000277B0000}"/>
    <cellStyle name="RIGs input cells 2 9 12" xfId="32142" xr:uid="{00000000-0005-0000-0000-0000287B0000}"/>
    <cellStyle name="RIGs input cells 2 9 13" xfId="32143" xr:uid="{00000000-0005-0000-0000-0000297B0000}"/>
    <cellStyle name="RIGs input cells 2 9 14" xfId="32144" xr:uid="{00000000-0005-0000-0000-00002A7B0000}"/>
    <cellStyle name="RIGs input cells 2 9 15" xfId="32145" xr:uid="{00000000-0005-0000-0000-00002B7B0000}"/>
    <cellStyle name="RIGs input cells 2 9 16" xfId="32146" xr:uid="{00000000-0005-0000-0000-00002C7B0000}"/>
    <cellStyle name="RIGs input cells 2 9 17" xfId="32147" xr:uid="{00000000-0005-0000-0000-00002D7B0000}"/>
    <cellStyle name="RIGs input cells 2 9 18" xfId="32148" xr:uid="{00000000-0005-0000-0000-00002E7B0000}"/>
    <cellStyle name="RIGs input cells 2 9 19" xfId="32149" xr:uid="{00000000-0005-0000-0000-00002F7B0000}"/>
    <cellStyle name="RIGs input cells 2 9 2" xfId="32150" xr:uid="{00000000-0005-0000-0000-0000307B0000}"/>
    <cellStyle name="RIGs input cells 2 9 2 10" xfId="32151" xr:uid="{00000000-0005-0000-0000-0000317B0000}"/>
    <cellStyle name="RIGs input cells 2 9 2 11" xfId="32152" xr:uid="{00000000-0005-0000-0000-0000327B0000}"/>
    <cellStyle name="RIGs input cells 2 9 2 12" xfId="32153" xr:uid="{00000000-0005-0000-0000-0000337B0000}"/>
    <cellStyle name="RIGs input cells 2 9 2 13" xfId="32154" xr:uid="{00000000-0005-0000-0000-0000347B0000}"/>
    <cellStyle name="RIGs input cells 2 9 2 2" xfId="32155" xr:uid="{00000000-0005-0000-0000-0000357B0000}"/>
    <cellStyle name="RIGs input cells 2 9 2 2 2" xfId="32156" xr:uid="{00000000-0005-0000-0000-0000367B0000}"/>
    <cellStyle name="RIGs input cells 2 9 2 2 3" xfId="32157" xr:uid="{00000000-0005-0000-0000-0000377B0000}"/>
    <cellStyle name="RIGs input cells 2 9 2 3" xfId="32158" xr:uid="{00000000-0005-0000-0000-0000387B0000}"/>
    <cellStyle name="RIGs input cells 2 9 2 3 2" xfId="32159" xr:uid="{00000000-0005-0000-0000-0000397B0000}"/>
    <cellStyle name="RIGs input cells 2 9 2 3 3" xfId="32160" xr:uid="{00000000-0005-0000-0000-00003A7B0000}"/>
    <cellStyle name="RIGs input cells 2 9 2 4" xfId="32161" xr:uid="{00000000-0005-0000-0000-00003B7B0000}"/>
    <cellStyle name="RIGs input cells 2 9 2 5" xfId="32162" xr:uid="{00000000-0005-0000-0000-00003C7B0000}"/>
    <cellStyle name="RIGs input cells 2 9 2 6" xfId="32163" xr:uid="{00000000-0005-0000-0000-00003D7B0000}"/>
    <cellStyle name="RIGs input cells 2 9 2 7" xfId="32164" xr:uid="{00000000-0005-0000-0000-00003E7B0000}"/>
    <cellStyle name="RIGs input cells 2 9 2 8" xfId="32165" xr:uid="{00000000-0005-0000-0000-00003F7B0000}"/>
    <cellStyle name="RIGs input cells 2 9 2 9" xfId="32166" xr:uid="{00000000-0005-0000-0000-0000407B0000}"/>
    <cellStyle name="RIGs input cells 2 9 20" xfId="32167" xr:uid="{00000000-0005-0000-0000-0000417B0000}"/>
    <cellStyle name="RIGs input cells 2 9 21" xfId="32168" xr:uid="{00000000-0005-0000-0000-0000427B0000}"/>
    <cellStyle name="RIGs input cells 2 9 22" xfId="32169" xr:uid="{00000000-0005-0000-0000-0000437B0000}"/>
    <cellStyle name="RIGs input cells 2 9 23" xfId="32170" xr:uid="{00000000-0005-0000-0000-0000447B0000}"/>
    <cellStyle name="RIGs input cells 2 9 24" xfId="32171" xr:uid="{00000000-0005-0000-0000-0000457B0000}"/>
    <cellStyle name="RIGs input cells 2 9 25" xfId="32172" xr:uid="{00000000-0005-0000-0000-0000467B0000}"/>
    <cellStyle name="RIGs input cells 2 9 26" xfId="32173" xr:uid="{00000000-0005-0000-0000-0000477B0000}"/>
    <cellStyle name="RIGs input cells 2 9 27" xfId="32174" xr:uid="{00000000-0005-0000-0000-0000487B0000}"/>
    <cellStyle name="RIGs input cells 2 9 28" xfId="32175" xr:uid="{00000000-0005-0000-0000-0000497B0000}"/>
    <cellStyle name="RIGs input cells 2 9 29" xfId="32176" xr:uid="{00000000-0005-0000-0000-00004A7B0000}"/>
    <cellStyle name="RIGs input cells 2 9 3" xfId="32177" xr:uid="{00000000-0005-0000-0000-00004B7B0000}"/>
    <cellStyle name="RIGs input cells 2 9 3 2" xfId="32178" xr:uid="{00000000-0005-0000-0000-00004C7B0000}"/>
    <cellStyle name="RIGs input cells 2 9 3 3" xfId="32179" xr:uid="{00000000-0005-0000-0000-00004D7B0000}"/>
    <cellStyle name="RIGs input cells 2 9 30" xfId="32180" xr:uid="{00000000-0005-0000-0000-00004E7B0000}"/>
    <cellStyle name="RIGs input cells 2 9 31" xfId="32181" xr:uid="{00000000-0005-0000-0000-00004F7B0000}"/>
    <cellStyle name="RIGs input cells 2 9 32" xfId="32182" xr:uid="{00000000-0005-0000-0000-0000507B0000}"/>
    <cellStyle name="RIGs input cells 2 9 33" xfId="32183" xr:uid="{00000000-0005-0000-0000-0000517B0000}"/>
    <cellStyle name="RIGs input cells 2 9 34" xfId="32184" xr:uid="{00000000-0005-0000-0000-0000527B0000}"/>
    <cellStyle name="RIGs input cells 2 9 4" xfId="32185" xr:uid="{00000000-0005-0000-0000-0000537B0000}"/>
    <cellStyle name="RIGs input cells 2 9 4 2" xfId="32186" xr:uid="{00000000-0005-0000-0000-0000547B0000}"/>
    <cellStyle name="RIGs input cells 2 9 4 3" xfId="32187" xr:uid="{00000000-0005-0000-0000-0000557B0000}"/>
    <cellStyle name="RIGs input cells 2 9 5" xfId="32188" xr:uid="{00000000-0005-0000-0000-0000567B0000}"/>
    <cellStyle name="RIGs input cells 2 9 6" xfId="32189" xr:uid="{00000000-0005-0000-0000-0000577B0000}"/>
    <cellStyle name="RIGs input cells 2 9 7" xfId="32190" xr:uid="{00000000-0005-0000-0000-0000587B0000}"/>
    <cellStyle name="RIGs input cells 2 9 8" xfId="32191" xr:uid="{00000000-0005-0000-0000-0000597B0000}"/>
    <cellStyle name="RIGs input cells 2 9 9" xfId="32192" xr:uid="{00000000-0005-0000-0000-00005A7B0000}"/>
    <cellStyle name="RIGs input cells 2_1.3s Accounting C Costs Scots" xfId="32193" xr:uid="{00000000-0005-0000-0000-00005B7B0000}"/>
    <cellStyle name="RIGs input cells 20" xfId="32194" xr:uid="{00000000-0005-0000-0000-00005C7B0000}"/>
    <cellStyle name="RIGs input cells 20 2" xfId="32195" xr:uid="{00000000-0005-0000-0000-00005D7B0000}"/>
    <cellStyle name="RIGs input cells 21" xfId="32196" xr:uid="{00000000-0005-0000-0000-00005E7B0000}"/>
    <cellStyle name="RIGs input cells 21 2" xfId="32197" xr:uid="{00000000-0005-0000-0000-00005F7B0000}"/>
    <cellStyle name="RIGs input cells 22" xfId="32198" xr:uid="{00000000-0005-0000-0000-0000607B0000}"/>
    <cellStyle name="RIGs input cells 22 2" xfId="32199" xr:uid="{00000000-0005-0000-0000-0000617B0000}"/>
    <cellStyle name="RIGs input cells 23" xfId="32200" xr:uid="{00000000-0005-0000-0000-0000627B0000}"/>
    <cellStyle name="RIGs input cells 23 2" xfId="32201" xr:uid="{00000000-0005-0000-0000-0000637B0000}"/>
    <cellStyle name="RIGs input cells 24" xfId="32202" xr:uid="{00000000-0005-0000-0000-0000647B0000}"/>
    <cellStyle name="RIGs input cells 24 2" xfId="32203" xr:uid="{00000000-0005-0000-0000-0000657B0000}"/>
    <cellStyle name="RIGs input cells 25" xfId="32204" xr:uid="{00000000-0005-0000-0000-0000667B0000}"/>
    <cellStyle name="RIGs input cells 25 2" xfId="32205" xr:uid="{00000000-0005-0000-0000-0000677B0000}"/>
    <cellStyle name="RIGs input cells 26" xfId="32206" xr:uid="{00000000-0005-0000-0000-0000687B0000}"/>
    <cellStyle name="RIGs input cells 26 2" xfId="32207" xr:uid="{00000000-0005-0000-0000-0000697B0000}"/>
    <cellStyle name="RIGs input cells 27" xfId="32208" xr:uid="{00000000-0005-0000-0000-00006A7B0000}"/>
    <cellStyle name="RIGs input cells 27 2" xfId="32209" xr:uid="{00000000-0005-0000-0000-00006B7B0000}"/>
    <cellStyle name="RIGs input cells 28" xfId="32210" xr:uid="{00000000-0005-0000-0000-00006C7B0000}"/>
    <cellStyle name="RIGs input cells 28 2" xfId="32211" xr:uid="{00000000-0005-0000-0000-00006D7B0000}"/>
    <cellStyle name="RIGs input cells 29" xfId="32212" xr:uid="{00000000-0005-0000-0000-00006E7B0000}"/>
    <cellStyle name="RIGs input cells 29 2" xfId="32213" xr:uid="{00000000-0005-0000-0000-00006F7B0000}"/>
    <cellStyle name="RIGs input cells 3" xfId="1266" xr:uid="{00000000-0005-0000-0000-0000707B0000}"/>
    <cellStyle name="RIGs input cells 3 10" xfId="32214" xr:uid="{00000000-0005-0000-0000-0000717B0000}"/>
    <cellStyle name="RIGs input cells 3 10 10" xfId="32215" xr:uid="{00000000-0005-0000-0000-0000727B0000}"/>
    <cellStyle name="RIGs input cells 3 10 11" xfId="32216" xr:uid="{00000000-0005-0000-0000-0000737B0000}"/>
    <cellStyle name="RIGs input cells 3 10 12" xfId="32217" xr:uid="{00000000-0005-0000-0000-0000747B0000}"/>
    <cellStyle name="RIGs input cells 3 10 13" xfId="32218" xr:uid="{00000000-0005-0000-0000-0000757B0000}"/>
    <cellStyle name="RIGs input cells 3 10 14" xfId="32219" xr:uid="{00000000-0005-0000-0000-0000767B0000}"/>
    <cellStyle name="RIGs input cells 3 10 15" xfId="32220" xr:uid="{00000000-0005-0000-0000-0000777B0000}"/>
    <cellStyle name="RIGs input cells 3 10 16" xfId="32221" xr:uid="{00000000-0005-0000-0000-0000787B0000}"/>
    <cellStyle name="RIGs input cells 3 10 17" xfId="32222" xr:uid="{00000000-0005-0000-0000-0000797B0000}"/>
    <cellStyle name="RIGs input cells 3 10 18" xfId="32223" xr:uid="{00000000-0005-0000-0000-00007A7B0000}"/>
    <cellStyle name="RIGs input cells 3 10 19" xfId="32224" xr:uid="{00000000-0005-0000-0000-00007B7B0000}"/>
    <cellStyle name="RIGs input cells 3 10 2" xfId="32225" xr:uid="{00000000-0005-0000-0000-00007C7B0000}"/>
    <cellStyle name="RIGs input cells 3 10 2 10" xfId="32226" xr:uid="{00000000-0005-0000-0000-00007D7B0000}"/>
    <cellStyle name="RIGs input cells 3 10 2 11" xfId="32227" xr:uid="{00000000-0005-0000-0000-00007E7B0000}"/>
    <cellStyle name="RIGs input cells 3 10 2 12" xfId="32228" xr:uid="{00000000-0005-0000-0000-00007F7B0000}"/>
    <cellStyle name="RIGs input cells 3 10 2 13" xfId="32229" xr:uid="{00000000-0005-0000-0000-0000807B0000}"/>
    <cellStyle name="RIGs input cells 3 10 2 2" xfId="32230" xr:uid="{00000000-0005-0000-0000-0000817B0000}"/>
    <cellStyle name="RIGs input cells 3 10 2 2 2" xfId="32231" xr:uid="{00000000-0005-0000-0000-0000827B0000}"/>
    <cellStyle name="RIGs input cells 3 10 2 2 3" xfId="32232" xr:uid="{00000000-0005-0000-0000-0000837B0000}"/>
    <cellStyle name="RIGs input cells 3 10 2 3" xfId="32233" xr:uid="{00000000-0005-0000-0000-0000847B0000}"/>
    <cellStyle name="RIGs input cells 3 10 2 3 2" xfId="32234" xr:uid="{00000000-0005-0000-0000-0000857B0000}"/>
    <cellStyle name="RIGs input cells 3 10 2 3 3" xfId="32235" xr:uid="{00000000-0005-0000-0000-0000867B0000}"/>
    <cellStyle name="RIGs input cells 3 10 2 4" xfId="32236" xr:uid="{00000000-0005-0000-0000-0000877B0000}"/>
    <cellStyle name="RIGs input cells 3 10 2 5" xfId="32237" xr:uid="{00000000-0005-0000-0000-0000887B0000}"/>
    <cellStyle name="RIGs input cells 3 10 2 6" xfId="32238" xr:uid="{00000000-0005-0000-0000-0000897B0000}"/>
    <cellStyle name="RIGs input cells 3 10 2 7" xfId="32239" xr:uid="{00000000-0005-0000-0000-00008A7B0000}"/>
    <cellStyle name="RIGs input cells 3 10 2 8" xfId="32240" xr:uid="{00000000-0005-0000-0000-00008B7B0000}"/>
    <cellStyle name="RIGs input cells 3 10 2 9" xfId="32241" xr:uid="{00000000-0005-0000-0000-00008C7B0000}"/>
    <cellStyle name="RIGs input cells 3 10 20" xfId="32242" xr:uid="{00000000-0005-0000-0000-00008D7B0000}"/>
    <cellStyle name="RIGs input cells 3 10 21" xfId="32243" xr:uid="{00000000-0005-0000-0000-00008E7B0000}"/>
    <cellStyle name="RIGs input cells 3 10 22" xfId="32244" xr:uid="{00000000-0005-0000-0000-00008F7B0000}"/>
    <cellStyle name="RIGs input cells 3 10 23" xfId="32245" xr:uid="{00000000-0005-0000-0000-0000907B0000}"/>
    <cellStyle name="RIGs input cells 3 10 24" xfId="32246" xr:uid="{00000000-0005-0000-0000-0000917B0000}"/>
    <cellStyle name="RIGs input cells 3 10 25" xfId="32247" xr:uid="{00000000-0005-0000-0000-0000927B0000}"/>
    <cellStyle name="RIGs input cells 3 10 26" xfId="32248" xr:uid="{00000000-0005-0000-0000-0000937B0000}"/>
    <cellStyle name="RIGs input cells 3 10 27" xfId="32249" xr:uid="{00000000-0005-0000-0000-0000947B0000}"/>
    <cellStyle name="RIGs input cells 3 10 28" xfId="32250" xr:uid="{00000000-0005-0000-0000-0000957B0000}"/>
    <cellStyle name="RIGs input cells 3 10 29" xfId="32251" xr:uid="{00000000-0005-0000-0000-0000967B0000}"/>
    <cellStyle name="RIGs input cells 3 10 3" xfId="32252" xr:uid="{00000000-0005-0000-0000-0000977B0000}"/>
    <cellStyle name="RIGs input cells 3 10 3 2" xfId="32253" xr:uid="{00000000-0005-0000-0000-0000987B0000}"/>
    <cellStyle name="RIGs input cells 3 10 3 3" xfId="32254" xr:uid="{00000000-0005-0000-0000-0000997B0000}"/>
    <cellStyle name="RIGs input cells 3 10 30" xfId="32255" xr:uid="{00000000-0005-0000-0000-00009A7B0000}"/>
    <cellStyle name="RIGs input cells 3 10 31" xfId="32256" xr:uid="{00000000-0005-0000-0000-00009B7B0000}"/>
    <cellStyle name="RIGs input cells 3 10 32" xfId="32257" xr:uid="{00000000-0005-0000-0000-00009C7B0000}"/>
    <cellStyle name="RIGs input cells 3 10 33" xfId="32258" xr:uid="{00000000-0005-0000-0000-00009D7B0000}"/>
    <cellStyle name="RIGs input cells 3 10 34" xfId="32259" xr:uid="{00000000-0005-0000-0000-00009E7B0000}"/>
    <cellStyle name="RIGs input cells 3 10 4" xfId="32260" xr:uid="{00000000-0005-0000-0000-00009F7B0000}"/>
    <cellStyle name="RIGs input cells 3 10 4 2" xfId="32261" xr:uid="{00000000-0005-0000-0000-0000A07B0000}"/>
    <cellStyle name="RIGs input cells 3 10 4 3" xfId="32262" xr:uid="{00000000-0005-0000-0000-0000A17B0000}"/>
    <cellStyle name="RIGs input cells 3 10 5" xfId="32263" xr:uid="{00000000-0005-0000-0000-0000A27B0000}"/>
    <cellStyle name="RIGs input cells 3 10 6" xfId="32264" xr:uid="{00000000-0005-0000-0000-0000A37B0000}"/>
    <cellStyle name="RIGs input cells 3 10 7" xfId="32265" xr:uid="{00000000-0005-0000-0000-0000A47B0000}"/>
    <cellStyle name="RIGs input cells 3 10 8" xfId="32266" xr:uid="{00000000-0005-0000-0000-0000A57B0000}"/>
    <cellStyle name="RIGs input cells 3 10 9" xfId="32267" xr:uid="{00000000-0005-0000-0000-0000A67B0000}"/>
    <cellStyle name="RIGs input cells 3 11" xfId="32268" xr:uid="{00000000-0005-0000-0000-0000A77B0000}"/>
    <cellStyle name="RIGs input cells 3 11 10" xfId="32269" xr:uid="{00000000-0005-0000-0000-0000A87B0000}"/>
    <cellStyle name="RIGs input cells 3 11 11" xfId="32270" xr:uid="{00000000-0005-0000-0000-0000A97B0000}"/>
    <cellStyle name="RIGs input cells 3 11 12" xfId="32271" xr:uid="{00000000-0005-0000-0000-0000AA7B0000}"/>
    <cellStyle name="RIGs input cells 3 11 13" xfId="32272" xr:uid="{00000000-0005-0000-0000-0000AB7B0000}"/>
    <cellStyle name="RIGs input cells 3 11 14" xfId="32273" xr:uid="{00000000-0005-0000-0000-0000AC7B0000}"/>
    <cellStyle name="RIGs input cells 3 11 15" xfId="32274" xr:uid="{00000000-0005-0000-0000-0000AD7B0000}"/>
    <cellStyle name="RIGs input cells 3 11 16" xfId="32275" xr:uid="{00000000-0005-0000-0000-0000AE7B0000}"/>
    <cellStyle name="RIGs input cells 3 11 17" xfId="32276" xr:uid="{00000000-0005-0000-0000-0000AF7B0000}"/>
    <cellStyle name="RIGs input cells 3 11 18" xfId="32277" xr:uid="{00000000-0005-0000-0000-0000B07B0000}"/>
    <cellStyle name="RIGs input cells 3 11 19" xfId="32278" xr:uid="{00000000-0005-0000-0000-0000B17B0000}"/>
    <cellStyle name="RIGs input cells 3 11 2" xfId="32279" xr:uid="{00000000-0005-0000-0000-0000B27B0000}"/>
    <cellStyle name="RIGs input cells 3 11 2 10" xfId="32280" xr:uid="{00000000-0005-0000-0000-0000B37B0000}"/>
    <cellStyle name="RIGs input cells 3 11 2 11" xfId="32281" xr:uid="{00000000-0005-0000-0000-0000B47B0000}"/>
    <cellStyle name="RIGs input cells 3 11 2 12" xfId="32282" xr:uid="{00000000-0005-0000-0000-0000B57B0000}"/>
    <cellStyle name="RIGs input cells 3 11 2 13" xfId="32283" xr:uid="{00000000-0005-0000-0000-0000B67B0000}"/>
    <cellStyle name="RIGs input cells 3 11 2 2" xfId="32284" xr:uid="{00000000-0005-0000-0000-0000B77B0000}"/>
    <cellStyle name="RIGs input cells 3 11 2 2 2" xfId="32285" xr:uid="{00000000-0005-0000-0000-0000B87B0000}"/>
    <cellStyle name="RIGs input cells 3 11 2 2 3" xfId="32286" xr:uid="{00000000-0005-0000-0000-0000B97B0000}"/>
    <cellStyle name="RIGs input cells 3 11 2 3" xfId="32287" xr:uid="{00000000-0005-0000-0000-0000BA7B0000}"/>
    <cellStyle name="RIGs input cells 3 11 2 3 2" xfId="32288" xr:uid="{00000000-0005-0000-0000-0000BB7B0000}"/>
    <cellStyle name="RIGs input cells 3 11 2 3 3" xfId="32289" xr:uid="{00000000-0005-0000-0000-0000BC7B0000}"/>
    <cellStyle name="RIGs input cells 3 11 2 4" xfId="32290" xr:uid="{00000000-0005-0000-0000-0000BD7B0000}"/>
    <cellStyle name="RIGs input cells 3 11 2 5" xfId="32291" xr:uid="{00000000-0005-0000-0000-0000BE7B0000}"/>
    <cellStyle name="RIGs input cells 3 11 2 6" xfId="32292" xr:uid="{00000000-0005-0000-0000-0000BF7B0000}"/>
    <cellStyle name="RIGs input cells 3 11 2 7" xfId="32293" xr:uid="{00000000-0005-0000-0000-0000C07B0000}"/>
    <cellStyle name="RIGs input cells 3 11 2 8" xfId="32294" xr:uid="{00000000-0005-0000-0000-0000C17B0000}"/>
    <cellStyle name="RIGs input cells 3 11 2 9" xfId="32295" xr:uid="{00000000-0005-0000-0000-0000C27B0000}"/>
    <cellStyle name="RIGs input cells 3 11 20" xfId="32296" xr:uid="{00000000-0005-0000-0000-0000C37B0000}"/>
    <cellStyle name="RIGs input cells 3 11 21" xfId="32297" xr:uid="{00000000-0005-0000-0000-0000C47B0000}"/>
    <cellStyle name="RIGs input cells 3 11 22" xfId="32298" xr:uid="{00000000-0005-0000-0000-0000C57B0000}"/>
    <cellStyle name="RIGs input cells 3 11 23" xfId="32299" xr:uid="{00000000-0005-0000-0000-0000C67B0000}"/>
    <cellStyle name="RIGs input cells 3 11 24" xfId="32300" xr:uid="{00000000-0005-0000-0000-0000C77B0000}"/>
    <cellStyle name="RIGs input cells 3 11 25" xfId="32301" xr:uid="{00000000-0005-0000-0000-0000C87B0000}"/>
    <cellStyle name="RIGs input cells 3 11 26" xfId="32302" xr:uid="{00000000-0005-0000-0000-0000C97B0000}"/>
    <cellStyle name="RIGs input cells 3 11 27" xfId="32303" xr:uid="{00000000-0005-0000-0000-0000CA7B0000}"/>
    <cellStyle name="RIGs input cells 3 11 28" xfId="32304" xr:uid="{00000000-0005-0000-0000-0000CB7B0000}"/>
    <cellStyle name="RIGs input cells 3 11 29" xfId="32305" xr:uid="{00000000-0005-0000-0000-0000CC7B0000}"/>
    <cellStyle name="RIGs input cells 3 11 3" xfId="32306" xr:uid="{00000000-0005-0000-0000-0000CD7B0000}"/>
    <cellStyle name="RIGs input cells 3 11 3 2" xfId="32307" xr:uid="{00000000-0005-0000-0000-0000CE7B0000}"/>
    <cellStyle name="RIGs input cells 3 11 3 3" xfId="32308" xr:uid="{00000000-0005-0000-0000-0000CF7B0000}"/>
    <cellStyle name="RIGs input cells 3 11 30" xfId="32309" xr:uid="{00000000-0005-0000-0000-0000D07B0000}"/>
    <cellStyle name="RIGs input cells 3 11 31" xfId="32310" xr:uid="{00000000-0005-0000-0000-0000D17B0000}"/>
    <cellStyle name="RIGs input cells 3 11 32" xfId="32311" xr:uid="{00000000-0005-0000-0000-0000D27B0000}"/>
    <cellStyle name="RIGs input cells 3 11 33" xfId="32312" xr:uid="{00000000-0005-0000-0000-0000D37B0000}"/>
    <cellStyle name="RIGs input cells 3 11 34" xfId="32313" xr:uid="{00000000-0005-0000-0000-0000D47B0000}"/>
    <cellStyle name="RIGs input cells 3 11 4" xfId="32314" xr:uid="{00000000-0005-0000-0000-0000D57B0000}"/>
    <cellStyle name="RIGs input cells 3 11 4 2" xfId="32315" xr:uid="{00000000-0005-0000-0000-0000D67B0000}"/>
    <cellStyle name="RIGs input cells 3 11 4 3" xfId="32316" xr:uid="{00000000-0005-0000-0000-0000D77B0000}"/>
    <cellStyle name="RIGs input cells 3 11 5" xfId="32317" xr:uid="{00000000-0005-0000-0000-0000D87B0000}"/>
    <cellStyle name="RIGs input cells 3 11 6" xfId="32318" xr:uid="{00000000-0005-0000-0000-0000D97B0000}"/>
    <cellStyle name="RIGs input cells 3 11 7" xfId="32319" xr:uid="{00000000-0005-0000-0000-0000DA7B0000}"/>
    <cellStyle name="RIGs input cells 3 11 8" xfId="32320" xr:uid="{00000000-0005-0000-0000-0000DB7B0000}"/>
    <cellStyle name="RIGs input cells 3 11 9" xfId="32321" xr:uid="{00000000-0005-0000-0000-0000DC7B0000}"/>
    <cellStyle name="RIGs input cells 3 12" xfId="32322" xr:uid="{00000000-0005-0000-0000-0000DD7B0000}"/>
    <cellStyle name="RIGs input cells 3 12 10" xfId="32323" xr:uid="{00000000-0005-0000-0000-0000DE7B0000}"/>
    <cellStyle name="RIGs input cells 3 12 11" xfId="32324" xr:uid="{00000000-0005-0000-0000-0000DF7B0000}"/>
    <cellStyle name="RIGs input cells 3 12 12" xfId="32325" xr:uid="{00000000-0005-0000-0000-0000E07B0000}"/>
    <cellStyle name="RIGs input cells 3 12 13" xfId="32326" xr:uid="{00000000-0005-0000-0000-0000E17B0000}"/>
    <cellStyle name="RIGs input cells 3 12 2" xfId="32327" xr:uid="{00000000-0005-0000-0000-0000E27B0000}"/>
    <cellStyle name="RIGs input cells 3 12 2 2" xfId="32328" xr:uid="{00000000-0005-0000-0000-0000E37B0000}"/>
    <cellStyle name="RIGs input cells 3 12 2 3" xfId="32329" xr:uid="{00000000-0005-0000-0000-0000E47B0000}"/>
    <cellStyle name="RIGs input cells 3 12 3" xfId="32330" xr:uid="{00000000-0005-0000-0000-0000E57B0000}"/>
    <cellStyle name="RIGs input cells 3 12 3 2" xfId="32331" xr:uid="{00000000-0005-0000-0000-0000E67B0000}"/>
    <cellStyle name="RIGs input cells 3 12 3 3" xfId="32332" xr:uid="{00000000-0005-0000-0000-0000E77B0000}"/>
    <cellStyle name="RIGs input cells 3 12 4" xfId="32333" xr:uid="{00000000-0005-0000-0000-0000E87B0000}"/>
    <cellStyle name="RIGs input cells 3 12 5" xfId="32334" xr:uid="{00000000-0005-0000-0000-0000E97B0000}"/>
    <cellStyle name="RIGs input cells 3 12 6" xfId="32335" xr:uid="{00000000-0005-0000-0000-0000EA7B0000}"/>
    <cellStyle name="RIGs input cells 3 12 7" xfId="32336" xr:uid="{00000000-0005-0000-0000-0000EB7B0000}"/>
    <cellStyle name="RIGs input cells 3 12 8" xfId="32337" xr:uid="{00000000-0005-0000-0000-0000EC7B0000}"/>
    <cellStyle name="RIGs input cells 3 12 9" xfId="32338" xr:uid="{00000000-0005-0000-0000-0000ED7B0000}"/>
    <cellStyle name="RIGs input cells 3 13" xfId="32339" xr:uid="{00000000-0005-0000-0000-0000EE7B0000}"/>
    <cellStyle name="RIGs input cells 3 13 2" xfId="32340" xr:uid="{00000000-0005-0000-0000-0000EF7B0000}"/>
    <cellStyle name="RIGs input cells 3 13 2 2" xfId="32341" xr:uid="{00000000-0005-0000-0000-0000F07B0000}"/>
    <cellStyle name="RIGs input cells 3 13 2 3" xfId="32342" xr:uid="{00000000-0005-0000-0000-0000F17B0000}"/>
    <cellStyle name="RIGs input cells 3 13 3" xfId="32343" xr:uid="{00000000-0005-0000-0000-0000F27B0000}"/>
    <cellStyle name="RIGs input cells 3 13 3 2" xfId="32344" xr:uid="{00000000-0005-0000-0000-0000F37B0000}"/>
    <cellStyle name="RIGs input cells 3 13 4" xfId="32345" xr:uid="{00000000-0005-0000-0000-0000F47B0000}"/>
    <cellStyle name="RIGs input cells 3 14" xfId="32346" xr:uid="{00000000-0005-0000-0000-0000F57B0000}"/>
    <cellStyle name="RIGs input cells 3 14 2" xfId="32347" xr:uid="{00000000-0005-0000-0000-0000F67B0000}"/>
    <cellStyle name="RIGs input cells 3 15" xfId="32348" xr:uid="{00000000-0005-0000-0000-0000F77B0000}"/>
    <cellStyle name="RIGs input cells 3 15 2" xfId="32349" xr:uid="{00000000-0005-0000-0000-0000F87B0000}"/>
    <cellStyle name="RIGs input cells 3 16" xfId="32350" xr:uid="{00000000-0005-0000-0000-0000F97B0000}"/>
    <cellStyle name="RIGs input cells 3 16 2" xfId="32351" xr:uid="{00000000-0005-0000-0000-0000FA7B0000}"/>
    <cellStyle name="RIGs input cells 3 17" xfId="32352" xr:uid="{00000000-0005-0000-0000-0000FB7B0000}"/>
    <cellStyle name="RIGs input cells 3 17 2" xfId="32353" xr:uid="{00000000-0005-0000-0000-0000FC7B0000}"/>
    <cellStyle name="RIGs input cells 3 18" xfId="32354" xr:uid="{00000000-0005-0000-0000-0000FD7B0000}"/>
    <cellStyle name="RIGs input cells 3 18 2" xfId="32355" xr:uid="{00000000-0005-0000-0000-0000FE7B0000}"/>
    <cellStyle name="RIGs input cells 3 19" xfId="32356" xr:uid="{00000000-0005-0000-0000-0000FF7B0000}"/>
    <cellStyle name="RIGs input cells 3 19 2" xfId="32357" xr:uid="{00000000-0005-0000-0000-0000007C0000}"/>
    <cellStyle name="RIGs input cells 3 2" xfId="1267" xr:uid="{00000000-0005-0000-0000-0000017C0000}"/>
    <cellStyle name="RIGs input cells 3 2 10" xfId="32358" xr:uid="{00000000-0005-0000-0000-0000027C0000}"/>
    <cellStyle name="RIGs input cells 3 2 10 2" xfId="32359" xr:uid="{00000000-0005-0000-0000-0000037C0000}"/>
    <cellStyle name="RIGs input cells 3 2 11" xfId="32360" xr:uid="{00000000-0005-0000-0000-0000047C0000}"/>
    <cellStyle name="RIGs input cells 3 2 11 2" xfId="32361" xr:uid="{00000000-0005-0000-0000-0000057C0000}"/>
    <cellStyle name="RIGs input cells 3 2 12" xfId="32362" xr:uid="{00000000-0005-0000-0000-0000067C0000}"/>
    <cellStyle name="RIGs input cells 3 2 12 2" xfId="32363" xr:uid="{00000000-0005-0000-0000-0000077C0000}"/>
    <cellStyle name="RIGs input cells 3 2 13" xfId="32364" xr:uid="{00000000-0005-0000-0000-0000087C0000}"/>
    <cellStyle name="RIGs input cells 3 2 13 2" xfId="32365" xr:uid="{00000000-0005-0000-0000-0000097C0000}"/>
    <cellStyle name="RIGs input cells 3 2 14" xfId="32366" xr:uid="{00000000-0005-0000-0000-00000A7C0000}"/>
    <cellStyle name="RIGs input cells 3 2 14 2" xfId="32367" xr:uid="{00000000-0005-0000-0000-00000B7C0000}"/>
    <cellStyle name="RIGs input cells 3 2 15" xfId="32368" xr:uid="{00000000-0005-0000-0000-00000C7C0000}"/>
    <cellStyle name="RIGs input cells 3 2 15 2" xfId="32369" xr:uid="{00000000-0005-0000-0000-00000D7C0000}"/>
    <cellStyle name="RIGs input cells 3 2 16" xfId="32370" xr:uid="{00000000-0005-0000-0000-00000E7C0000}"/>
    <cellStyle name="RIGs input cells 3 2 16 2" xfId="32371" xr:uid="{00000000-0005-0000-0000-00000F7C0000}"/>
    <cellStyle name="RIGs input cells 3 2 17" xfId="32372" xr:uid="{00000000-0005-0000-0000-0000107C0000}"/>
    <cellStyle name="RIGs input cells 3 2 17 2" xfId="32373" xr:uid="{00000000-0005-0000-0000-0000117C0000}"/>
    <cellStyle name="RIGs input cells 3 2 18" xfId="32374" xr:uid="{00000000-0005-0000-0000-0000127C0000}"/>
    <cellStyle name="RIGs input cells 3 2 18 2" xfId="32375" xr:uid="{00000000-0005-0000-0000-0000137C0000}"/>
    <cellStyle name="RIGs input cells 3 2 19" xfId="32376" xr:uid="{00000000-0005-0000-0000-0000147C0000}"/>
    <cellStyle name="RIGs input cells 3 2 19 2" xfId="32377" xr:uid="{00000000-0005-0000-0000-0000157C0000}"/>
    <cellStyle name="RIGs input cells 3 2 2" xfId="1268" xr:uid="{00000000-0005-0000-0000-0000167C0000}"/>
    <cellStyle name="RIGs input cells 3 2 2 10" xfId="32378" xr:uid="{00000000-0005-0000-0000-0000177C0000}"/>
    <cellStyle name="RIGs input cells 3 2 2 10 2" xfId="32379" xr:uid="{00000000-0005-0000-0000-0000187C0000}"/>
    <cellStyle name="RIGs input cells 3 2 2 11" xfId="32380" xr:uid="{00000000-0005-0000-0000-0000197C0000}"/>
    <cellStyle name="RIGs input cells 3 2 2 11 2" xfId="32381" xr:uid="{00000000-0005-0000-0000-00001A7C0000}"/>
    <cellStyle name="RIGs input cells 3 2 2 12" xfId="32382" xr:uid="{00000000-0005-0000-0000-00001B7C0000}"/>
    <cellStyle name="RIGs input cells 3 2 2 12 2" xfId="32383" xr:uid="{00000000-0005-0000-0000-00001C7C0000}"/>
    <cellStyle name="RIGs input cells 3 2 2 13" xfId="32384" xr:uid="{00000000-0005-0000-0000-00001D7C0000}"/>
    <cellStyle name="RIGs input cells 3 2 2 13 2" xfId="32385" xr:uid="{00000000-0005-0000-0000-00001E7C0000}"/>
    <cellStyle name="RIGs input cells 3 2 2 14" xfId="32386" xr:uid="{00000000-0005-0000-0000-00001F7C0000}"/>
    <cellStyle name="RIGs input cells 3 2 2 14 2" xfId="32387" xr:uid="{00000000-0005-0000-0000-0000207C0000}"/>
    <cellStyle name="RIGs input cells 3 2 2 15" xfId="32388" xr:uid="{00000000-0005-0000-0000-0000217C0000}"/>
    <cellStyle name="RIGs input cells 3 2 2 15 2" xfId="32389" xr:uid="{00000000-0005-0000-0000-0000227C0000}"/>
    <cellStyle name="RIGs input cells 3 2 2 16" xfId="32390" xr:uid="{00000000-0005-0000-0000-0000237C0000}"/>
    <cellStyle name="RIGs input cells 3 2 2 16 2" xfId="32391" xr:uid="{00000000-0005-0000-0000-0000247C0000}"/>
    <cellStyle name="RIGs input cells 3 2 2 17" xfId="32392" xr:uid="{00000000-0005-0000-0000-0000257C0000}"/>
    <cellStyle name="RIGs input cells 3 2 2 17 2" xfId="32393" xr:uid="{00000000-0005-0000-0000-0000267C0000}"/>
    <cellStyle name="RIGs input cells 3 2 2 18" xfId="32394" xr:uid="{00000000-0005-0000-0000-0000277C0000}"/>
    <cellStyle name="RIGs input cells 3 2 2 18 2" xfId="32395" xr:uid="{00000000-0005-0000-0000-0000287C0000}"/>
    <cellStyle name="RIGs input cells 3 2 2 19" xfId="32396" xr:uid="{00000000-0005-0000-0000-0000297C0000}"/>
    <cellStyle name="RIGs input cells 3 2 2 19 2" xfId="32397" xr:uid="{00000000-0005-0000-0000-00002A7C0000}"/>
    <cellStyle name="RIGs input cells 3 2 2 2" xfId="32398" xr:uid="{00000000-0005-0000-0000-00002B7C0000}"/>
    <cellStyle name="RIGs input cells 3 2 2 2 10" xfId="32399" xr:uid="{00000000-0005-0000-0000-00002C7C0000}"/>
    <cellStyle name="RIGs input cells 3 2 2 2 11" xfId="32400" xr:uid="{00000000-0005-0000-0000-00002D7C0000}"/>
    <cellStyle name="RIGs input cells 3 2 2 2 12" xfId="32401" xr:uid="{00000000-0005-0000-0000-00002E7C0000}"/>
    <cellStyle name="RIGs input cells 3 2 2 2 13" xfId="32402" xr:uid="{00000000-0005-0000-0000-00002F7C0000}"/>
    <cellStyle name="RIGs input cells 3 2 2 2 14" xfId="32403" xr:uid="{00000000-0005-0000-0000-0000307C0000}"/>
    <cellStyle name="RIGs input cells 3 2 2 2 15" xfId="32404" xr:uid="{00000000-0005-0000-0000-0000317C0000}"/>
    <cellStyle name="RIGs input cells 3 2 2 2 16" xfId="32405" xr:uid="{00000000-0005-0000-0000-0000327C0000}"/>
    <cellStyle name="RIGs input cells 3 2 2 2 17" xfId="32406" xr:uid="{00000000-0005-0000-0000-0000337C0000}"/>
    <cellStyle name="RIGs input cells 3 2 2 2 18" xfId="32407" xr:uid="{00000000-0005-0000-0000-0000347C0000}"/>
    <cellStyle name="RIGs input cells 3 2 2 2 19" xfId="32408" xr:uid="{00000000-0005-0000-0000-0000357C0000}"/>
    <cellStyle name="RIGs input cells 3 2 2 2 2" xfId="32409" xr:uid="{00000000-0005-0000-0000-0000367C0000}"/>
    <cellStyle name="RIGs input cells 3 2 2 2 2 10" xfId="32410" xr:uid="{00000000-0005-0000-0000-0000377C0000}"/>
    <cellStyle name="RIGs input cells 3 2 2 2 2 11" xfId="32411" xr:uid="{00000000-0005-0000-0000-0000387C0000}"/>
    <cellStyle name="RIGs input cells 3 2 2 2 2 12" xfId="32412" xr:uid="{00000000-0005-0000-0000-0000397C0000}"/>
    <cellStyle name="RIGs input cells 3 2 2 2 2 13" xfId="32413" xr:uid="{00000000-0005-0000-0000-00003A7C0000}"/>
    <cellStyle name="RIGs input cells 3 2 2 2 2 14" xfId="32414" xr:uid="{00000000-0005-0000-0000-00003B7C0000}"/>
    <cellStyle name="RIGs input cells 3 2 2 2 2 15" xfId="32415" xr:uid="{00000000-0005-0000-0000-00003C7C0000}"/>
    <cellStyle name="RIGs input cells 3 2 2 2 2 16" xfId="32416" xr:uid="{00000000-0005-0000-0000-00003D7C0000}"/>
    <cellStyle name="RIGs input cells 3 2 2 2 2 17" xfId="32417" xr:uid="{00000000-0005-0000-0000-00003E7C0000}"/>
    <cellStyle name="RIGs input cells 3 2 2 2 2 18" xfId="32418" xr:uid="{00000000-0005-0000-0000-00003F7C0000}"/>
    <cellStyle name="RIGs input cells 3 2 2 2 2 19" xfId="32419" xr:uid="{00000000-0005-0000-0000-0000407C0000}"/>
    <cellStyle name="RIGs input cells 3 2 2 2 2 2" xfId="32420" xr:uid="{00000000-0005-0000-0000-0000417C0000}"/>
    <cellStyle name="RIGs input cells 3 2 2 2 2 2 10" xfId="32421" xr:uid="{00000000-0005-0000-0000-0000427C0000}"/>
    <cellStyle name="RIGs input cells 3 2 2 2 2 2 11" xfId="32422" xr:uid="{00000000-0005-0000-0000-0000437C0000}"/>
    <cellStyle name="RIGs input cells 3 2 2 2 2 2 12" xfId="32423" xr:uid="{00000000-0005-0000-0000-0000447C0000}"/>
    <cellStyle name="RIGs input cells 3 2 2 2 2 2 13" xfId="32424" xr:uid="{00000000-0005-0000-0000-0000457C0000}"/>
    <cellStyle name="RIGs input cells 3 2 2 2 2 2 2" xfId="32425" xr:uid="{00000000-0005-0000-0000-0000467C0000}"/>
    <cellStyle name="RIGs input cells 3 2 2 2 2 2 2 2" xfId="32426" xr:uid="{00000000-0005-0000-0000-0000477C0000}"/>
    <cellStyle name="RIGs input cells 3 2 2 2 2 2 2 3" xfId="32427" xr:uid="{00000000-0005-0000-0000-0000487C0000}"/>
    <cellStyle name="RIGs input cells 3 2 2 2 2 2 3" xfId="32428" xr:uid="{00000000-0005-0000-0000-0000497C0000}"/>
    <cellStyle name="RIGs input cells 3 2 2 2 2 2 3 2" xfId="32429" xr:uid="{00000000-0005-0000-0000-00004A7C0000}"/>
    <cellStyle name="RIGs input cells 3 2 2 2 2 2 3 3" xfId="32430" xr:uid="{00000000-0005-0000-0000-00004B7C0000}"/>
    <cellStyle name="RIGs input cells 3 2 2 2 2 2 4" xfId="32431" xr:uid="{00000000-0005-0000-0000-00004C7C0000}"/>
    <cellStyle name="RIGs input cells 3 2 2 2 2 2 5" xfId="32432" xr:uid="{00000000-0005-0000-0000-00004D7C0000}"/>
    <cellStyle name="RIGs input cells 3 2 2 2 2 2 6" xfId="32433" xr:uid="{00000000-0005-0000-0000-00004E7C0000}"/>
    <cellStyle name="RIGs input cells 3 2 2 2 2 2 7" xfId="32434" xr:uid="{00000000-0005-0000-0000-00004F7C0000}"/>
    <cellStyle name="RIGs input cells 3 2 2 2 2 2 8" xfId="32435" xr:uid="{00000000-0005-0000-0000-0000507C0000}"/>
    <cellStyle name="RIGs input cells 3 2 2 2 2 2 9" xfId="32436" xr:uid="{00000000-0005-0000-0000-0000517C0000}"/>
    <cellStyle name="RIGs input cells 3 2 2 2 2 20" xfId="32437" xr:uid="{00000000-0005-0000-0000-0000527C0000}"/>
    <cellStyle name="RIGs input cells 3 2 2 2 2 21" xfId="32438" xr:uid="{00000000-0005-0000-0000-0000537C0000}"/>
    <cellStyle name="RIGs input cells 3 2 2 2 2 22" xfId="32439" xr:uid="{00000000-0005-0000-0000-0000547C0000}"/>
    <cellStyle name="RIGs input cells 3 2 2 2 2 23" xfId="32440" xr:uid="{00000000-0005-0000-0000-0000557C0000}"/>
    <cellStyle name="RIGs input cells 3 2 2 2 2 24" xfId="32441" xr:uid="{00000000-0005-0000-0000-0000567C0000}"/>
    <cellStyle name="RIGs input cells 3 2 2 2 2 25" xfId="32442" xr:uid="{00000000-0005-0000-0000-0000577C0000}"/>
    <cellStyle name="RIGs input cells 3 2 2 2 2 26" xfId="32443" xr:uid="{00000000-0005-0000-0000-0000587C0000}"/>
    <cellStyle name="RIGs input cells 3 2 2 2 2 27" xfId="32444" xr:uid="{00000000-0005-0000-0000-0000597C0000}"/>
    <cellStyle name="RIGs input cells 3 2 2 2 2 28" xfId="32445" xr:uid="{00000000-0005-0000-0000-00005A7C0000}"/>
    <cellStyle name="RIGs input cells 3 2 2 2 2 29" xfId="32446" xr:uid="{00000000-0005-0000-0000-00005B7C0000}"/>
    <cellStyle name="RIGs input cells 3 2 2 2 2 3" xfId="32447" xr:uid="{00000000-0005-0000-0000-00005C7C0000}"/>
    <cellStyle name="RIGs input cells 3 2 2 2 2 3 2" xfId="32448" xr:uid="{00000000-0005-0000-0000-00005D7C0000}"/>
    <cellStyle name="RIGs input cells 3 2 2 2 2 3 3" xfId="32449" xr:uid="{00000000-0005-0000-0000-00005E7C0000}"/>
    <cellStyle name="RIGs input cells 3 2 2 2 2 30" xfId="32450" xr:uid="{00000000-0005-0000-0000-00005F7C0000}"/>
    <cellStyle name="RIGs input cells 3 2 2 2 2 31" xfId="32451" xr:uid="{00000000-0005-0000-0000-0000607C0000}"/>
    <cellStyle name="RIGs input cells 3 2 2 2 2 32" xfId="32452" xr:uid="{00000000-0005-0000-0000-0000617C0000}"/>
    <cellStyle name="RIGs input cells 3 2 2 2 2 33" xfId="32453" xr:uid="{00000000-0005-0000-0000-0000627C0000}"/>
    <cellStyle name="RIGs input cells 3 2 2 2 2 34" xfId="32454" xr:uid="{00000000-0005-0000-0000-0000637C0000}"/>
    <cellStyle name="RIGs input cells 3 2 2 2 2 4" xfId="32455" xr:uid="{00000000-0005-0000-0000-0000647C0000}"/>
    <cellStyle name="RIGs input cells 3 2 2 2 2 4 2" xfId="32456" xr:uid="{00000000-0005-0000-0000-0000657C0000}"/>
    <cellStyle name="RIGs input cells 3 2 2 2 2 4 3" xfId="32457" xr:uid="{00000000-0005-0000-0000-0000667C0000}"/>
    <cellStyle name="RIGs input cells 3 2 2 2 2 5" xfId="32458" xr:uid="{00000000-0005-0000-0000-0000677C0000}"/>
    <cellStyle name="RIGs input cells 3 2 2 2 2 6" xfId="32459" xr:uid="{00000000-0005-0000-0000-0000687C0000}"/>
    <cellStyle name="RIGs input cells 3 2 2 2 2 7" xfId="32460" xr:uid="{00000000-0005-0000-0000-0000697C0000}"/>
    <cellStyle name="RIGs input cells 3 2 2 2 2 8" xfId="32461" xr:uid="{00000000-0005-0000-0000-00006A7C0000}"/>
    <cellStyle name="RIGs input cells 3 2 2 2 2 9" xfId="32462" xr:uid="{00000000-0005-0000-0000-00006B7C0000}"/>
    <cellStyle name="RIGs input cells 3 2 2 2 20" xfId="32463" xr:uid="{00000000-0005-0000-0000-00006C7C0000}"/>
    <cellStyle name="RIGs input cells 3 2 2 2 21" xfId="32464" xr:uid="{00000000-0005-0000-0000-00006D7C0000}"/>
    <cellStyle name="RIGs input cells 3 2 2 2 22" xfId="32465" xr:uid="{00000000-0005-0000-0000-00006E7C0000}"/>
    <cellStyle name="RIGs input cells 3 2 2 2 23" xfId="32466" xr:uid="{00000000-0005-0000-0000-00006F7C0000}"/>
    <cellStyle name="RIGs input cells 3 2 2 2 24" xfId="32467" xr:uid="{00000000-0005-0000-0000-0000707C0000}"/>
    <cellStyle name="RIGs input cells 3 2 2 2 25" xfId="32468" xr:uid="{00000000-0005-0000-0000-0000717C0000}"/>
    <cellStyle name="RIGs input cells 3 2 2 2 26" xfId="32469" xr:uid="{00000000-0005-0000-0000-0000727C0000}"/>
    <cellStyle name="RIGs input cells 3 2 2 2 27" xfId="32470" xr:uid="{00000000-0005-0000-0000-0000737C0000}"/>
    <cellStyle name="RIGs input cells 3 2 2 2 28" xfId="32471" xr:uid="{00000000-0005-0000-0000-0000747C0000}"/>
    <cellStyle name="RIGs input cells 3 2 2 2 29" xfId="32472" xr:uid="{00000000-0005-0000-0000-0000757C0000}"/>
    <cellStyle name="RIGs input cells 3 2 2 2 3" xfId="32473" xr:uid="{00000000-0005-0000-0000-0000767C0000}"/>
    <cellStyle name="RIGs input cells 3 2 2 2 3 10" xfId="32474" xr:uid="{00000000-0005-0000-0000-0000777C0000}"/>
    <cellStyle name="RIGs input cells 3 2 2 2 3 11" xfId="32475" xr:uid="{00000000-0005-0000-0000-0000787C0000}"/>
    <cellStyle name="RIGs input cells 3 2 2 2 3 12" xfId="32476" xr:uid="{00000000-0005-0000-0000-0000797C0000}"/>
    <cellStyle name="RIGs input cells 3 2 2 2 3 13" xfId="32477" xr:uid="{00000000-0005-0000-0000-00007A7C0000}"/>
    <cellStyle name="RIGs input cells 3 2 2 2 3 2" xfId="32478" xr:uid="{00000000-0005-0000-0000-00007B7C0000}"/>
    <cellStyle name="RIGs input cells 3 2 2 2 3 2 2" xfId="32479" xr:uid="{00000000-0005-0000-0000-00007C7C0000}"/>
    <cellStyle name="RIGs input cells 3 2 2 2 3 2 3" xfId="32480" xr:uid="{00000000-0005-0000-0000-00007D7C0000}"/>
    <cellStyle name="RIGs input cells 3 2 2 2 3 3" xfId="32481" xr:uid="{00000000-0005-0000-0000-00007E7C0000}"/>
    <cellStyle name="RIGs input cells 3 2 2 2 3 3 2" xfId="32482" xr:uid="{00000000-0005-0000-0000-00007F7C0000}"/>
    <cellStyle name="RIGs input cells 3 2 2 2 3 3 3" xfId="32483" xr:uid="{00000000-0005-0000-0000-0000807C0000}"/>
    <cellStyle name="RIGs input cells 3 2 2 2 3 4" xfId="32484" xr:uid="{00000000-0005-0000-0000-0000817C0000}"/>
    <cellStyle name="RIGs input cells 3 2 2 2 3 5" xfId="32485" xr:uid="{00000000-0005-0000-0000-0000827C0000}"/>
    <cellStyle name="RIGs input cells 3 2 2 2 3 6" xfId="32486" xr:uid="{00000000-0005-0000-0000-0000837C0000}"/>
    <cellStyle name="RIGs input cells 3 2 2 2 3 7" xfId="32487" xr:uid="{00000000-0005-0000-0000-0000847C0000}"/>
    <cellStyle name="RIGs input cells 3 2 2 2 3 8" xfId="32488" xr:uid="{00000000-0005-0000-0000-0000857C0000}"/>
    <cellStyle name="RIGs input cells 3 2 2 2 3 9" xfId="32489" xr:uid="{00000000-0005-0000-0000-0000867C0000}"/>
    <cellStyle name="RIGs input cells 3 2 2 2 30" xfId="32490" xr:uid="{00000000-0005-0000-0000-0000877C0000}"/>
    <cellStyle name="RIGs input cells 3 2 2 2 31" xfId="32491" xr:uid="{00000000-0005-0000-0000-0000887C0000}"/>
    <cellStyle name="RIGs input cells 3 2 2 2 32" xfId="32492" xr:uid="{00000000-0005-0000-0000-0000897C0000}"/>
    <cellStyle name="RIGs input cells 3 2 2 2 33" xfId="32493" xr:uid="{00000000-0005-0000-0000-00008A7C0000}"/>
    <cellStyle name="RIGs input cells 3 2 2 2 34" xfId="32494" xr:uid="{00000000-0005-0000-0000-00008B7C0000}"/>
    <cellStyle name="RIGs input cells 3 2 2 2 35" xfId="32495" xr:uid="{00000000-0005-0000-0000-00008C7C0000}"/>
    <cellStyle name="RIGs input cells 3 2 2 2 4" xfId="32496" xr:uid="{00000000-0005-0000-0000-00008D7C0000}"/>
    <cellStyle name="RIGs input cells 3 2 2 2 4 2" xfId="32497" xr:uid="{00000000-0005-0000-0000-00008E7C0000}"/>
    <cellStyle name="RIGs input cells 3 2 2 2 4 3" xfId="32498" xr:uid="{00000000-0005-0000-0000-00008F7C0000}"/>
    <cellStyle name="RIGs input cells 3 2 2 2 5" xfId="32499" xr:uid="{00000000-0005-0000-0000-0000907C0000}"/>
    <cellStyle name="RIGs input cells 3 2 2 2 5 2" xfId="32500" xr:uid="{00000000-0005-0000-0000-0000917C0000}"/>
    <cellStyle name="RIGs input cells 3 2 2 2 5 3" xfId="32501" xr:uid="{00000000-0005-0000-0000-0000927C0000}"/>
    <cellStyle name="RIGs input cells 3 2 2 2 6" xfId="32502" xr:uid="{00000000-0005-0000-0000-0000937C0000}"/>
    <cellStyle name="RIGs input cells 3 2 2 2 7" xfId="32503" xr:uid="{00000000-0005-0000-0000-0000947C0000}"/>
    <cellStyle name="RIGs input cells 3 2 2 2 8" xfId="32504" xr:uid="{00000000-0005-0000-0000-0000957C0000}"/>
    <cellStyle name="RIGs input cells 3 2 2 2 9" xfId="32505" xr:uid="{00000000-0005-0000-0000-0000967C0000}"/>
    <cellStyle name="RIGs input cells 3 2 2 2_4 28 1_Asst_Health_Crit_AllTO_RIIO_20110714pm" xfId="32506" xr:uid="{00000000-0005-0000-0000-0000977C0000}"/>
    <cellStyle name="RIGs input cells 3 2 2 20" xfId="32507" xr:uid="{00000000-0005-0000-0000-0000987C0000}"/>
    <cellStyle name="RIGs input cells 3 2 2 20 2" xfId="32508" xr:uid="{00000000-0005-0000-0000-0000997C0000}"/>
    <cellStyle name="RIGs input cells 3 2 2 21" xfId="32509" xr:uid="{00000000-0005-0000-0000-00009A7C0000}"/>
    <cellStyle name="RIGs input cells 3 2 2 21 2" xfId="32510" xr:uid="{00000000-0005-0000-0000-00009B7C0000}"/>
    <cellStyle name="RIGs input cells 3 2 2 22" xfId="32511" xr:uid="{00000000-0005-0000-0000-00009C7C0000}"/>
    <cellStyle name="RIGs input cells 3 2 2 22 2" xfId="32512" xr:uid="{00000000-0005-0000-0000-00009D7C0000}"/>
    <cellStyle name="RIGs input cells 3 2 2 23" xfId="32513" xr:uid="{00000000-0005-0000-0000-00009E7C0000}"/>
    <cellStyle name="RIGs input cells 3 2 2 23 2" xfId="32514" xr:uid="{00000000-0005-0000-0000-00009F7C0000}"/>
    <cellStyle name="RIGs input cells 3 2 2 24" xfId="32515" xr:uid="{00000000-0005-0000-0000-0000A07C0000}"/>
    <cellStyle name="RIGs input cells 3 2 2 24 2" xfId="32516" xr:uid="{00000000-0005-0000-0000-0000A17C0000}"/>
    <cellStyle name="RIGs input cells 3 2 2 25" xfId="32517" xr:uid="{00000000-0005-0000-0000-0000A27C0000}"/>
    <cellStyle name="RIGs input cells 3 2 2 25 2" xfId="32518" xr:uid="{00000000-0005-0000-0000-0000A37C0000}"/>
    <cellStyle name="RIGs input cells 3 2 2 26" xfId="32519" xr:uid="{00000000-0005-0000-0000-0000A47C0000}"/>
    <cellStyle name="RIGs input cells 3 2 2 27" xfId="32520" xr:uid="{00000000-0005-0000-0000-0000A57C0000}"/>
    <cellStyle name="RIGs input cells 3 2 2 28" xfId="32521" xr:uid="{00000000-0005-0000-0000-0000A67C0000}"/>
    <cellStyle name="RIGs input cells 3 2 2 29" xfId="32522" xr:uid="{00000000-0005-0000-0000-0000A77C0000}"/>
    <cellStyle name="RIGs input cells 3 2 2 3" xfId="32523" xr:uid="{00000000-0005-0000-0000-0000A87C0000}"/>
    <cellStyle name="RIGs input cells 3 2 2 3 10" xfId="32524" xr:uid="{00000000-0005-0000-0000-0000A97C0000}"/>
    <cellStyle name="RIGs input cells 3 2 2 3 11" xfId="32525" xr:uid="{00000000-0005-0000-0000-0000AA7C0000}"/>
    <cellStyle name="RIGs input cells 3 2 2 3 12" xfId="32526" xr:uid="{00000000-0005-0000-0000-0000AB7C0000}"/>
    <cellStyle name="RIGs input cells 3 2 2 3 13" xfId="32527" xr:uid="{00000000-0005-0000-0000-0000AC7C0000}"/>
    <cellStyle name="RIGs input cells 3 2 2 3 14" xfId="32528" xr:uid="{00000000-0005-0000-0000-0000AD7C0000}"/>
    <cellStyle name="RIGs input cells 3 2 2 3 15" xfId="32529" xr:uid="{00000000-0005-0000-0000-0000AE7C0000}"/>
    <cellStyle name="RIGs input cells 3 2 2 3 16" xfId="32530" xr:uid="{00000000-0005-0000-0000-0000AF7C0000}"/>
    <cellStyle name="RIGs input cells 3 2 2 3 17" xfId="32531" xr:uid="{00000000-0005-0000-0000-0000B07C0000}"/>
    <cellStyle name="RIGs input cells 3 2 2 3 18" xfId="32532" xr:uid="{00000000-0005-0000-0000-0000B17C0000}"/>
    <cellStyle name="RIGs input cells 3 2 2 3 19" xfId="32533" xr:uid="{00000000-0005-0000-0000-0000B27C0000}"/>
    <cellStyle name="RIGs input cells 3 2 2 3 2" xfId="32534" xr:uid="{00000000-0005-0000-0000-0000B37C0000}"/>
    <cellStyle name="RIGs input cells 3 2 2 3 2 10" xfId="32535" xr:uid="{00000000-0005-0000-0000-0000B47C0000}"/>
    <cellStyle name="RIGs input cells 3 2 2 3 2 11" xfId="32536" xr:uid="{00000000-0005-0000-0000-0000B57C0000}"/>
    <cellStyle name="RIGs input cells 3 2 2 3 2 12" xfId="32537" xr:uid="{00000000-0005-0000-0000-0000B67C0000}"/>
    <cellStyle name="RIGs input cells 3 2 2 3 2 13" xfId="32538" xr:uid="{00000000-0005-0000-0000-0000B77C0000}"/>
    <cellStyle name="RIGs input cells 3 2 2 3 2 2" xfId="32539" xr:uid="{00000000-0005-0000-0000-0000B87C0000}"/>
    <cellStyle name="RIGs input cells 3 2 2 3 2 2 2" xfId="32540" xr:uid="{00000000-0005-0000-0000-0000B97C0000}"/>
    <cellStyle name="RIGs input cells 3 2 2 3 2 2 3" xfId="32541" xr:uid="{00000000-0005-0000-0000-0000BA7C0000}"/>
    <cellStyle name="RIGs input cells 3 2 2 3 2 3" xfId="32542" xr:uid="{00000000-0005-0000-0000-0000BB7C0000}"/>
    <cellStyle name="RIGs input cells 3 2 2 3 2 3 2" xfId="32543" xr:uid="{00000000-0005-0000-0000-0000BC7C0000}"/>
    <cellStyle name="RIGs input cells 3 2 2 3 2 3 3" xfId="32544" xr:uid="{00000000-0005-0000-0000-0000BD7C0000}"/>
    <cellStyle name="RIGs input cells 3 2 2 3 2 4" xfId="32545" xr:uid="{00000000-0005-0000-0000-0000BE7C0000}"/>
    <cellStyle name="RIGs input cells 3 2 2 3 2 5" xfId="32546" xr:uid="{00000000-0005-0000-0000-0000BF7C0000}"/>
    <cellStyle name="RIGs input cells 3 2 2 3 2 6" xfId="32547" xr:uid="{00000000-0005-0000-0000-0000C07C0000}"/>
    <cellStyle name="RIGs input cells 3 2 2 3 2 7" xfId="32548" xr:uid="{00000000-0005-0000-0000-0000C17C0000}"/>
    <cellStyle name="RIGs input cells 3 2 2 3 2 8" xfId="32549" xr:uid="{00000000-0005-0000-0000-0000C27C0000}"/>
    <cellStyle name="RIGs input cells 3 2 2 3 2 9" xfId="32550" xr:uid="{00000000-0005-0000-0000-0000C37C0000}"/>
    <cellStyle name="RIGs input cells 3 2 2 3 20" xfId="32551" xr:uid="{00000000-0005-0000-0000-0000C47C0000}"/>
    <cellStyle name="RIGs input cells 3 2 2 3 21" xfId="32552" xr:uid="{00000000-0005-0000-0000-0000C57C0000}"/>
    <cellStyle name="RIGs input cells 3 2 2 3 22" xfId="32553" xr:uid="{00000000-0005-0000-0000-0000C67C0000}"/>
    <cellStyle name="RIGs input cells 3 2 2 3 23" xfId="32554" xr:uid="{00000000-0005-0000-0000-0000C77C0000}"/>
    <cellStyle name="RIGs input cells 3 2 2 3 24" xfId="32555" xr:uid="{00000000-0005-0000-0000-0000C87C0000}"/>
    <cellStyle name="RIGs input cells 3 2 2 3 25" xfId="32556" xr:uid="{00000000-0005-0000-0000-0000C97C0000}"/>
    <cellStyle name="RIGs input cells 3 2 2 3 26" xfId="32557" xr:uid="{00000000-0005-0000-0000-0000CA7C0000}"/>
    <cellStyle name="RIGs input cells 3 2 2 3 27" xfId="32558" xr:uid="{00000000-0005-0000-0000-0000CB7C0000}"/>
    <cellStyle name="RIGs input cells 3 2 2 3 28" xfId="32559" xr:uid="{00000000-0005-0000-0000-0000CC7C0000}"/>
    <cellStyle name="RIGs input cells 3 2 2 3 29" xfId="32560" xr:uid="{00000000-0005-0000-0000-0000CD7C0000}"/>
    <cellStyle name="RIGs input cells 3 2 2 3 3" xfId="32561" xr:uid="{00000000-0005-0000-0000-0000CE7C0000}"/>
    <cellStyle name="RIGs input cells 3 2 2 3 3 2" xfId="32562" xr:uid="{00000000-0005-0000-0000-0000CF7C0000}"/>
    <cellStyle name="RIGs input cells 3 2 2 3 3 3" xfId="32563" xr:uid="{00000000-0005-0000-0000-0000D07C0000}"/>
    <cellStyle name="RIGs input cells 3 2 2 3 30" xfId="32564" xr:uid="{00000000-0005-0000-0000-0000D17C0000}"/>
    <cellStyle name="RIGs input cells 3 2 2 3 31" xfId="32565" xr:uid="{00000000-0005-0000-0000-0000D27C0000}"/>
    <cellStyle name="RIGs input cells 3 2 2 3 32" xfId="32566" xr:uid="{00000000-0005-0000-0000-0000D37C0000}"/>
    <cellStyle name="RIGs input cells 3 2 2 3 33" xfId="32567" xr:uid="{00000000-0005-0000-0000-0000D47C0000}"/>
    <cellStyle name="RIGs input cells 3 2 2 3 34" xfId="32568" xr:uid="{00000000-0005-0000-0000-0000D57C0000}"/>
    <cellStyle name="RIGs input cells 3 2 2 3 4" xfId="32569" xr:uid="{00000000-0005-0000-0000-0000D67C0000}"/>
    <cellStyle name="RIGs input cells 3 2 2 3 4 2" xfId="32570" xr:uid="{00000000-0005-0000-0000-0000D77C0000}"/>
    <cellStyle name="RIGs input cells 3 2 2 3 4 3" xfId="32571" xr:uid="{00000000-0005-0000-0000-0000D87C0000}"/>
    <cellStyle name="RIGs input cells 3 2 2 3 5" xfId="32572" xr:uid="{00000000-0005-0000-0000-0000D97C0000}"/>
    <cellStyle name="RIGs input cells 3 2 2 3 6" xfId="32573" xr:uid="{00000000-0005-0000-0000-0000DA7C0000}"/>
    <cellStyle name="RIGs input cells 3 2 2 3 7" xfId="32574" xr:uid="{00000000-0005-0000-0000-0000DB7C0000}"/>
    <cellStyle name="RIGs input cells 3 2 2 3 8" xfId="32575" xr:uid="{00000000-0005-0000-0000-0000DC7C0000}"/>
    <cellStyle name="RIGs input cells 3 2 2 3 9" xfId="32576" xr:uid="{00000000-0005-0000-0000-0000DD7C0000}"/>
    <cellStyle name="RIGs input cells 3 2 2 30" xfId="32577" xr:uid="{00000000-0005-0000-0000-0000DE7C0000}"/>
    <cellStyle name="RIGs input cells 3 2 2 31" xfId="32578" xr:uid="{00000000-0005-0000-0000-0000DF7C0000}"/>
    <cellStyle name="RIGs input cells 3 2 2 32" xfId="32579" xr:uid="{00000000-0005-0000-0000-0000E07C0000}"/>
    <cellStyle name="RIGs input cells 3 2 2 33" xfId="32580" xr:uid="{00000000-0005-0000-0000-0000E17C0000}"/>
    <cellStyle name="RIGs input cells 3 2 2 34" xfId="32581" xr:uid="{00000000-0005-0000-0000-0000E27C0000}"/>
    <cellStyle name="RIGs input cells 3 2 2 35" xfId="32582" xr:uid="{00000000-0005-0000-0000-0000E37C0000}"/>
    <cellStyle name="RIGs input cells 3 2 2 36" xfId="32583" xr:uid="{00000000-0005-0000-0000-0000E47C0000}"/>
    <cellStyle name="RIGs input cells 3 2 2 37" xfId="32584" xr:uid="{00000000-0005-0000-0000-0000E57C0000}"/>
    <cellStyle name="RIGs input cells 3 2 2 38" xfId="32585" xr:uid="{00000000-0005-0000-0000-0000E67C0000}"/>
    <cellStyle name="RIGs input cells 3 2 2 4" xfId="32586" xr:uid="{00000000-0005-0000-0000-0000E77C0000}"/>
    <cellStyle name="RIGs input cells 3 2 2 4 10" xfId="32587" xr:uid="{00000000-0005-0000-0000-0000E87C0000}"/>
    <cellStyle name="RIGs input cells 3 2 2 4 11" xfId="32588" xr:uid="{00000000-0005-0000-0000-0000E97C0000}"/>
    <cellStyle name="RIGs input cells 3 2 2 4 12" xfId="32589" xr:uid="{00000000-0005-0000-0000-0000EA7C0000}"/>
    <cellStyle name="RIGs input cells 3 2 2 4 13" xfId="32590" xr:uid="{00000000-0005-0000-0000-0000EB7C0000}"/>
    <cellStyle name="RIGs input cells 3 2 2 4 14" xfId="32591" xr:uid="{00000000-0005-0000-0000-0000EC7C0000}"/>
    <cellStyle name="RIGs input cells 3 2 2 4 15" xfId="32592" xr:uid="{00000000-0005-0000-0000-0000ED7C0000}"/>
    <cellStyle name="RIGs input cells 3 2 2 4 16" xfId="32593" xr:uid="{00000000-0005-0000-0000-0000EE7C0000}"/>
    <cellStyle name="RIGs input cells 3 2 2 4 17" xfId="32594" xr:uid="{00000000-0005-0000-0000-0000EF7C0000}"/>
    <cellStyle name="RIGs input cells 3 2 2 4 18" xfId="32595" xr:uid="{00000000-0005-0000-0000-0000F07C0000}"/>
    <cellStyle name="RIGs input cells 3 2 2 4 19" xfId="32596" xr:uid="{00000000-0005-0000-0000-0000F17C0000}"/>
    <cellStyle name="RIGs input cells 3 2 2 4 2" xfId="32597" xr:uid="{00000000-0005-0000-0000-0000F27C0000}"/>
    <cellStyle name="RIGs input cells 3 2 2 4 2 10" xfId="32598" xr:uid="{00000000-0005-0000-0000-0000F37C0000}"/>
    <cellStyle name="RIGs input cells 3 2 2 4 2 11" xfId="32599" xr:uid="{00000000-0005-0000-0000-0000F47C0000}"/>
    <cellStyle name="RIGs input cells 3 2 2 4 2 12" xfId="32600" xr:uid="{00000000-0005-0000-0000-0000F57C0000}"/>
    <cellStyle name="RIGs input cells 3 2 2 4 2 13" xfId="32601" xr:uid="{00000000-0005-0000-0000-0000F67C0000}"/>
    <cellStyle name="RIGs input cells 3 2 2 4 2 2" xfId="32602" xr:uid="{00000000-0005-0000-0000-0000F77C0000}"/>
    <cellStyle name="RIGs input cells 3 2 2 4 2 2 2" xfId="32603" xr:uid="{00000000-0005-0000-0000-0000F87C0000}"/>
    <cellStyle name="RIGs input cells 3 2 2 4 2 2 3" xfId="32604" xr:uid="{00000000-0005-0000-0000-0000F97C0000}"/>
    <cellStyle name="RIGs input cells 3 2 2 4 2 3" xfId="32605" xr:uid="{00000000-0005-0000-0000-0000FA7C0000}"/>
    <cellStyle name="RIGs input cells 3 2 2 4 2 3 2" xfId="32606" xr:uid="{00000000-0005-0000-0000-0000FB7C0000}"/>
    <cellStyle name="RIGs input cells 3 2 2 4 2 3 3" xfId="32607" xr:uid="{00000000-0005-0000-0000-0000FC7C0000}"/>
    <cellStyle name="RIGs input cells 3 2 2 4 2 4" xfId="32608" xr:uid="{00000000-0005-0000-0000-0000FD7C0000}"/>
    <cellStyle name="RIGs input cells 3 2 2 4 2 5" xfId="32609" xr:uid="{00000000-0005-0000-0000-0000FE7C0000}"/>
    <cellStyle name="RIGs input cells 3 2 2 4 2 6" xfId="32610" xr:uid="{00000000-0005-0000-0000-0000FF7C0000}"/>
    <cellStyle name="RIGs input cells 3 2 2 4 2 7" xfId="32611" xr:uid="{00000000-0005-0000-0000-0000007D0000}"/>
    <cellStyle name="RIGs input cells 3 2 2 4 2 8" xfId="32612" xr:uid="{00000000-0005-0000-0000-0000017D0000}"/>
    <cellStyle name="RIGs input cells 3 2 2 4 2 9" xfId="32613" xr:uid="{00000000-0005-0000-0000-0000027D0000}"/>
    <cellStyle name="RIGs input cells 3 2 2 4 20" xfId="32614" xr:uid="{00000000-0005-0000-0000-0000037D0000}"/>
    <cellStyle name="RIGs input cells 3 2 2 4 21" xfId="32615" xr:uid="{00000000-0005-0000-0000-0000047D0000}"/>
    <cellStyle name="RIGs input cells 3 2 2 4 22" xfId="32616" xr:uid="{00000000-0005-0000-0000-0000057D0000}"/>
    <cellStyle name="RIGs input cells 3 2 2 4 23" xfId="32617" xr:uid="{00000000-0005-0000-0000-0000067D0000}"/>
    <cellStyle name="RIGs input cells 3 2 2 4 24" xfId="32618" xr:uid="{00000000-0005-0000-0000-0000077D0000}"/>
    <cellStyle name="RIGs input cells 3 2 2 4 25" xfId="32619" xr:uid="{00000000-0005-0000-0000-0000087D0000}"/>
    <cellStyle name="RIGs input cells 3 2 2 4 26" xfId="32620" xr:uid="{00000000-0005-0000-0000-0000097D0000}"/>
    <cellStyle name="RIGs input cells 3 2 2 4 27" xfId="32621" xr:uid="{00000000-0005-0000-0000-00000A7D0000}"/>
    <cellStyle name="RIGs input cells 3 2 2 4 28" xfId="32622" xr:uid="{00000000-0005-0000-0000-00000B7D0000}"/>
    <cellStyle name="RIGs input cells 3 2 2 4 29" xfId="32623" xr:uid="{00000000-0005-0000-0000-00000C7D0000}"/>
    <cellStyle name="RIGs input cells 3 2 2 4 3" xfId="32624" xr:uid="{00000000-0005-0000-0000-00000D7D0000}"/>
    <cellStyle name="RIGs input cells 3 2 2 4 3 2" xfId="32625" xr:uid="{00000000-0005-0000-0000-00000E7D0000}"/>
    <cellStyle name="RIGs input cells 3 2 2 4 3 3" xfId="32626" xr:uid="{00000000-0005-0000-0000-00000F7D0000}"/>
    <cellStyle name="RIGs input cells 3 2 2 4 30" xfId="32627" xr:uid="{00000000-0005-0000-0000-0000107D0000}"/>
    <cellStyle name="RIGs input cells 3 2 2 4 31" xfId="32628" xr:uid="{00000000-0005-0000-0000-0000117D0000}"/>
    <cellStyle name="RIGs input cells 3 2 2 4 32" xfId="32629" xr:uid="{00000000-0005-0000-0000-0000127D0000}"/>
    <cellStyle name="RIGs input cells 3 2 2 4 33" xfId="32630" xr:uid="{00000000-0005-0000-0000-0000137D0000}"/>
    <cellStyle name="RIGs input cells 3 2 2 4 34" xfId="32631" xr:uid="{00000000-0005-0000-0000-0000147D0000}"/>
    <cellStyle name="RIGs input cells 3 2 2 4 4" xfId="32632" xr:uid="{00000000-0005-0000-0000-0000157D0000}"/>
    <cellStyle name="RIGs input cells 3 2 2 4 4 2" xfId="32633" xr:uid="{00000000-0005-0000-0000-0000167D0000}"/>
    <cellStyle name="RIGs input cells 3 2 2 4 4 3" xfId="32634" xr:uid="{00000000-0005-0000-0000-0000177D0000}"/>
    <cellStyle name="RIGs input cells 3 2 2 4 5" xfId="32635" xr:uid="{00000000-0005-0000-0000-0000187D0000}"/>
    <cellStyle name="RIGs input cells 3 2 2 4 6" xfId="32636" xr:uid="{00000000-0005-0000-0000-0000197D0000}"/>
    <cellStyle name="RIGs input cells 3 2 2 4 7" xfId="32637" xr:uid="{00000000-0005-0000-0000-00001A7D0000}"/>
    <cellStyle name="RIGs input cells 3 2 2 4 8" xfId="32638" xr:uid="{00000000-0005-0000-0000-00001B7D0000}"/>
    <cellStyle name="RIGs input cells 3 2 2 4 9" xfId="32639" xr:uid="{00000000-0005-0000-0000-00001C7D0000}"/>
    <cellStyle name="RIGs input cells 3 2 2 5" xfId="32640" xr:uid="{00000000-0005-0000-0000-00001D7D0000}"/>
    <cellStyle name="RIGs input cells 3 2 2 5 10" xfId="32641" xr:uid="{00000000-0005-0000-0000-00001E7D0000}"/>
    <cellStyle name="RIGs input cells 3 2 2 5 11" xfId="32642" xr:uid="{00000000-0005-0000-0000-00001F7D0000}"/>
    <cellStyle name="RIGs input cells 3 2 2 5 12" xfId="32643" xr:uid="{00000000-0005-0000-0000-0000207D0000}"/>
    <cellStyle name="RIGs input cells 3 2 2 5 13" xfId="32644" xr:uid="{00000000-0005-0000-0000-0000217D0000}"/>
    <cellStyle name="RIGs input cells 3 2 2 5 2" xfId="32645" xr:uid="{00000000-0005-0000-0000-0000227D0000}"/>
    <cellStyle name="RIGs input cells 3 2 2 5 2 2" xfId="32646" xr:uid="{00000000-0005-0000-0000-0000237D0000}"/>
    <cellStyle name="RIGs input cells 3 2 2 5 2 3" xfId="32647" xr:uid="{00000000-0005-0000-0000-0000247D0000}"/>
    <cellStyle name="RIGs input cells 3 2 2 5 3" xfId="32648" xr:uid="{00000000-0005-0000-0000-0000257D0000}"/>
    <cellStyle name="RIGs input cells 3 2 2 5 3 2" xfId="32649" xr:uid="{00000000-0005-0000-0000-0000267D0000}"/>
    <cellStyle name="RIGs input cells 3 2 2 5 3 3" xfId="32650" xr:uid="{00000000-0005-0000-0000-0000277D0000}"/>
    <cellStyle name="RIGs input cells 3 2 2 5 4" xfId="32651" xr:uid="{00000000-0005-0000-0000-0000287D0000}"/>
    <cellStyle name="RIGs input cells 3 2 2 5 5" xfId="32652" xr:uid="{00000000-0005-0000-0000-0000297D0000}"/>
    <cellStyle name="RIGs input cells 3 2 2 5 6" xfId="32653" xr:uid="{00000000-0005-0000-0000-00002A7D0000}"/>
    <cellStyle name="RIGs input cells 3 2 2 5 7" xfId="32654" xr:uid="{00000000-0005-0000-0000-00002B7D0000}"/>
    <cellStyle name="RIGs input cells 3 2 2 5 8" xfId="32655" xr:uid="{00000000-0005-0000-0000-00002C7D0000}"/>
    <cellStyle name="RIGs input cells 3 2 2 5 9" xfId="32656" xr:uid="{00000000-0005-0000-0000-00002D7D0000}"/>
    <cellStyle name="RIGs input cells 3 2 2 6" xfId="32657" xr:uid="{00000000-0005-0000-0000-00002E7D0000}"/>
    <cellStyle name="RIGs input cells 3 2 2 6 2" xfId="32658" xr:uid="{00000000-0005-0000-0000-00002F7D0000}"/>
    <cellStyle name="RIGs input cells 3 2 2 6 2 2" xfId="32659" xr:uid="{00000000-0005-0000-0000-0000307D0000}"/>
    <cellStyle name="RIGs input cells 3 2 2 6 2 3" xfId="32660" xr:uid="{00000000-0005-0000-0000-0000317D0000}"/>
    <cellStyle name="RIGs input cells 3 2 2 6 3" xfId="32661" xr:uid="{00000000-0005-0000-0000-0000327D0000}"/>
    <cellStyle name="RIGs input cells 3 2 2 6 3 2" xfId="32662" xr:uid="{00000000-0005-0000-0000-0000337D0000}"/>
    <cellStyle name="RIGs input cells 3 2 2 6 4" xfId="32663" xr:uid="{00000000-0005-0000-0000-0000347D0000}"/>
    <cellStyle name="RIGs input cells 3 2 2 7" xfId="32664" xr:uid="{00000000-0005-0000-0000-0000357D0000}"/>
    <cellStyle name="RIGs input cells 3 2 2 7 2" xfId="32665" xr:uid="{00000000-0005-0000-0000-0000367D0000}"/>
    <cellStyle name="RIGs input cells 3 2 2 8" xfId="32666" xr:uid="{00000000-0005-0000-0000-0000377D0000}"/>
    <cellStyle name="RIGs input cells 3 2 2 8 2" xfId="32667" xr:uid="{00000000-0005-0000-0000-0000387D0000}"/>
    <cellStyle name="RIGs input cells 3 2 2 9" xfId="32668" xr:uid="{00000000-0005-0000-0000-0000397D0000}"/>
    <cellStyle name="RIGs input cells 3 2 2 9 2" xfId="32669" xr:uid="{00000000-0005-0000-0000-00003A7D0000}"/>
    <cellStyle name="RIGs input cells 3 2 2_4 28 1_Asst_Health_Crit_AllTO_RIIO_20110714pm" xfId="32670" xr:uid="{00000000-0005-0000-0000-00003B7D0000}"/>
    <cellStyle name="RIGs input cells 3 2 20" xfId="32671" xr:uid="{00000000-0005-0000-0000-00003C7D0000}"/>
    <cellStyle name="RIGs input cells 3 2 20 2" xfId="32672" xr:uid="{00000000-0005-0000-0000-00003D7D0000}"/>
    <cellStyle name="RIGs input cells 3 2 21" xfId="32673" xr:uid="{00000000-0005-0000-0000-00003E7D0000}"/>
    <cellStyle name="RIGs input cells 3 2 21 2" xfId="32674" xr:uid="{00000000-0005-0000-0000-00003F7D0000}"/>
    <cellStyle name="RIGs input cells 3 2 22" xfId="32675" xr:uid="{00000000-0005-0000-0000-0000407D0000}"/>
    <cellStyle name="RIGs input cells 3 2 22 2" xfId="32676" xr:uid="{00000000-0005-0000-0000-0000417D0000}"/>
    <cellStyle name="RIGs input cells 3 2 23" xfId="32677" xr:uid="{00000000-0005-0000-0000-0000427D0000}"/>
    <cellStyle name="RIGs input cells 3 2 23 2" xfId="32678" xr:uid="{00000000-0005-0000-0000-0000437D0000}"/>
    <cellStyle name="RIGs input cells 3 2 24" xfId="32679" xr:uid="{00000000-0005-0000-0000-0000447D0000}"/>
    <cellStyle name="RIGs input cells 3 2 24 2" xfId="32680" xr:uid="{00000000-0005-0000-0000-0000457D0000}"/>
    <cellStyle name="RIGs input cells 3 2 25" xfId="32681" xr:uid="{00000000-0005-0000-0000-0000467D0000}"/>
    <cellStyle name="RIGs input cells 3 2 25 2" xfId="32682" xr:uid="{00000000-0005-0000-0000-0000477D0000}"/>
    <cellStyle name="RIGs input cells 3 2 26" xfId="32683" xr:uid="{00000000-0005-0000-0000-0000487D0000}"/>
    <cellStyle name="RIGs input cells 3 2 26 2" xfId="32684" xr:uid="{00000000-0005-0000-0000-0000497D0000}"/>
    <cellStyle name="RIGs input cells 3 2 27" xfId="32685" xr:uid="{00000000-0005-0000-0000-00004A7D0000}"/>
    <cellStyle name="RIGs input cells 3 2 28" xfId="32686" xr:uid="{00000000-0005-0000-0000-00004B7D0000}"/>
    <cellStyle name="RIGs input cells 3 2 29" xfId="32687" xr:uid="{00000000-0005-0000-0000-00004C7D0000}"/>
    <cellStyle name="RIGs input cells 3 2 3" xfId="32688" xr:uid="{00000000-0005-0000-0000-00004D7D0000}"/>
    <cellStyle name="RIGs input cells 3 2 3 10" xfId="32689" xr:uid="{00000000-0005-0000-0000-00004E7D0000}"/>
    <cellStyle name="RIGs input cells 3 2 3 11" xfId="32690" xr:uid="{00000000-0005-0000-0000-00004F7D0000}"/>
    <cellStyle name="RIGs input cells 3 2 3 12" xfId="32691" xr:uid="{00000000-0005-0000-0000-0000507D0000}"/>
    <cellStyle name="RIGs input cells 3 2 3 13" xfId="32692" xr:uid="{00000000-0005-0000-0000-0000517D0000}"/>
    <cellStyle name="RIGs input cells 3 2 3 14" xfId="32693" xr:uid="{00000000-0005-0000-0000-0000527D0000}"/>
    <cellStyle name="RIGs input cells 3 2 3 15" xfId="32694" xr:uid="{00000000-0005-0000-0000-0000537D0000}"/>
    <cellStyle name="RIGs input cells 3 2 3 16" xfId="32695" xr:uid="{00000000-0005-0000-0000-0000547D0000}"/>
    <cellStyle name="RIGs input cells 3 2 3 17" xfId="32696" xr:uid="{00000000-0005-0000-0000-0000557D0000}"/>
    <cellStyle name="RIGs input cells 3 2 3 18" xfId="32697" xr:uid="{00000000-0005-0000-0000-0000567D0000}"/>
    <cellStyle name="RIGs input cells 3 2 3 19" xfId="32698" xr:uid="{00000000-0005-0000-0000-0000577D0000}"/>
    <cellStyle name="RIGs input cells 3 2 3 2" xfId="32699" xr:uid="{00000000-0005-0000-0000-0000587D0000}"/>
    <cellStyle name="RIGs input cells 3 2 3 2 10" xfId="32700" xr:uid="{00000000-0005-0000-0000-0000597D0000}"/>
    <cellStyle name="RIGs input cells 3 2 3 2 11" xfId="32701" xr:uid="{00000000-0005-0000-0000-00005A7D0000}"/>
    <cellStyle name="RIGs input cells 3 2 3 2 12" xfId="32702" xr:uid="{00000000-0005-0000-0000-00005B7D0000}"/>
    <cellStyle name="RIGs input cells 3 2 3 2 13" xfId="32703" xr:uid="{00000000-0005-0000-0000-00005C7D0000}"/>
    <cellStyle name="RIGs input cells 3 2 3 2 14" xfId="32704" xr:uid="{00000000-0005-0000-0000-00005D7D0000}"/>
    <cellStyle name="RIGs input cells 3 2 3 2 15" xfId="32705" xr:uid="{00000000-0005-0000-0000-00005E7D0000}"/>
    <cellStyle name="RIGs input cells 3 2 3 2 16" xfId="32706" xr:uid="{00000000-0005-0000-0000-00005F7D0000}"/>
    <cellStyle name="RIGs input cells 3 2 3 2 17" xfId="32707" xr:uid="{00000000-0005-0000-0000-0000607D0000}"/>
    <cellStyle name="RIGs input cells 3 2 3 2 18" xfId="32708" xr:uid="{00000000-0005-0000-0000-0000617D0000}"/>
    <cellStyle name="RIGs input cells 3 2 3 2 19" xfId="32709" xr:uid="{00000000-0005-0000-0000-0000627D0000}"/>
    <cellStyle name="RIGs input cells 3 2 3 2 2" xfId="32710" xr:uid="{00000000-0005-0000-0000-0000637D0000}"/>
    <cellStyle name="RIGs input cells 3 2 3 2 2 10" xfId="32711" xr:uid="{00000000-0005-0000-0000-0000647D0000}"/>
    <cellStyle name="RIGs input cells 3 2 3 2 2 11" xfId="32712" xr:uid="{00000000-0005-0000-0000-0000657D0000}"/>
    <cellStyle name="RIGs input cells 3 2 3 2 2 12" xfId="32713" xr:uid="{00000000-0005-0000-0000-0000667D0000}"/>
    <cellStyle name="RIGs input cells 3 2 3 2 2 13" xfId="32714" xr:uid="{00000000-0005-0000-0000-0000677D0000}"/>
    <cellStyle name="RIGs input cells 3 2 3 2 2 2" xfId="32715" xr:uid="{00000000-0005-0000-0000-0000687D0000}"/>
    <cellStyle name="RIGs input cells 3 2 3 2 2 2 2" xfId="32716" xr:uid="{00000000-0005-0000-0000-0000697D0000}"/>
    <cellStyle name="RIGs input cells 3 2 3 2 2 2 3" xfId="32717" xr:uid="{00000000-0005-0000-0000-00006A7D0000}"/>
    <cellStyle name="RIGs input cells 3 2 3 2 2 3" xfId="32718" xr:uid="{00000000-0005-0000-0000-00006B7D0000}"/>
    <cellStyle name="RIGs input cells 3 2 3 2 2 3 2" xfId="32719" xr:uid="{00000000-0005-0000-0000-00006C7D0000}"/>
    <cellStyle name="RIGs input cells 3 2 3 2 2 3 3" xfId="32720" xr:uid="{00000000-0005-0000-0000-00006D7D0000}"/>
    <cellStyle name="RIGs input cells 3 2 3 2 2 4" xfId="32721" xr:uid="{00000000-0005-0000-0000-00006E7D0000}"/>
    <cellStyle name="RIGs input cells 3 2 3 2 2 5" xfId="32722" xr:uid="{00000000-0005-0000-0000-00006F7D0000}"/>
    <cellStyle name="RIGs input cells 3 2 3 2 2 6" xfId="32723" xr:uid="{00000000-0005-0000-0000-0000707D0000}"/>
    <cellStyle name="RIGs input cells 3 2 3 2 2 7" xfId="32724" xr:uid="{00000000-0005-0000-0000-0000717D0000}"/>
    <cellStyle name="RIGs input cells 3 2 3 2 2 8" xfId="32725" xr:uid="{00000000-0005-0000-0000-0000727D0000}"/>
    <cellStyle name="RIGs input cells 3 2 3 2 2 9" xfId="32726" xr:uid="{00000000-0005-0000-0000-0000737D0000}"/>
    <cellStyle name="RIGs input cells 3 2 3 2 20" xfId="32727" xr:uid="{00000000-0005-0000-0000-0000747D0000}"/>
    <cellStyle name="RIGs input cells 3 2 3 2 21" xfId="32728" xr:uid="{00000000-0005-0000-0000-0000757D0000}"/>
    <cellStyle name="RIGs input cells 3 2 3 2 22" xfId="32729" xr:uid="{00000000-0005-0000-0000-0000767D0000}"/>
    <cellStyle name="RIGs input cells 3 2 3 2 23" xfId="32730" xr:uid="{00000000-0005-0000-0000-0000777D0000}"/>
    <cellStyle name="RIGs input cells 3 2 3 2 24" xfId="32731" xr:uid="{00000000-0005-0000-0000-0000787D0000}"/>
    <cellStyle name="RIGs input cells 3 2 3 2 25" xfId="32732" xr:uid="{00000000-0005-0000-0000-0000797D0000}"/>
    <cellStyle name="RIGs input cells 3 2 3 2 26" xfId="32733" xr:uid="{00000000-0005-0000-0000-00007A7D0000}"/>
    <cellStyle name="RIGs input cells 3 2 3 2 27" xfId="32734" xr:uid="{00000000-0005-0000-0000-00007B7D0000}"/>
    <cellStyle name="RIGs input cells 3 2 3 2 28" xfId="32735" xr:uid="{00000000-0005-0000-0000-00007C7D0000}"/>
    <cellStyle name="RIGs input cells 3 2 3 2 29" xfId="32736" xr:uid="{00000000-0005-0000-0000-00007D7D0000}"/>
    <cellStyle name="RIGs input cells 3 2 3 2 3" xfId="32737" xr:uid="{00000000-0005-0000-0000-00007E7D0000}"/>
    <cellStyle name="RIGs input cells 3 2 3 2 3 2" xfId="32738" xr:uid="{00000000-0005-0000-0000-00007F7D0000}"/>
    <cellStyle name="RIGs input cells 3 2 3 2 3 3" xfId="32739" xr:uid="{00000000-0005-0000-0000-0000807D0000}"/>
    <cellStyle name="RIGs input cells 3 2 3 2 30" xfId="32740" xr:uid="{00000000-0005-0000-0000-0000817D0000}"/>
    <cellStyle name="RIGs input cells 3 2 3 2 31" xfId="32741" xr:uid="{00000000-0005-0000-0000-0000827D0000}"/>
    <cellStyle name="RIGs input cells 3 2 3 2 32" xfId="32742" xr:uid="{00000000-0005-0000-0000-0000837D0000}"/>
    <cellStyle name="RIGs input cells 3 2 3 2 33" xfId="32743" xr:uid="{00000000-0005-0000-0000-0000847D0000}"/>
    <cellStyle name="RIGs input cells 3 2 3 2 34" xfId="32744" xr:uid="{00000000-0005-0000-0000-0000857D0000}"/>
    <cellStyle name="RIGs input cells 3 2 3 2 4" xfId="32745" xr:uid="{00000000-0005-0000-0000-0000867D0000}"/>
    <cellStyle name="RIGs input cells 3 2 3 2 4 2" xfId="32746" xr:uid="{00000000-0005-0000-0000-0000877D0000}"/>
    <cellStyle name="RIGs input cells 3 2 3 2 4 3" xfId="32747" xr:uid="{00000000-0005-0000-0000-0000887D0000}"/>
    <cellStyle name="RIGs input cells 3 2 3 2 5" xfId="32748" xr:uid="{00000000-0005-0000-0000-0000897D0000}"/>
    <cellStyle name="RIGs input cells 3 2 3 2 6" xfId="32749" xr:uid="{00000000-0005-0000-0000-00008A7D0000}"/>
    <cellStyle name="RIGs input cells 3 2 3 2 7" xfId="32750" xr:uid="{00000000-0005-0000-0000-00008B7D0000}"/>
    <cellStyle name="RIGs input cells 3 2 3 2 8" xfId="32751" xr:uid="{00000000-0005-0000-0000-00008C7D0000}"/>
    <cellStyle name="RIGs input cells 3 2 3 2 9" xfId="32752" xr:uid="{00000000-0005-0000-0000-00008D7D0000}"/>
    <cellStyle name="RIGs input cells 3 2 3 20" xfId="32753" xr:uid="{00000000-0005-0000-0000-00008E7D0000}"/>
    <cellStyle name="RIGs input cells 3 2 3 21" xfId="32754" xr:uid="{00000000-0005-0000-0000-00008F7D0000}"/>
    <cellStyle name="RIGs input cells 3 2 3 22" xfId="32755" xr:uid="{00000000-0005-0000-0000-0000907D0000}"/>
    <cellStyle name="RIGs input cells 3 2 3 23" xfId="32756" xr:uid="{00000000-0005-0000-0000-0000917D0000}"/>
    <cellStyle name="RIGs input cells 3 2 3 24" xfId="32757" xr:uid="{00000000-0005-0000-0000-0000927D0000}"/>
    <cellStyle name="RIGs input cells 3 2 3 25" xfId="32758" xr:uid="{00000000-0005-0000-0000-0000937D0000}"/>
    <cellStyle name="RIGs input cells 3 2 3 26" xfId="32759" xr:uid="{00000000-0005-0000-0000-0000947D0000}"/>
    <cellStyle name="RIGs input cells 3 2 3 27" xfId="32760" xr:uid="{00000000-0005-0000-0000-0000957D0000}"/>
    <cellStyle name="RIGs input cells 3 2 3 28" xfId="32761" xr:uid="{00000000-0005-0000-0000-0000967D0000}"/>
    <cellStyle name="RIGs input cells 3 2 3 29" xfId="32762" xr:uid="{00000000-0005-0000-0000-0000977D0000}"/>
    <cellStyle name="RIGs input cells 3 2 3 3" xfId="32763" xr:uid="{00000000-0005-0000-0000-0000987D0000}"/>
    <cellStyle name="RIGs input cells 3 2 3 3 10" xfId="32764" xr:uid="{00000000-0005-0000-0000-0000997D0000}"/>
    <cellStyle name="RIGs input cells 3 2 3 3 11" xfId="32765" xr:uid="{00000000-0005-0000-0000-00009A7D0000}"/>
    <cellStyle name="RIGs input cells 3 2 3 3 12" xfId="32766" xr:uid="{00000000-0005-0000-0000-00009B7D0000}"/>
    <cellStyle name="RIGs input cells 3 2 3 3 13" xfId="32767" xr:uid="{00000000-0005-0000-0000-00009C7D0000}"/>
    <cellStyle name="RIGs input cells 3 2 3 3 2" xfId="32768" xr:uid="{00000000-0005-0000-0000-00009D7D0000}"/>
    <cellStyle name="RIGs input cells 3 2 3 3 2 2" xfId="32769" xr:uid="{00000000-0005-0000-0000-00009E7D0000}"/>
    <cellStyle name="RIGs input cells 3 2 3 3 2 3" xfId="32770" xr:uid="{00000000-0005-0000-0000-00009F7D0000}"/>
    <cellStyle name="RIGs input cells 3 2 3 3 3" xfId="32771" xr:uid="{00000000-0005-0000-0000-0000A07D0000}"/>
    <cellStyle name="RIGs input cells 3 2 3 3 3 2" xfId="32772" xr:uid="{00000000-0005-0000-0000-0000A17D0000}"/>
    <cellStyle name="RIGs input cells 3 2 3 3 3 3" xfId="32773" xr:uid="{00000000-0005-0000-0000-0000A27D0000}"/>
    <cellStyle name="RIGs input cells 3 2 3 3 4" xfId="32774" xr:uid="{00000000-0005-0000-0000-0000A37D0000}"/>
    <cellStyle name="RIGs input cells 3 2 3 3 5" xfId="32775" xr:uid="{00000000-0005-0000-0000-0000A47D0000}"/>
    <cellStyle name="RIGs input cells 3 2 3 3 6" xfId="32776" xr:uid="{00000000-0005-0000-0000-0000A57D0000}"/>
    <cellStyle name="RIGs input cells 3 2 3 3 7" xfId="32777" xr:uid="{00000000-0005-0000-0000-0000A67D0000}"/>
    <cellStyle name="RIGs input cells 3 2 3 3 8" xfId="32778" xr:uid="{00000000-0005-0000-0000-0000A77D0000}"/>
    <cellStyle name="RIGs input cells 3 2 3 3 9" xfId="32779" xr:uid="{00000000-0005-0000-0000-0000A87D0000}"/>
    <cellStyle name="RIGs input cells 3 2 3 30" xfId="32780" xr:uid="{00000000-0005-0000-0000-0000A97D0000}"/>
    <cellStyle name="RIGs input cells 3 2 3 31" xfId="32781" xr:uid="{00000000-0005-0000-0000-0000AA7D0000}"/>
    <cellStyle name="RIGs input cells 3 2 3 32" xfId="32782" xr:uid="{00000000-0005-0000-0000-0000AB7D0000}"/>
    <cellStyle name="RIGs input cells 3 2 3 33" xfId="32783" xr:uid="{00000000-0005-0000-0000-0000AC7D0000}"/>
    <cellStyle name="RIGs input cells 3 2 3 34" xfId="32784" xr:uid="{00000000-0005-0000-0000-0000AD7D0000}"/>
    <cellStyle name="RIGs input cells 3 2 3 35" xfId="32785" xr:uid="{00000000-0005-0000-0000-0000AE7D0000}"/>
    <cellStyle name="RIGs input cells 3 2 3 4" xfId="32786" xr:uid="{00000000-0005-0000-0000-0000AF7D0000}"/>
    <cellStyle name="RIGs input cells 3 2 3 4 2" xfId="32787" xr:uid="{00000000-0005-0000-0000-0000B07D0000}"/>
    <cellStyle name="RIGs input cells 3 2 3 4 3" xfId="32788" xr:uid="{00000000-0005-0000-0000-0000B17D0000}"/>
    <cellStyle name="RIGs input cells 3 2 3 5" xfId="32789" xr:uid="{00000000-0005-0000-0000-0000B27D0000}"/>
    <cellStyle name="RIGs input cells 3 2 3 5 2" xfId="32790" xr:uid="{00000000-0005-0000-0000-0000B37D0000}"/>
    <cellStyle name="RIGs input cells 3 2 3 5 3" xfId="32791" xr:uid="{00000000-0005-0000-0000-0000B47D0000}"/>
    <cellStyle name="RIGs input cells 3 2 3 6" xfId="32792" xr:uid="{00000000-0005-0000-0000-0000B57D0000}"/>
    <cellStyle name="RIGs input cells 3 2 3 7" xfId="32793" xr:uid="{00000000-0005-0000-0000-0000B67D0000}"/>
    <cellStyle name="RIGs input cells 3 2 3 8" xfId="32794" xr:uid="{00000000-0005-0000-0000-0000B77D0000}"/>
    <cellStyle name="RIGs input cells 3 2 3 9" xfId="32795" xr:uid="{00000000-0005-0000-0000-0000B87D0000}"/>
    <cellStyle name="RIGs input cells 3 2 3_4 28 1_Asst_Health_Crit_AllTO_RIIO_20110714pm" xfId="32796" xr:uid="{00000000-0005-0000-0000-0000B97D0000}"/>
    <cellStyle name="RIGs input cells 3 2 30" xfId="32797" xr:uid="{00000000-0005-0000-0000-0000BA7D0000}"/>
    <cellStyle name="RIGs input cells 3 2 31" xfId="32798" xr:uid="{00000000-0005-0000-0000-0000BB7D0000}"/>
    <cellStyle name="RIGs input cells 3 2 32" xfId="32799" xr:uid="{00000000-0005-0000-0000-0000BC7D0000}"/>
    <cellStyle name="RIGs input cells 3 2 33" xfId="32800" xr:uid="{00000000-0005-0000-0000-0000BD7D0000}"/>
    <cellStyle name="RIGs input cells 3 2 34" xfId="32801" xr:uid="{00000000-0005-0000-0000-0000BE7D0000}"/>
    <cellStyle name="RIGs input cells 3 2 35" xfId="32802" xr:uid="{00000000-0005-0000-0000-0000BF7D0000}"/>
    <cellStyle name="RIGs input cells 3 2 36" xfId="32803" xr:uid="{00000000-0005-0000-0000-0000C07D0000}"/>
    <cellStyle name="RIGs input cells 3 2 37" xfId="32804" xr:uid="{00000000-0005-0000-0000-0000C17D0000}"/>
    <cellStyle name="RIGs input cells 3 2 38" xfId="32805" xr:uid="{00000000-0005-0000-0000-0000C27D0000}"/>
    <cellStyle name="RIGs input cells 3 2 39" xfId="32806" xr:uid="{00000000-0005-0000-0000-0000C37D0000}"/>
    <cellStyle name="RIGs input cells 3 2 4" xfId="32807" xr:uid="{00000000-0005-0000-0000-0000C47D0000}"/>
    <cellStyle name="RIGs input cells 3 2 4 10" xfId="32808" xr:uid="{00000000-0005-0000-0000-0000C57D0000}"/>
    <cellStyle name="RIGs input cells 3 2 4 11" xfId="32809" xr:uid="{00000000-0005-0000-0000-0000C67D0000}"/>
    <cellStyle name="RIGs input cells 3 2 4 12" xfId="32810" xr:uid="{00000000-0005-0000-0000-0000C77D0000}"/>
    <cellStyle name="RIGs input cells 3 2 4 13" xfId="32811" xr:uid="{00000000-0005-0000-0000-0000C87D0000}"/>
    <cellStyle name="RIGs input cells 3 2 4 14" xfId="32812" xr:uid="{00000000-0005-0000-0000-0000C97D0000}"/>
    <cellStyle name="RIGs input cells 3 2 4 15" xfId="32813" xr:uid="{00000000-0005-0000-0000-0000CA7D0000}"/>
    <cellStyle name="RIGs input cells 3 2 4 16" xfId="32814" xr:uid="{00000000-0005-0000-0000-0000CB7D0000}"/>
    <cellStyle name="RIGs input cells 3 2 4 17" xfId="32815" xr:uid="{00000000-0005-0000-0000-0000CC7D0000}"/>
    <cellStyle name="RIGs input cells 3 2 4 18" xfId="32816" xr:uid="{00000000-0005-0000-0000-0000CD7D0000}"/>
    <cellStyle name="RIGs input cells 3 2 4 19" xfId="32817" xr:uid="{00000000-0005-0000-0000-0000CE7D0000}"/>
    <cellStyle name="RIGs input cells 3 2 4 2" xfId="32818" xr:uid="{00000000-0005-0000-0000-0000CF7D0000}"/>
    <cellStyle name="RIGs input cells 3 2 4 2 10" xfId="32819" xr:uid="{00000000-0005-0000-0000-0000D07D0000}"/>
    <cellStyle name="RIGs input cells 3 2 4 2 11" xfId="32820" xr:uid="{00000000-0005-0000-0000-0000D17D0000}"/>
    <cellStyle name="RIGs input cells 3 2 4 2 12" xfId="32821" xr:uid="{00000000-0005-0000-0000-0000D27D0000}"/>
    <cellStyle name="RIGs input cells 3 2 4 2 13" xfId="32822" xr:uid="{00000000-0005-0000-0000-0000D37D0000}"/>
    <cellStyle name="RIGs input cells 3 2 4 2 2" xfId="32823" xr:uid="{00000000-0005-0000-0000-0000D47D0000}"/>
    <cellStyle name="RIGs input cells 3 2 4 2 2 2" xfId="32824" xr:uid="{00000000-0005-0000-0000-0000D57D0000}"/>
    <cellStyle name="RIGs input cells 3 2 4 2 2 3" xfId="32825" xr:uid="{00000000-0005-0000-0000-0000D67D0000}"/>
    <cellStyle name="RIGs input cells 3 2 4 2 3" xfId="32826" xr:uid="{00000000-0005-0000-0000-0000D77D0000}"/>
    <cellStyle name="RIGs input cells 3 2 4 2 3 2" xfId="32827" xr:uid="{00000000-0005-0000-0000-0000D87D0000}"/>
    <cellStyle name="RIGs input cells 3 2 4 2 3 3" xfId="32828" xr:uid="{00000000-0005-0000-0000-0000D97D0000}"/>
    <cellStyle name="RIGs input cells 3 2 4 2 4" xfId="32829" xr:uid="{00000000-0005-0000-0000-0000DA7D0000}"/>
    <cellStyle name="RIGs input cells 3 2 4 2 5" xfId="32830" xr:uid="{00000000-0005-0000-0000-0000DB7D0000}"/>
    <cellStyle name="RIGs input cells 3 2 4 2 6" xfId="32831" xr:uid="{00000000-0005-0000-0000-0000DC7D0000}"/>
    <cellStyle name="RIGs input cells 3 2 4 2 7" xfId="32832" xr:uid="{00000000-0005-0000-0000-0000DD7D0000}"/>
    <cellStyle name="RIGs input cells 3 2 4 2 8" xfId="32833" xr:uid="{00000000-0005-0000-0000-0000DE7D0000}"/>
    <cellStyle name="RIGs input cells 3 2 4 2 9" xfId="32834" xr:uid="{00000000-0005-0000-0000-0000DF7D0000}"/>
    <cellStyle name="RIGs input cells 3 2 4 20" xfId="32835" xr:uid="{00000000-0005-0000-0000-0000E07D0000}"/>
    <cellStyle name="RIGs input cells 3 2 4 21" xfId="32836" xr:uid="{00000000-0005-0000-0000-0000E17D0000}"/>
    <cellStyle name="RIGs input cells 3 2 4 22" xfId="32837" xr:uid="{00000000-0005-0000-0000-0000E27D0000}"/>
    <cellStyle name="RIGs input cells 3 2 4 23" xfId="32838" xr:uid="{00000000-0005-0000-0000-0000E37D0000}"/>
    <cellStyle name="RIGs input cells 3 2 4 24" xfId="32839" xr:uid="{00000000-0005-0000-0000-0000E47D0000}"/>
    <cellStyle name="RIGs input cells 3 2 4 25" xfId="32840" xr:uid="{00000000-0005-0000-0000-0000E57D0000}"/>
    <cellStyle name="RIGs input cells 3 2 4 26" xfId="32841" xr:uid="{00000000-0005-0000-0000-0000E67D0000}"/>
    <cellStyle name="RIGs input cells 3 2 4 27" xfId="32842" xr:uid="{00000000-0005-0000-0000-0000E77D0000}"/>
    <cellStyle name="RIGs input cells 3 2 4 28" xfId="32843" xr:uid="{00000000-0005-0000-0000-0000E87D0000}"/>
    <cellStyle name="RIGs input cells 3 2 4 29" xfId="32844" xr:uid="{00000000-0005-0000-0000-0000E97D0000}"/>
    <cellStyle name="RIGs input cells 3 2 4 3" xfId="32845" xr:uid="{00000000-0005-0000-0000-0000EA7D0000}"/>
    <cellStyle name="RIGs input cells 3 2 4 3 2" xfId="32846" xr:uid="{00000000-0005-0000-0000-0000EB7D0000}"/>
    <cellStyle name="RIGs input cells 3 2 4 3 3" xfId="32847" xr:uid="{00000000-0005-0000-0000-0000EC7D0000}"/>
    <cellStyle name="RIGs input cells 3 2 4 30" xfId="32848" xr:uid="{00000000-0005-0000-0000-0000ED7D0000}"/>
    <cellStyle name="RIGs input cells 3 2 4 31" xfId="32849" xr:uid="{00000000-0005-0000-0000-0000EE7D0000}"/>
    <cellStyle name="RIGs input cells 3 2 4 32" xfId="32850" xr:uid="{00000000-0005-0000-0000-0000EF7D0000}"/>
    <cellStyle name="RIGs input cells 3 2 4 33" xfId="32851" xr:uid="{00000000-0005-0000-0000-0000F07D0000}"/>
    <cellStyle name="RIGs input cells 3 2 4 34" xfId="32852" xr:uid="{00000000-0005-0000-0000-0000F17D0000}"/>
    <cellStyle name="RIGs input cells 3 2 4 4" xfId="32853" xr:uid="{00000000-0005-0000-0000-0000F27D0000}"/>
    <cellStyle name="RIGs input cells 3 2 4 4 2" xfId="32854" xr:uid="{00000000-0005-0000-0000-0000F37D0000}"/>
    <cellStyle name="RIGs input cells 3 2 4 4 3" xfId="32855" xr:uid="{00000000-0005-0000-0000-0000F47D0000}"/>
    <cellStyle name="RIGs input cells 3 2 4 5" xfId="32856" xr:uid="{00000000-0005-0000-0000-0000F57D0000}"/>
    <cellStyle name="RIGs input cells 3 2 4 6" xfId="32857" xr:uid="{00000000-0005-0000-0000-0000F67D0000}"/>
    <cellStyle name="RIGs input cells 3 2 4 7" xfId="32858" xr:uid="{00000000-0005-0000-0000-0000F77D0000}"/>
    <cellStyle name="RIGs input cells 3 2 4 8" xfId="32859" xr:uid="{00000000-0005-0000-0000-0000F87D0000}"/>
    <cellStyle name="RIGs input cells 3 2 4 9" xfId="32860" xr:uid="{00000000-0005-0000-0000-0000F97D0000}"/>
    <cellStyle name="RIGs input cells 3 2 5" xfId="32861" xr:uid="{00000000-0005-0000-0000-0000FA7D0000}"/>
    <cellStyle name="RIGs input cells 3 2 5 10" xfId="32862" xr:uid="{00000000-0005-0000-0000-0000FB7D0000}"/>
    <cellStyle name="RIGs input cells 3 2 5 11" xfId="32863" xr:uid="{00000000-0005-0000-0000-0000FC7D0000}"/>
    <cellStyle name="RIGs input cells 3 2 5 12" xfId="32864" xr:uid="{00000000-0005-0000-0000-0000FD7D0000}"/>
    <cellStyle name="RIGs input cells 3 2 5 13" xfId="32865" xr:uid="{00000000-0005-0000-0000-0000FE7D0000}"/>
    <cellStyle name="RIGs input cells 3 2 5 14" xfId="32866" xr:uid="{00000000-0005-0000-0000-0000FF7D0000}"/>
    <cellStyle name="RIGs input cells 3 2 5 15" xfId="32867" xr:uid="{00000000-0005-0000-0000-0000007E0000}"/>
    <cellStyle name="RIGs input cells 3 2 5 16" xfId="32868" xr:uid="{00000000-0005-0000-0000-0000017E0000}"/>
    <cellStyle name="RIGs input cells 3 2 5 17" xfId="32869" xr:uid="{00000000-0005-0000-0000-0000027E0000}"/>
    <cellStyle name="RIGs input cells 3 2 5 18" xfId="32870" xr:uid="{00000000-0005-0000-0000-0000037E0000}"/>
    <cellStyle name="RIGs input cells 3 2 5 19" xfId="32871" xr:uid="{00000000-0005-0000-0000-0000047E0000}"/>
    <cellStyle name="RIGs input cells 3 2 5 2" xfId="32872" xr:uid="{00000000-0005-0000-0000-0000057E0000}"/>
    <cellStyle name="RIGs input cells 3 2 5 2 10" xfId="32873" xr:uid="{00000000-0005-0000-0000-0000067E0000}"/>
    <cellStyle name="RIGs input cells 3 2 5 2 11" xfId="32874" xr:uid="{00000000-0005-0000-0000-0000077E0000}"/>
    <cellStyle name="RIGs input cells 3 2 5 2 12" xfId="32875" xr:uid="{00000000-0005-0000-0000-0000087E0000}"/>
    <cellStyle name="RIGs input cells 3 2 5 2 13" xfId="32876" xr:uid="{00000000-0005-0000-0000-0000097E0000}"/>
    <cellStyle name="RIGs input cells 3 2 5 2 2" xfId="32877" xr:uid="{00000000-0005-0000-0000-00000A7E0000}"/>
    <cellStyle name="RIGs input cells 3 2 5 2 2 2" xfId="32878" xr:uid="{00000000-0005-0000-0000-00000B7E0000}"/>
    <cellStyle name="RIGs input cells 3 2 5 2 2 3" xfId="32879" xr:uid="{00000000-0005-0000-0000-00000C7E0000}"/>
    <cellStyle name="RIGs input cells 3 2 5 2 3" xfId="32880" xr:uid="{00000000-0005-0000-0000-00000D7E0000}"/>
    <cellStyle name="RIGs input cells 3 2 5 2 3 2" xfId="32881" xr:uid="{00000000-0005-0000-0000-00000E7E0000}"/>
    <cellStyle name="RIGs input cells 3 2 5 2 3 3" xfId="32882" xr:uid="{00000000-0005-0000-0000-00000F7E0000}"/>
    <cellStyle name="RIGs input cells 3 2 5 2 4" xfId="32883" xr:uid="{00000000-0005-0000-0000-0000107E0000}"/>
    <cellStyle name="RIGs input cells 3 2 5 2 5" xfId="32884" xr:uid="{00000000-0005-0000-0000-0000117E0000}"/>
    <cellStyle name="RIGs input cells 3 2 5 2 6" xfId="32885" xr:uid="{00000000-0005-0000-0000-0000127E0000}"/>
    <cellStyle name="RIGs input cells 3 2 5 2 7" xfId="32886" xr:uid="{00000000-0005-0000-0000-0000137E0000}"/>
    <cellStyle name="RIGs input cells 3 2 5 2 8" xfId="32887" xr:uid="{00000000-0005-0000-0000-0000147E0000}"/>
    <cellStyle name="RIGs input cells 3 2 5 2 9" xfId="32888" xr:uid="{00000000-0005-0000-0000-0000157E0000}"/>
    <cellStyle name="RIGs input cells 3 2 5 20" xfId="32889" xr:uid="{00000000-0005-0000-0000-0000167E0000}"/>
    <cellStyle name="RIGs input cells 3 2 5 21" xfId="32890" xr:uid="{00000000-0005-0000-0000-0000177E0000}"/>
    <cellStyle name="RIGs input cells 3 2 5 22" xfId="32891" xr:uid="{00000000-0005-0000-0000-0000187E0000}"/>
    <cellStyle name="RIGs input cells 3 2 5 23" xfId="32892" xr:uid="{00000000-0005-0000-0000-0000197E0000}"/>
    <cellStyle name="RIGs input cells 3 2 5 24" xfId="32893" xr:uid="{00000000-0005-0000-0000-00001A7E0000}"/>
    <cellStyle name="RIGs input cells 3 2 5 25" xfId="32894" xr:uid="{00000000-0005-0000-0000-00001B7E0000}"/>
    <cellStyle name="RIGs input cells 3 2 5 26" xfId="32895" xr:uid="{00000000-0005-0000-0000-00001C7E0000}"/>
    <cellStyle name="RIGs input cells 3 2 5 27" xfId="32896" xr:uid="{00000000-0005-0000-0000-00001D7E0000}"/>
    <cellStyle name="RIGs input cells 3 2 5 28" xfId="32897" xr:uid="{00000000-0005-0000-0000-00001E7E0000}"/>
    <cellStyle name="RIGs input cells 3 2 5 29" xfId="32898" xr:uid="{00000000-0005-0000-0000-00001F7E0000}"/>
    <cellStyle name="RIGs input cells 3 2 5 3" xfId="32899" xr:uid="{00000000-0005-0000-0000-0000207E0000}"/>
    <cellStyle name="RIGs input cells 3 2 5 3 2" xfId="32900" xr:uid="{00000000-0005-0000-0000-0000217E0000}"/>
    <cellStyle name="RIGs input cells 3 2 5 3 3" xfId="32901" xr:uid="{00000000-0005-0000-0000-0000227E0000}"/>
    <cellStyle name="RIGs input cells 3 2 5 30" xfId="32902" xr:uid="{00000000-0005-0000-0000-0000237E0000}"/>
    <cellStyle name="RIGs input cells 3 2 5 31" xfId="32903" xr:uid="{00000000-0005-0000-0000-0000247E0000}"/>
    <cellStyle name="RIGs input cells 3 2 5 32" xfId="32904" xr:uid="{00000000-0005-0000-0000-0000257E0000}"/>
    <cellStyle name="RIGs input cells 3 2 5 33" xfId="32905" xr:uid="{00000000-0005-0000-0000-0000267E0000}"/>
    <cellStyle name="RIGs input cells 3 2 5 34" xfId="32906" xr:uid="{00000000-0005-0000-0000-0000277E0000}"/>
    <cellStyle name="RIGs input cells 3 2 5 4" xfId="32907" xr:uid="{00000000-0005-0000-0000-0000287E0000}"/>
    <cellStyle name="RIGs input cells 3 2 5 4 2" xfId="32908" xr:uid="{00000000-0005-0000-0000-0000297E0000}"/>
    <cellStyle name="RIGs input cells 3 2 5 4 3" xfId="32909" xr:uid="{00000000-0005-0000-0000-00002A7E0000}"/>
    <cellStyle name="RIGs input cells 3 2 5 5" xfId="32910" xr:uid="{00000000-0005-0000-0000-00002B7E0000}"/>
    <cellStyle name="RIGs input cells 3 2 5 6" xfId="32911" xr:uid="{00000000-0005-0000-0000-00002C7E0000}"/>
    <cellStyle name="RIGs input cells 3 2 5 7" xfId="32912" xr:uid="{00000000-0005-0000-0000-00002D7E0000}"/>
    <cellStyle name="RIGs input cells 3 2 5 8" xfId="32913" xr:uid="{00000000-0005-0000-0000-00002E7E0000}"/>
    <cellStyle name="RIGs input cells 3 2 5 9" xfId="32914" xr:uid="{00000000-0005-0000-0000-00002F7E0000}"/>
    <cellStyle name="RIGs input cells 3 2 6" xfId="32915" xr:uid="{00000000-0005-0000-0000-0000307E0000}"/>
    <cellStyle name="RIGs input cells 3 2 6 10" xfId="32916" xr:uid="{00000000-0005-0000-0000-0000317E0000}"/>
    <cellStyle name="RIGs input cells 3 2 6 11" xfId="32917" xr:uid="{00000000-0005-0000-0000-0000327E0000}"/>
    <cellStyle name="RIGs input cells 3 2 6 12" xfId="32918" xr:uid="{00000000-0005-0000-0000-0000337E0000}"/>
    <cellStyle name="RIGs input cells 3 2 6 13" xfId="32919" xr:uid="{00000000-0005-0000-0000-0000347E0000}"/>
    <cellStyle name="RIGs input cells 3 2 6 2" xfId="32920" xr:uid="{00000000-0005-0000-0000-0000357E0000}"/>
    <cellStyle name="RIGs input cells 3 2 6 2 2" xfId="32921" xr:uid="{00000000-0005-0000-0000-0000367E0000}"/>
    <cellStyle name="RIGs input cells 3 2 6 2 3" xfId="32922" xr:uid="{00000000-0005-0000-0000-0000377E0000}"/>
    <cellStyle name="RIGs input cells 3 2 6 3" xfId="32923" xr:uid="{00000000-0005-0000-0000-0000387E0000}"/>
    <cellStyle name="RIGs input cells 3 2 6 3 2" xfId="32924" xr:uid="{00000000-0005-0000-0000-0000397E0000}"/>
    <cellStyle name="RIGs input cells 3 2 6 3 3" xfId="32925" xr:uid="{00000000-0005-0000-0000-00003A7E0000}"/>
    <cellStyle name="RIGs input cells 3 2 6 4" xfId="32926" xr:uid="{00000000-0005-0000-0000-00003B7E0000}"/>
    <cellStyle name="RIGs input cells 3 2 6 5" xfId="32927" xr:uid="{00000000-0005-0000-0000-00003C7E0000}"/>
    <cellStyle name="RIGs input cells 3 2 6 6" xfId="32928" xr:uid="{00000000-0005-0000-0000-00003D7E0000}"/>
    <cellStyle name="RIGs input cells 3 2 6 7" xfId="32929" xr:uid="{00000000-0005-0000-0000-00003E7E0000}"/>
    <cellStyle name="RIGs input cells 3 2 6 8" xfId="32930" xr:uid="{00000000-0005-0000-0000-00003F7E0000}"/>
    <cellStyle name="RIGs input cells 3 2 6 9" xfId="32931" xr:uid="{00000000-0005-0000-0000-0000407E0000}"/>
    <cellStyle name="RIGs input cells 3 2 7" xfId="32932" xr:uid="{00000000-0005-0000-0000-0000417E0000}"/>
    <cellStyle name="RIGs input cells 3 2 7 2" xfId="32933" xr:uid="{00000000-0005-0000-0000-0000427E0000}"/>
    <cellStyle name="RIGs input cells 3 2 7 2 2" xfId="32934" xr:uid="{00000000-0005-0000-0000-0000437E0000}"/>
    <cellStyle name="RIGs input cells 3 2 7 2 3" xfId="32935" xr:uid="{00000000-0005-0000-0000-0000447E0000}"/>
    <cellStyle name="RIGs input cells 3 2 7 3" xfId="32936" xr:uid="{00000000-0005-0000-0000-0000457E0000}"/>
    <cellStyle name="RIGs input cells 3 2 7 3 2" xfId="32937" xr:uid="{00000000-0005-0000-0000-0000467E0000}"/>
    <cellStyle name="RIGs input cells 3 2 7 4" xfId="32938" xr:uid="{00000000-0005-0000-0000-0000477E0000}"/>
    <cellStyle name="RIGs input cells 3 2 8" xfId="32939" xr:uid="{00000000-0005-0000-0000-0000487E0000}"/>
    <cellStyle name="RIGs input cells 3 2 8 2" xfId="32940" xr:uid="{00000000-0005-0000-0000-0000497E0000}"/>
    <cellStyle name="RIGs input cells 3 2 9" xfId="32941" xr:uid="{00000000-0005-0000-0000-00004A7E0000}"/>
    <cellStyle name="RIGs input cells 3 2 9 2" xfId="32942" xr:uid="{00000000-0005-0000-0000-00004B7E0000}"/>
    <cellStyle name="RIGs input cells 3 2_1.3s Accounting C Costs Scots" xfId="32943" xr:uid="{00000000-0005-0000-0000-00004C7E0000}"/>
    <cellStyle name="RIGs input cells 3 20" xfId="32944" xr:uid="{00000000-0005-0000-0000-00004D7E0000}"/>
    <cellStyle name="RIGs input cells 3 20 2" xfId="32945" xr:uid="{00000000-0005-0000-0000-00004E7E0000}"/>
    <cellStyle name="RIGs input cells 3 21" xfId="32946" xr:uid="{00000000-0005-0000-0000-00004F7E0000}"/>
    <cellStyle name="RIGs input cells 3 21 2" xfId="32947" xr:uid="{00000000-0005-0000-0000-0000507E0000}"/>
    <cellStyle name="RIGs input cells 3 22" xfId="32948" xr:uid="{00000000-0005-0000-0000-0000517E0000}"/>
    <cellStyle name="RIGs input cells 3 22 2" xfId="32949" xr:uid="{00000000-0005-0000-0000-0000527E0000}"/>
    <cellStyle name="RIGs input cells 3 23" xfId="32950" xr:uid="{00000000-0005-0000-0000-0000537E0000}"/>
    <cellStyle name="RIGs input cells 3 23 2" xfId="32951" xr:uid="{00000000-0005-0000-0000-0000547E0000}"/>
    <cellStyle name="RIGs input cells 3 24" xfId="32952" xr:uid="{00000000-0005-0000-0000-0000557E0000}"/>
    <cellStyle name="RIGs input cells 3 24 2" xfId="32953" xr:uid="{00000000-0005-0000-0000-0000567E0000}"/>
    <cellStyle name="RIGs input cells 3 25" xfId="32954" xr:uid="{00000000-0005-0000-0000-0000577E0000}"/>
    <cellStyle name="RIGs input cells 3 25 2" xfId="32955" xr:uid="{00000000-0005-0000-0000-0000587E0000}"/>
    <cellStyle name="RIGs input cells 3 26" xfId="32956" xr:uid="{00000000-0005-0000-0000-0000597E0000}"/>
    <cellStyle name="RIGs input cells 3 26 2" xfId="32957" xr:uid="{00000000-0005-0000-0000-00005A7E0000}"/>
    <cellStyle name="RIGs input cells 3 27" xfId="32958" xr:uid="{00000000-0005-0000-0000-00005B7E0000}"/>
    <cellStyle name="RIGs input cells 3 27 2" xfId="32959" xr:uid="{00000000-0005-0000-0000-00005C7E0000}"/>
    <cellStyle name="RIGs input cells 3 28" xfId="32960" xr:uid="{00000000-0005-0000-0000-00005D7E0000}"/>
    <cellStyle name="RIGs input cells 3 28 2" xfId="32961" xr:uid="{00000000-0005-0000-0000-00005E7E0000}"/>
    <cellStyle name="RIGs input cells 3 29" xfId="32962" xr:uid="{00000000-0005-0000-0000-00005F7E0000}"/>
    <cellStyle name="RIGs input cells 3 29 2" xfId="32963" xr:uid="{00000000-0005-0000-0000-0000607E0000}"/>
    <cellStyle name="RIGs input cells 3 3" xfId="1269" xr:uid="{00000000-0005-0000-0000-0000617E0000}"/>
    <cellStyle name="RIGs input cells 3 3 10" xfId="32964" xr:uid="{00000000-0005-0000-0000-0000627E0000}"/>
    <cellStyle name="RIGs input cells 3 3 10 2" xfId="32965" xr:uid="{00000000-0005-0000-0000-0000637E0000}"/>
    <cellStyle name="RIGs input cells 3 3 11" xfId="32966" xr:uid="{00000000-0005-0000-0000-0000647E0000}"/>
    <cellStyle name="RIGs input cells 3 3 11 2" xfId="32967" xr:uid="{00000000-0005-0000-0000-0000657E0000}"/>
    <cellStyle name="RIGs input cells 3 3 12" xfId="32968" xr:uid="{00000000-0005-0000-0000-0000667E0000}"/>
    <cellStyle name="RIGs input cells 3 3 12 2" xfId="32969" xr:uid="{00000000-0005-0000-0000-0000677E0000}"/>
    <cellStyle name="RIGs input cells 3 3 13" xfId="32970" xr:uid="{00000000-0005-0000-0000-0000687E0000}"/>
    <cellStyle name="RIGs input cells 3 3 13 2" xfId="32971" xr:uid="{00000000-0005-0000-0000-0000697E0000}"/>
    <cellStyle name="RIGs input cells 3 3 14" xfId="32972" xr:uid="{00000000-0005-0000-0000-00006A7E0000}"/>
    <cellStyle name="RIGs input cells 3 3 14 2" xfId="32973" xr:uid="{00000000-0005-0000-0000-00006B7E0000}"/>
    <cellStyle name="RIGs input cells 3 3 15" xfId="32974" xr:uid="{00000000-0005-0000-0000-00006C7E0000}"/>
    <cellStyle name="RIGs input cells 3 3 15 2" xfId="32975" xr:uid="{00000000-0005-0000-0000-00006D7E0000}"/>
    <cellStyle name="RIGs input cells 3 3 16" xfId="32976" xr:uid="{00000000-0005-0000-0000-00006E7E0000}"/>
    <cellStyle name="RIGs input cells 3 3 16 2" xfId="32977" xr:uid="{00000000-0005-0000-0000-00006F7E0000}"/>
    <cellStyle name="RIGs input cells 3 3 17" xfId="32978" xr:uid="{00000000-0005-0000-0000-0000707E0000}"/>
    <cellStyle name="RIGs input cells 3 3 17 2" xfId="32979" xr:uid="{00000000-0005-0000-0000-0000717E0000}"/>
    <cellStyle name="RIGs input cells 3 3 18" xfId="32980" xr:uid="{00000000-0005-0000-0000-0000727E0000}"/>
    <cellStyle name="RIGs input cells 3 3 18 2" xfId="32981" xr:uid="{00000000-0005-0000-0000-0000737E0000}"/>
    <cellStyle name="RIGs input cells 3 3 19" xfId="32982" xr:uid="{00000000-0005-0000-0000-0000747E0000}"/>
    <cellStyle name="RIGs input cells 3 3 19 2" xfId="32983" xr:uid="{00000000-0005-0000-0000-0000757E0000}"/>
    <cellStyle name="RIGs input cells 3 3 2" xfId="32984" xr:uid="{00000000-0005-0000-0000-0000767E0000}"/>
    <cellStyle name="RIGs input cells 3 3 2 10" xfId="32985" xr:uid="{00000000-0005-0000-0000-0000777E0000}"/>
    <cellStyle name="RIGs input cells 3 3 2 11" xfId="32986" xr:uid="{00000000-0005-0000-0000-0000787E0000}"/>
    <cellStyle name="RIGs input cells 3 3 2 12" xfId="32987" xr:uid="{00000000-0005-0000-0000-0000797E0000}"/>
    <cellStyle name="RIGs input cells 3 3 2 13" xfId="32988" xr:uid="{00000000-0005-0000-0000-00007A7E0000}"/>
    <cellStyle name="RIGs input cells 3 3 2 14" xfId="32989" xr:uid="{00000000-0005-0000-0000-00007B7E0000}"/>
    <cellStyle name="RIGs input cells 3 3 2 15" xfId="32990" xr:uid="{00000000-0005-0000-0000-00007C7E0000}"/>
    <cellStyle name="RIGs input cells 3 3 2 16" xfId="32991" xr:uid="{00000000-0005-0000-0000-00007D7E0000}"/>
    <cellStyle name="RIGs input cells 3 3 2 17" xfId="32992" xr:uid="{00000000-0005-0000-0000-00007E7E0000}"/>
    <cellStyle name="RIGs input cells 3 3 2 18" xfId="32993" xr:uid="{00000000-0005-0000-0000-00007F7E0000}"/>
    <cellStyle name="RIGs input cells 3 3 2 19" xfId="32994" xr:uid="{00000000-0005-0000-0000-0000807E0000}"/>
    <cellStyle name="RIGs input cells 3 3 2 2" xfId="32995" xr:uid="{00000000-0005-0000-0000-0000817E0000}"/>
    <cellStyle name="RIGs input cells 3 3 2 2 10" xfId="32996" xr:uid="{00000000-0005-0000-0000-0000827E0000}"/>
    <cellStyle name="RIGs input cells 3 3 2 2 11" xfId="32997" xr:uid="{00000000-0005-0000-0000-0000837E0000}"/>
    <cellStyle name="RIGs input cells 3 3 2 2 12" xfId="32998" xr:uid="{00000000-0005-0000-0000-0000847E0000}"/>
    <cellStyle name="RIGs input cells 3 3 2 2 13" xfId="32999" xr:uid="{00000000-0005-0000-0000-0000857E0000}"/>
    <cellStyle name="RIGs input cells 3 3 2 2 14" xfId="33000" xr:uid="{00000000-0005-0000-0000-0000867E0000}"/>
    <cellStyle name="RIGs input cells 3 3 2 2 15" xfId="33001" xr:uid="{00000000-0005-0000-0000-0000877E0000}"/>
    <cellStyle name="RIGs input cells 3 3 2 2 16" xfId="33002" xr:uid="{00000000-0005-0000-0000-0000887E0000}"/>
    <cellStyle name="RIGs input cells 3 3 2 2 17" xfId="33003" xr:uid="{00000000-0005-0000-0000-0000897E0000}"/>
    <cellStyle name="RIGs input cells 3 3 2 2 18" xfId="33004" xr:uid="{00000000-0005-0000-0000-00008A7E0000}"/>
    <cellStyle name="RIGs input cells 3 3 2 2 19" xfId="33005" xr:uid="{00000000-0005-0000-0000-00008B7E0000}"/>
    <cellStyle name="RIGs input cells 3 3 2 2 2" xfId="33006" xr:uid="{00000000-0005-0000-0000-00008C7E0000}"/>
    <cellStyle name="RIGs input cells 3 3 2 2 2 10" xfId="33007" xr:uid="{00000000-0005-0000-0000-00008D7E0000}"/>
    <cellStyle name="RIGs input cells 3 3 2 2 2 11" xfId="33008" xr:uid="{00000000-0005-0000-0000-00008E7E0000}"/>
    <cellStyle name="RIGs input cells 3 3 2 2 2 12" xfId="33009" xr:uid="{00000000-0005-0000-0000-00008F7E0000}"/>
    <cellStyle name="RIGs input cells 3 3 2 2 2 13" xfId="33010" xr:uid="{00000000-0005-0000-0000-0000907E0000}"/>
    <cellStyle name="RIGs input cells 3 3 2 2 2 2" xfId="33011" xr:uid="{00000000-0005-0000-0000-0000917E0000}"/>
    <cellStyle name="RIGs input cells 3 3 2 2 2 2 2" xfId="33012" xr:uid="{00000000-0005-0000-0000-0000927E0000}"/>
    <cellStyle name="RIGs input cells 3 3 2 2 2 2 3" xfId="33013" xr:uid="{00000000-0005-0000-0000-0000937E0000}"/>
    <cellStyle name="RIGs input cells 3 3 2 2 2 3" xfId="33014" xr:uid="{00000000-0005-0000-0000-0000947E0000}"/>
    <cellStyle name="RIGs input cells 3 3 2 2 2 3 2" xfId="33015" xr:uid="{00000000-0005-0000-0000-0000957E0000}"/>
    <cellStyle name="RIGs input cells 3 3 2 2 2 3 3" xfId="33016" xr:uid="{00000000-0005-0000-0000-0000967E0000}"/>
    <cellStyle name="RIGs input cells 3 3 2 2 2 4" xfId="33017" xr:uid="{00000000-0005-0000-0000-0000977E0000}"/>
    <cellStyle name="RIGs input cells 3 3 2 2 2 5" xfId="33018" xr:uid="{00000000-0005-0000-0000-0000987E0000}"/>
    <cellStyle name="RIGs input cells 3 3 2 2 2 6" xfId="33019" xr:uid="{00000000-0005-0000-0000-0000997E0000}"/>
    <cellStyle name="RIGs input cells 3 3 2 2 2 7" xfId="33020" xr:uid="{00000000-0005-0000-0000-00009A7E0000}"/>
    <cellStyle name="RIGs input cells 3 3 2 2 2 8" xfId="33021" xr:uid="{00000000-0005-0000-0000-00009B7E0000}"/>
    <cellStyle name="RIGs input cells 3 3 2 2 2 9" xfId="33022" xr:uid="{00000000-0005-0000-0000-00009C7E0000}"/>
    <cellStyle name="RIGs input cells 3 3 2 2 20" xfId="33023" xr:uid="{00000000-0005-0000-0000-00009D7E0000}"/>
    <cellStyle name="RIGs input cells 3 3 2 2 21" xfId="33024" xr:uid="{00000000-0005-0000-0000-00009E7E0000}"/>
    <cellStyle name="RIGs input cells 3 3 2 2 22" xfId="33025" xr:uid="{00000000-0005-0000-0000-00009F7E0000}"/>
    <cellStyle name="RIGs input cells 3 3 2 2 23" xfId="33026" xr:uid="{00000000-0005-0000-0000-0000A07E0000}"/>
    <cellStyle name="RIGs input cells 3 3 2 2 24" xfId="33027" xr:uid="{00000000-0005-0000-0000-0000A17E0000}"/>
    <cellStyle name="RIGs input cells 3 3 2 2 25" xfId="33028" xr:uid="{00000000-0005-0000-0000-0000A27E0000}"/>
    <cellStyle name="RIGs input cells 3 3 2 2 26" xfId="33029" xr:uid="{00000000-0005-0000-0000-0000A37E0000}"/>
    <cellStyle name="RIGs input cells 3 3 2 2 27" xfId="33030" xr:uid="{00000000-0005-0000-0000-0000A47E0000}"/>
    <cellStyle name="RIGs input cells 3 3 2 2 28" xfId="33031" xr:uid="{00000000-0005-0000-0000-0000A57E0000}"/>
    <cellStyle name="RIGs input cells 3 3 2 2 29" xfId="33032" xr:uid="{00000000-0005-0000-0000-0000A67E0000}"/>
    <cellStyle name="RIGs input cells 3 3 2 2 3" xfId="33033" xr:uid="{00000000-0005-0000-0000-0000A77E0000}"/>
    <cellStyle name="RIGs input cells 3 3 2 2 3 2" xfId="33034" xr:uid="{00000000-0005-0000-0000-0000A87E0000}"/>
    <cellStyle name="RIGs input cells 3 3 2 2 3 3" xfId="33035" xr:uid="{00000000-0005-0000-0000-0000A97E0000}"/>
    <cellStyle name="RIGs input cells 3 3 2 2 30" xfId="33036" xr:uid="{00000000-0005-0000-0000-0000AA7E0000}"/>
    <cellStyle name="RIGs input cells 3 3 2 2 31" xfId="33037" xr:uid="{00000000-0005-0000-0000-0000AB7E0000}"/>
    <cellStyle name="RIGs input cells 3 3 2 2 32" xfId="33038" xr:uid="{00000000-0005-0000-0000-0000AC7E0000}"/>
    <cellStyle name="RIGs input cells 3 3 2 2 33" xfId="33039" xr:uid="{00000000-0005-0000-0000-0000AD7E0000}"/>
    <cellStyle name="RIGs input cells 3 3 2 2 34" xfId="33040" xr:uid="{00000000-0005-0000-0000-0000AE7E0000}"/>
    <cellStyle name="RIGs input cells 3 3 2 2 4" xfId="33041" xr:uid="{00000000-0005-0000-0000-0000AF7E0000}"/>
    <cellStyle name="RIGs input cells 3 3 2 2 4 2" xfId="33042" xr:uid="{00000000-0005-0000-0000-0000B07E0000}"/>
    <cellStyle name="RIGs input cells 3 3 2 2 4 3" xfId="33043" xr:uid="{00000000-0005-0000-0000-0000B17E0000}"/>
    <cellStyle name="RIGs input cells 3 3 2 2 5" xfId="33044" xr:uid="{00000000-0005-0000-0000-0000B27E0000}"/>
    <cellStyle name="RIGs input cells 3 3 2 2 6" xfId="33045" xr:uid="{00000000-0005-0000-0000-0000B37E0000}"/>
    <cellStyle name="RIGs input cells 3 3 2 2 7" xfId="33046" xr:uid="{00000000-0005-0000-0000-0000B47E0000}"/>
    <cellStyle name="RIGs input cells 3 3 2 2 8" xfId="33047" xr:uid="{00000000-0005-0000-0000-0000B57E0000}"/>
    <cellStyle name="RIGs input cells 3 3 2 2 9" xfId="33048" xr:uid="{00000000-0005-0000-0000-0000B67E0000}"/>
    <cellStyle name="RIGs input cells 3 3 2 20" xfId="33049" xr:uid="{00000000-0005-0000-0000-0000B77E0000}"/>
    <cellStyle name="RIGs input cells 3 3 2 21" xfId="33050" xr:uid="{00000000-0005-0000-0000-0000B87E0000}"/>
    <cellStyle name="RIGs input cells 3 3 2 22" xfId="33051" xr:uid="{00000000-0005-0000-0000-0000B97E0000}"/>
    <cellStyle name="RIGs input cells 3 3 2 23" xfId="33052" xr:uid="{00000000-0005-0000-0000-0000BA7E0000}"/>
    <cellStyle name="RIGs input cells 3 3 2 24" xfId="33053" xr:uid="{00000000-0005-0000-0000-0000BB7E0000}"/>
    <cellStyle name="RIGs input cells 3 3 2 25" xfId="33054" xr:uid="{00000000-0005-0000-0000-0000BC7E0000}"/>
    <cellStyle name="RIGs input cells 3 3 2 26" xfId="33055" xr:uid="{00000000-0005-0000-0000-0000BD7E0000}"/>
    <cellStyle name="RIGs input cells 3 3 2 27" xfId="33056" xr:uid="{00000000-0005-0000-0000-0000BE7E0000}"/>
    <cellStyle name="RIGs input cells 3 3 2 28" xfId="33057" xr:uid="{00000000-0005-0000-0000-0000BF7E0000}"/>
    <cellStyle name="RIGs input cells 3 3 2 29" xfId="33058" xr:uid="{00000000-0005-0000-0000-0000C07E0000}"/>
    <cellStyle name="RIGs input cells 3 3 2 3" xfId="33059" xr:uid="{00000000-0005-0000-0000-0000C17E0000}"/>
    <cellStyle name="RIGs input cells 3 3 2 3 10" xfId="33060" xr:uid="{00000000-0005-0000-0000-0000C27E0000}"/>
    <cellStyle name="RIGs input cells 3 3 2 3 11" xfId="33061" xr:uid="{00000000-0005-0000-0000-0000C37E0000}"/>
    <cellStyle name="RIGs input cells 3 3 2 3 12" xfId="33062" xr:uid="{00000000-0005-0000-0000-0000C47E0000}"/>
    <cellStyle name="RIGs input cells 3 3 2 3 13" xfId="33063" xr:uid="{00000000-0005-0000-0000-0000C57E0000}"/>
    <cellStyle name="RIGs input cells 3 3 2 3 2" xfId="33064" xr:uid="{00000000-0005-0000-0000-0000C67E0000}"/>
    <cellStyle name="RIGs input cells 3 3 2 3 2 2" xfId="33065" xr:uid="{00000000-0005-0000-0000-0000C77E0000}"/>
    <cellStyle name="RIGs input cells 3 3 2 3 2 3" xfId="33066" xr:uid="{00000000-0005-0000-0000-0000C87E0000}"/>
    <cellStyle name="RIGs input cells 3 3 2 3 3" xfId="33067" xr:uid="{00000000-0005-0000-0000-0000C97E0000}"/>
    <cellStyle name="RIGs input cells 3 3 2 3 3 2" xfId="33068" xr:uid="{00000000-0005-0000-0000-0000CA7E0000}"/>
    <cellStyle name="RIGs input cells 3 3 2 3 3 3" xfId="33069" xr:uid="{00000000-0005-0000-0000-0000CB7E0000}"/>
    <cellStyle name="RIGs input cells 3 3 2 3 4" xfId="33070" xr:uid="{00000000-0005-0000-0000-0000CC7E0000}"/>
    <cellStyle name="RIGs input cells 3 3 2 3 5" xfId="33071" xr:uid="{00000000-0005-0000-0000-0000CD7E0000}"/>
    <cellStyle name="RIGs input cells 3 3 2 3 6" xfId="33072" xr:uid="{00000000-0005-0000-0000-0000CE7E0000}"/>
    <cellStyle name="RIGs input cells 3 3 2 3 7" xfId="33073" xr:uid="{00000000-0005-0000-0000-0000CF7E0000}"/>
    <cellStyle name="RIGs input cells 3 3 2 3 8" xfId="33074" xr:uid="{00000000-0005-0000-0000-0000D07E0000}"/>
    <cellStyle name="RIGs input cells 3 3 2 3 9" xfId="33075" xr:uid="{00000000-0005-0000-0000-0000D17E0000}"/>
    <cellStyle name="RIGs input cells 3 3 2 30" xfId="33076" xr:uid="{00000000-0005-0000-0000-0000D27E0000}"/>
    <cellStyle name="RIGs input cells 3 3 2 31" xfId="33077" xr:uid="{00000000-0005-0000-0000-0000D37E0000}"/>
    <cellStyle name="RIGs input cells 3 3 2 32" xfId="33078" xr:uid="{00000000-0005-0000-0000-0000D47E0000}"/>
    <cellStyle name="RIGs input cells 3 3 2 33" xfId="33079" xr:uid="{00000000-0005-0000-0000-0000D57E0000}"/>
    <cellStyle name="RIGs input cells 3 3 2 34" xfId="33080" xr:uid="{00000000-0005-0000-0000-0000D67E0000}"/>
    <cellStyle name="RIGs input cells 3 3 2 35" xfId="33081" xr:uid="{00000000-0005-0000-0000-0000D77E0000}"/>
    <cellStyle name="RIGs input cells 3 3 2 4" xfId="33082" xr:uid="{00000000-0005-0000-0000-0000D87E0000}"/>
    <cellStyle name="RIGs input cells 3 3 2 4 2" xfId="33083" xr:uid="{00000000-0005-0000-0000-0000D97E0000}"/>
    <cellStyle name="RIGs input cells 3 3 2 4 3" xfId="33084" xr:uid="{00000000-0005-0000-0000-0000DA7E0000}"/>
    <cellStyle name="RIGs input cells 3 3 2 5" xfId="33085" xr:uid="{00000000-0005-0000-0000-0000DB7E0000}"/>
    <cellStyle name="RIGs input cells 3 3 2 5 2" xfId="33086" xr:uid="{00000000-0005-0000-0000-0000DC7E0000}"/>
    <cellStyle name="RIGs input cells 3 3 2 5 3" xfId="33087" xr:uid="{00000000-0005-0000-0000-0000DD7E0000}"/>
    <cellStyle name="RIGs input cells 3 3 2 6" xfId="33088" xr:uid="{00000000-0005-0000-0000-0000DE7E0000}"/>
    <cellStyle name="RIGs input cells 3 3 2 7" xfId="33089" xr:uid="{00000000-0005-0000-0000-0000DF7E0000}"/>
    <cellStyle name="RIGs input cells 3 3 2 8" xfId="33090" xr:uid="{00000000-0005-0000-0000-0000E07E0000}"/>
    <cellStyle name="RIGs input cells 3 3 2 9" xfId="33091" xr:uid="{00000000-0005-0000-0000-0000E17E0000}"/>
    <cellStyle name="RIGs input cells 3 3 2_4 28 1_Asst_Health_Crit_AllTO_RIIO_20110714pm" xfId="33092" xr:uid="{00000000-0005-0000-0000-0000E27E0000}"/>
    <cellStyle name="RIGs input cells 3 3 20" xfId="33093" xr:uid="{00000000-0005-0000-0000-0000E37E0000}"/>
    <cellStyle name="RIGs input cells 3 3 20 2" xfId="33094" xr:uid="{00000000-0005-0000-0000-0000E47E0000}"/>
    <cellStyle name="RIGs input cells 3 3 21" xfId="33095" xr:uid="{00000000-0005-0000-0000-0000E57E0000}"/>
    <cellStyle name="RIGs input cells 3 3 21 2" xfId="33096" xr:uid="{00000000-0005-0000-0000-0000E67E0000}"/>
    <cellStyle name="RIGs input cells 3 3 22" xfId="33097" xr:uid="{00000000-0005-0000-0000-0000E77E0000}"/>
    <cellStyle name="RIGs input cells 3 3 22 2" xfId="33098" xr:uid="{00000000-0005-0000-0000-0000E87E0000}"/>
    <cellStyle name="RIGs input cells 3 3 23" xfId="33099" xr:uid="{00000000-0005-0000-0000-0000E97E0000}"/>
    <cellStyle name="RIGs input cells 3 3 23 2" xfId="33100" xr:uid="{00000000-0005-0000-0000-0000EA7E0000}"/>
    <cellStyle name="RIGs input cells 3 3 24" xfId="33101" xr:uid="{00000000-0005-0000-0000-0000EB7E0000}"/>
    <cellStyle name="RIGs input cells 3 3 24 2" xfId="33102" xr:uid="{00000000-0005-0000-0000-0000EC7E0000}"/>
    <cellStyle name="RIGs input cells 3 3 25" xfId="33103" xr:uid="{00000000-0005-0000-0000-0000ED7E0000}"/>
    <cellStyle name="RIGs input cells 3 3 25 2" xfId="33104" xr:uid="{00000000-0005-0000-0000-0000EE7E0000}"/>
    <cellStyle name="RIGs input cells 3 3 26" xfId="33105" xr:uid="{00000000-0005-0000-0000-0000EF7E0000}"/>
    <cellStyle name="RIGs input cells 3 3 27" xfId="33106" xr:uid="{00000000-0005-0000-0000-0000F07E0000}"/>
    <cellStyle name="RIGs input cells 3 3 28" xfId="33107" xr:uid="{00000000-0005-0000-0000-0000F17E0000}"/>
    <cellStyle name="RIGs input cells 3 3 29" xfId="33108" xr:uid="{00000000-0005-0000-0000-0000F27E0000}"/>
    <cellStyle name="RIGs input cells 3 3 3" xfId="33109" xr:uid="{00000000-0005-0000-0000-0000F37E0000}"/>
    <cellStyle name="RIGs input cells 3 3 3 10" xfId="33110" xr:uid="{00000000-0005-0000-0000-0000F47E0000}"/>
    <cellStyle name="RIGs input cells 3 3 3 11" xfId="33111" xr:uid="{00000000-0005-0000-0000-0000F57E0000}"/>
    <cellStyle name="RIGs input cells 3 3 3 12" xfId="33112" xr:uid="{00000000-0005-0000-0000-0000F67E0000}"/>
    <cellStyle name="RIGs input cells 3 3 3 13" xfId="33113" xr:uid="{00000000-0005-0000-0000-0000F77E0000}"/>
    <cellStyle name="RIGs input cells 3 3 3 14" xfId="33114" xr:uid="{00000000-0005-0000-0000-0000F87E0000}"/>
    <cellStyle name="RIGs input cells 3 3 3 15" xfId="33115" xr:uid="{00000000-0005-0000-0000-0000F97E0000}"/>
    <cellStyle name="RIGs input cells 3 3 3 16" xfId="33116" xr:uid="{00000000-0005-0000-0000-0000FA7E0000}"/>
    <cellStyle name="RIGs input cells 3 3 3 17" xfId="33117" xr:uid="{00000000-0005-0000-0000-0000FB7E0000}"/>
    <cellStyle name="RIGs input cells 3 3 3 18" xfId="33118" xr:uid="{00000000-0005-0000-0000-0000FC7E0000}"/>
    <cellStyle name="RIGs input cells 3 3 3 19" xfId="33119" xr:uid="{00000000-0005-0000-0000-0000FD7E0000}"/>
    <cellStyle name="RIGs input cells 3 3 3 2" xfId="33120" xr:uid="{00000000-0005-0000-0000-0000FE7E0000}"/>
    <cellStyle name="RIGs input cells 3 3 3 2 10" xfId="33121" xr:uid="{00000000-0005-0000-0000-0000FF7E0000}"/>
    <cellStyle name="RIGs input cells 3 3 3 2 11" xfId="33122" xr:uid="{00000000-0005-0000-0000-0000007F0000}"/>
    <cellStyle name="RIGs input cells 3 3 3 2 12" xfId="33123" xr:uid="{00000000-0005-0000-0000-0000017F0000}"/>
    <cellStyle name="RIGs input cells 3 3 3 2 13" xfId="33124" xr:uid="{00000000-0005-0000-0000-0000027F0000}"/>
    <cellStyle name="RIGs input cells 3 3 3 2 2" xfId="33125" xr:uid="{00000000-0005-0000-0000-0000037F0000}"/>
    <cellStyle name="RIGs input cells 3 3 3 2 2 2" xfId="33126" xr:uid="{00000000-0005-0000-0000-0000047F0000}"/>
    <cellStyle name="RIGs input cells 3 3 3 2 2 3" xfId="33127" xr:uid="{00000000-0005-0000-0000-0000057F0000}"/>
    <cellStyle name="RIGs input cells 3 3 3 2 3" xfId="33128" xr:uid="{00000000-0005-0000-0000-0000067F0000}"/>
    <cellStyle name="RIGs input cells 3 3 3 2 3 2" xfId="33129" xr:uid="{00000000-0005-0000-0000-0000077F0000}"/>
    <cellStyle name="RIGs input cells 3 3 3 2 3 3" xfId="33130" xr:uid="{00000000-0005-0000-0000-0000087F0000}"/>
    <cellStyle name="RIGs input cells 3 3 3 2 4" xfId="33131" xr:uid="{00000000-0005-0000-0000-0000097F0000}"/>
    <cellStyle name="RIGs input cells 3 3 3 2 5" xfId="33132" xr:uid="{00000000-0005-0000-0000-00000A7F0000}"/>
    <cellStyle name="RIGs input cells 3 3 3 2 6" xfId="33133" xr:uid="{00000000-0005-0000-0000-00000B7F0000}"/>
    <cellStyle name="RIGs input cells 3 3 3 2 7" xfId="33134" xr:uid="{00000000-0005-0000-0000-00000C7F0000}"/>
    <cellStyle name="RIGs input cells 3 3 3 2 8" xfId="33135" xr:uid="{00000000-0005-0000-0000-00000D7F0000}"/>
    <cellStyle name="RIGs input cells 3 3 3 2 9" xfId="33136" xr:uid="{00000000-0005-0000-0000-00000E7F0000}"/>
    <cellStyle name="RIGs input cells 3 3 3 20" xfId="33137" xr:uid="{00000000-0005-0000-0000-00000F7F0000}"/>
    <cellStyle name="RIGs input cells 3 3 3 21" xfId="33138" xr:uid="{00000000-0005-0000-0000-0000107F0000}"/>
    <cellStyle name="RIGs input cells 3 3 3 22" xfId="33139" xr:uid="{00000000-0005-0000-0000-0000117F0000}"/>
    <cellStyle name="RIGs input cells 3 3 3 23" xfId="33140" xr:uid="{00000000-0005-0000-0000-0000127F0000}"/>
    <cellStyle name="RIGs input cells 3 3 3 24" xfId="33141" xr:uid="{00000000-0005-0000-0000-0000137F0000}"/>
    <cellStyle name="RIGs input cells 3 3 3 25" xfId="33142" xr:uid="{00000000-0005-0000-0000-0000147F0000}"/>
    <cellStyle name="RIGs input cells 3 3 3 26" xfId="33143" xr:uid="{00000000-0005-0000-0000-0000157F0000}"/>
    <cellStyle name="RIGs input cells 3 3 3 27" xfId="33144" xr:uid="{00000000-0005-0000-0000-0000167F0000}"/>
    <cellStyle name="RIGs input cells 3 3 3 28" xfId="33145" xr:uid="{00000000-0005-0000-0000-0000177F0000}"/>
    <cellStyle name="RIGs input cells 3 3 3 29" xfId="33146" xr:uid="{00000000-0005-0000-0000-0000187F0000}"/>
    <cellStyle name="RIGs input cells 3 3 3 3" xfId="33147" xr:uid="{00000000-0005-0000-0000-0000197F0000}"/>
    <cellStyle name="RIGs input cells 3 3 3 3 2" xfId="33148" xr:uid="{00000000-0005-0000-0000-00001A7F0000}"/>
    <cellStyle name="RIGs input cells 3 3 3 3 3" xfId="33149" xr:uid="{00000000-0005-0000-0000-00001B7F0000}"/>
    <cellStyle name="RIGs input cells 3 3 3 30" xfId="33150" xr:uid="{00000000-0005-0000-0000-00001C7F0000}"/>
    <cellStyle name="RIGs input cells 3 3 3 31" xfId="33151" xr:uid="{00000000-0005-0000-0000-00001D7F0000}"/>
    <cellStyle name="RIGs input cells 3 3 3 32" xfId="33152" xr:uid="{00000000-0005-0000-0000-00001E7F0000}"/>
    <cellStyle name="RIGs input cells 3 3 3 33" xfId="33153" xr:uid="{00000000-0005-0000-0000-00001F7F0000}"/>
    <cellStyle name="RIGs input cells 3 3 3 34" xfId="33154" xr:uid="{00000000-0005-0000-0000-0000207F0000}"/>
    <cellStyle name="RIGs input cells 3 3 3 4" xfId="33155" xr:uid="{00000000-0005-0000-0000-0000217F0000}"/>
    <cellStyle name="RIGs input cells 3 3 3 4 2" xfId="33156" xr:uid="{00000000-0005-0000-0000-0000227F0000}"/>
    <cellStyle name="RIGs input cells 3 3 3 4 3" xfId="33157" xr:uid="{00000000-0005-0000-0000-0000237F0000}"/>
    <cellStyle name="RIGs input cells 3 3 3 5" xfId="33158" xr:uid="{00000000-0005-0000-0000-0000247F0000}"/>
    <cellStyle name="RIGs input cells 3 3 3 6" xfId="33159" xr:uid="{00000000-0005-0000-0000-0000257F0000}"/>
    <cellStyle name="RIGs input cells 3 3 3 7" xfId="33160" xr:uid="{00000000-0005-0000-0000-0000267F0000}"/>
    <cellStyle name="RIGs input cells 3 3 3 8" xfId="33161" xr:uid="{00000000-0005-0000-0000-0000277F0000}"/>
    <cellStyle name="RIGs input cells 3 3 3 9" xfId="33162" xr:uid="{00000000-0005-0000-0000-0000287F0000}"/>
    <cellStyle name="RIGs input cells 3 3 30" xfId="33163" xr:uid="{00000000-0005-0000-0000-0000297F0000}"/>
    <cellStyle name="RIGs input cells 3 3 31" xfId="33164" xr:uid="{00000000-0005-0000-0000-00002A7F0000}"/>
    <cellStyle name="RIGs input cells 3 3 32" xfId="33165" xr:uid="{00000000-0005-0000-0000-00002B7F0000}"/>
    <cellStyle name="RIGs input cells 3 3 33" xfId="33166" xr:uid="{00000000-0005-0000-0000-00002C7F0000}"/>
    <cellStyle name="RIGs input cells 3 3 34" xfId="33167" xr:uid="{00000000-0005-0000-0000-00002D7F0000}"/>
    <cellStyle name="RIGs input cells 3 3 35" xfId="33168" xr:uid="{00000000-0005-0000-0000-00002E7F0000}"/>
    <cellStyle name="RIGs input cells 3 3 36" xfId="33169" xr:uid="{00000000-0005-0000-0000-00002F7F0000}"/>
    <cellStyle name="RIGs input cells 3 3 37" xfId="33170" xr:uid="{00000000-0005-0000-0000-0000307F0000}"/>
    <cellStyle name="RIGs input cells 3 3 38" xfId="33171" xr:uid="{00000000-0005-0000-0000-0000317F0000}"/>
    <cellStyle name="RIGs input cells 3 3 4" xfId="33172" xr:uid="{00000000-0005-0000-0000-0000327F0000}"/>
    <cellStyle name="RIGs input cells 3 3 4 10" xfId="33173" xr:uid="{00000000-0005-0000-0000-0000337F0000}"/>
    <cellStyle name="RIGs input cells 3 3 4 11" xfId="33174" xr:uid="{00000000-0005-0000-0000-0000347F0000}"/>
    <cellStyle name="RIGs input cells 3 3 4 12" xfId="33175" xr:uid="{00000000-0005-0000-0000-0000357F0000}"/>
    <cellStyle name="RIGs input cells 3 3 4 13" xfId="33176" xr:uid="{00000000-0005-0000-0000-0000367F0000}"/>
    <cellStyle name="RIGs input cells 3 3 4 14" xfId="33177" xr:uid="{00000000-0005-0000-0000-0000377F0000}"/>
    <cellStyle name="RIGs input cells 3 3 4 15" xfId="33178" xr:uid="{00000000-0005-0000-0000-0000387F0000}"/>
    <cellStyle name="RIGs input cells 3 3 4 16" xfId="33179" xr:uid="{00000000-0005-0000-0000-0000397F0000}"/>
    <cellStyle name="RIGs input cells 3 3 4 17" xfId="33180" xr:uid="{00000000-0005-0000-0000-00003A7F0000}"/>
    <cellStyle name="RIGs input cells 3 3 4 18" xfId="33181" xr:uid="{00000000-0005-0000-0000-00003B7F0000}"/>
    <cellStyle name="RIGs input cells 3 3 4 19" xfId="33182" xr:uid="{00000000-0005-0000-0000-00003C7F0000}"/>
    <cellStyle name="RIGs input cells 3 3 4 2" xfId="33183" xr:uid="{00000000-0005-0000-0000-00003D7F0000}"/>
    <cellStyle name="RIGs input cells 3 3 4 2 10" xfId="33184" xr:uid="{00000000-0005-0000-0000-00003E7F0000}"/>
    <cellStyle name="RIGs input cells 3 3 4 2 11" xfId="33185" xr:uid="{00000000-0005-0000-0000-00003F7F0000}"/>
    <cellStyle name="RIGs input cells 3 3 4 2 12" xfId="33186" xr:uid="{00000000-0005-0000-0000-0000407F0000}"/>
    <cellStyle name="RIGs input cells 3 3 4 2 13" xfId="33187" xr:uid="{00000000-0005-0000-0000-0000417F0000}"/>
    <cellStyle name="RIGs input cells 3 3 4 2 2" xfId="33188" xr:uid="{00000000-0005-0000-0000-0000427F0000}"/>
    <cellStyle name="RIGs input cells 3 3 4 2 2 2" xfId="33189" xr:uid="{00000000-0005-0000-0000-0000437F0000}"/>
    <cellStyle name="RIGs input cells 3 3 4 2 2 3" xfId="33190" xr:uid="{00000000-0005-0000-0000-0000447F0000}"/>
    <cellStyle name="RIGs input cells 3 3 4 2 3" xfId="33191" xr:uid="{00000000-0005-0000-0000-0000457F0000}"/>
    <cellStyle name="RIGs input cells 3 3 4 2 3 2" xfId="33192" xr:uid="{00000000-0005-0000-0000-0000467F0000}"/>
    <cellStyle name="RIGs input cells 3 3 4 2 3 3" xfId="33193" xr:uid="{00000000-0005-0000-0000-0000477F0000}"/>
    <cellStyle name="RIGs input cells 3 3 4 2 4" xfId="33194" xr:uid="{00000000-0005-0000-0000-0000487F0000}"/>
    <cellStyle name="RIGs input cells 3 3 4 2 5" xfId="33195" xr:uid="{00000000-0005-0000-0000-0000497F0000}"/>
    <cellStyle name="RIGs input cells 3 3 4 2 6" xfId="33196" xr:uid="{00000000-0005-0000-0000-00004A7F0000}"/>
    <cellStyle name="RIGs input cells 3 3 4 2 7" xfId="33197" xr:uid="{00000000-0005-0000-0000-00004B7F0000}"/>
    <cellStyle name="RIGs input cells 3 3 4 2 8" xfId="33198" xr:uid="{00000000-0005-0000-0000-00004C7F0000}"/>
    <cellStyle name="RIGs input cells 3 3 4 2 9" xfId="33199" xr:uid="{00000000-0005-0000-0000-00004D7F0000}"/>
    <cellStyle name="RIGs input cells 3 3 4 20" xfId="33200" xr:uid="{00000000-0005-0000-0000-00004E7F0000}"/>
    <cellStyle name="RIGs input cells 3 3 4 21" xfId="33201" xr:uid="{00000000-0005-0000-0000-00004F7F0000}"/>
    <cellStyle name="RIGs input cells 3 3 4 22" xfId="33202" xr:uid="{00000000-0005-0000-0000-0000507F0000}"/>
    <cellStyle name="RIGs input cells 3 3 4 23" xfId="33203" xr:uid="{00000000-0005-0000-0000-0000517F0000}"/>
    <cellStyle name="RIGs input cells 3 3 4 24" xfId="33204" xr:uid="{00000000-0005-0000-0000-0000527F0000}"/>
    <cellStyle name="RIGs input cells 3 3 4 25" xfId="33205" xr:uid="{00000000-0005-0000-0000-0000537F0000}"/>
    <cellStyle name="RIGs input cells 3 3 4 26" xfId="33206" xr:uid="{00000000-0005-0000-0000-0000547F0000}"/>
    <cellStyle name="RIGs input cells 3 3 4 27" xfId="33207" xr:uid="{00000000-0005-0000-0000-0000557F0000}"/>
    <cellStyle name="RIGs input cells 3 3 4 28" xfId="33208" xr:uid="{00000000-0005-0000-0000-0000567F0000}"/>
    <cellStyle name="RIGs input cells 3 3 4 29" xfId="33209" xr:uid="{00000000-0005-0000-0000-0000577F0000}"/>
    <cellStyle name="RIGs input cells 3 3 4 3" xfId="33210" xr:uid="{00000000-0005-0000-0000-0000587F0000}"/>
    <cellStyle name="RIGs input cells 3 3 4 3 2" xfId="33211" xr:uid="{00000000-0005-0000-0000-0000597F0000}"/>
    <cellStyle name="RIGs input cells 3 3 4 3 3" xfId="33212" xr:uid="{00000000-0005-0000-0000-00005A7F0000}"/>
    <cellStyle name="RIGs input cells 3 3 4 30" xfId="33213" xr:uid="{00000000-0005-0000-0000-00005B7F0000}"/>
    <cellStyle name="RIGs input cells 3 3 4 31" xfId="33214" xr:uid="{00000000-0005-0000-0000-00005C7F0000}"/>
    <cellStyle name="RIGs input cells 3 3 4 32" xfId="33215" xr:uid="{00000000-0005-0000-0000-00005D7F0000}"/>
    <cellStyle name="RIGs input cells 3 3 4 33" xfId="33216" xr:uid="{00000000-0005-0000-0000-00005E7F0000}"/>
    <cellStyle name="RIGs input cells 3 3 4 34" xfId="33217" xr:uid="{00000000-0005-0000-0000-00005F7F0000}"/>
    <cellStyle name="RIGs input cells 3 3 4 4" xfId="33218" xr:uid="{00000000-0005-0000-0000-0000607F0000}"/>
    <cellStyle name="RIGs input cells 3 3 4 4 2" xfId="33219" xr:uid="{00000000-0005-0000-0000-0000617F0000}"/>
    <cellStyle name="RIGs input cells 3 3 4 4 3" xfId="33220" xr:uid="{00000000-0005-0000-0000-0000627F0000}"/>
    <cellStyle name="RIGs input cells 3 3 4 5" xfId="33221" xr:uid="{00000000-0005-0000-0000-0000637F0000}"/>
    <cellStyle name="RIGs input cells 3 3 4 6" xfId="33222" xr:uid="{00000000-0005-0000-0000-0000647F0000}"/>
    <cellStyle name="RIGs input cells 3 3 4 7" xfId="33223" xr:uid="{00000000-0005-0000-0000-0000657F0000}"/>
    <cellStyle name="RIGs input cells 3 3 4 8" xfId="33224" xr:uid="{00000000-0005-0000-0000-0000667F0000}"/>
    <cellStyle name="RIGs input cells 3 3 4 9" xfId="33225" xr:uid="{00000000-0005-0000-0000-0000677F0000}"/>
    <cellStyle name="RIGs input cells 3 3 5" xfId="33226" xr:uid="{00000000-0005-0000-0000-0000687F0000}"/>
    <cellStyle name="RIGs input cells 3 3 5 10" xfId="33227" xr:uid="{00000000-0005-0000-0000-0000697F0000}"/>
    <cellStyle name="RIGs input cells 3 3 5 11" xfId="33228" xr:uid="{00000000-0005-0000-0000-00006A7F0000}"/>
    <cellStyle name="RIGs input cells 3 3 5 12" xfId="33229" xr:uid="{00000000-0005-0000-0000-00006B7F0000}"/>
    <cellStyle name="RIGs input cells 3 3 5 13" xfId="33230" xr:uid="{00000000-0005-0000-0000-00006C7F0000}"/>
    <cellStyle name="RIGs input cells 3 3 5 2" xfId="33231" xr:uid="{00000000-0005-0000-0000-00006D7F0000}"/>
    <cellStyle name="RIGs input cells 3 3 5 2 2" xfId="33232" xr:uid="{00000000-0005-0000-0000-00006E7F0000}"/>
    <cellStyle name="RIGs input cells 3 3 5 2 3" xfId="33233" xr:uid="{00000000-0005-0000-0000-00006F7F0000}"/>
    <cellStyle name="RIGs input cells 3 3 5 3" xfId="33234" xr:uid="{00000000-0005-0000-0000-0000707F0000}"/>
    <cellStyle name="RIGs input cells 3 3 5 3 2" xfId="33235" xr:uid="{00000000-0005-0000-0000-0000717F0000}"/>
    <cellStyle name="RIGs input cells 3 3 5 3 3" xfId="33236" xr:uid="{00000000-0005-0000-0000-0000727F0000}"/>
    <cellStyle name="RIGs input cells 3 3 5 4" xfId="33237" xr:uid="{00000000-0005-0000-0000-0000737F0000}"/>
    <cellStyle name="RIGs input cells 3 3 5 5" xfId="33238" xr:uid="{00000000-0005-0000-0000-0000747F0000}"/>
    <cellStyle name="RIGs input cells 3 3 5 6" xfId="33239" xr:uid="{00000000-0005-0000-0000-0000757F0000}"/>
    <cellStyle name="RIGs input cells 3 3 5 7" xfId="33240" xr:uid="{00000000-0005-0000-0000-0000767F0000}"/>
    <cellStyle name="RIGs input cells 3 3 5 8" xfId="33241" xr:uid="{00000000-0005-0000-0000-0000777F0000}"/>
    <cellStyle name="RIGs input cells 3 3 5 9" xfId="33242" xr:uid="{00000000-0005-0000-0000-0000787F0000}"/>
    <cellStyle name="RIGs input cells 3 3 6" xfId="33243" xr:uid="{00000000-0005-0000-0000-0000797F0000}"/>
    <cellStyle name="RIGs input cells 3 3 6 2" xfId="33244" xr:uid="{00000000-0005-0000-0000-00007A7F0000}"/>
    <cellStyle name="RIGs input cells 3 3 6 2 2" xfId="33245" xr:uid="{00000000-0005-0000-0000-00007B7F0000}"/>
    <cellStyle name="RIGs input cells 3 3 6 2 3" xfId="33246" xr:uid="{00000000-0005-0000-0000-00007C7F0000}"/>
    <cellStyle name="RIGs input cells 3 3 6 3" xfId="33247" xr:uid="{00000000-0005-0000-0000-00007D7F0000}"/>
    <cellStyle name="RIGs input cells 3 3 6 3 2" xfId="33248" xr:uid="{00000000-0005-0000-0000-00007E7F0000}"/>
    <cellStyle name="RIGs input cells 3 3 6 4" xfId="33249" xr:uid="{00000000-0005-0000-0000-00007F7F0000}"/>
    <cellStyle name="RIGs input cells 3 3 7" xfId="33250" xr:uid="{00000000-0005-0000-0000-0000807F0000}"/>
    <cellStyle name="RIGs input cells 3 3 7 2" xfId="33251" xr:uid="{00000000-0005-0000-0000-0000817F0000}"/>
    <cellStyle name="RIGs input cells 3 3 8" xfId="33252" xr:uid="{00000000-0005-0000-0000-0000827F0000}"/>
    <cellStyle name="RIGs input cells 3 3 8 2" xfId="33253" xr:uid="{00000000-0005-0000-0000-0000837F0000}"/>
    <cellStyle name="RIGs input cells 3 3 9" xfId="33254" xr:uid="{00000000-0005-0000-0000-0000847F0000}"/>
    <cellStyle name="RIGs input cells 3 3 9 2" xfId="33255" xr:uid="{00000000-0005-0000-0000-0000857F0000}"/>
    <cellStyle name="RIGs input cells 3 3_4 28 1_Asst_Health_Crit_AllTO_RIIO_20110714pm" xfId="33256" xr:uid="{00000000-0005-0000-0000-0000867F0000}"/>
    <cellStyle name="RIGs input cells 3 30" xfId="33257" xr:uid="{00000000-0005-0000-0000-0000877F0000}"/>
    <cellStyle name="RIGs input cells 3 30 2" xfId="33258" xr:uid="{00000000-0005-0000-0000-0000887F0000}"/>
    <cellStyle name="RIGs input cells 3 31" xfId="33259" xr:uid="{00000000-0005-0000-0000-0000897F0000}"/>
    <cellStyle name="RIGs input cells 3 31 2" xfId="33260" xr:uid="{00000000-0005-0000-0000-00008A7F0000}"/>
    <cellStyle name="RIGs input cells 3 32" xfId="33261" xr:uid="{00000000-0005-0000-0000-00008B7F0000}"/>
    <cellStyle name="RIGs input cells 3 32 2" xfId="33262" xr:uid="{00000000-0005-0000-0000-00008C7F0000}"/>
    <cellStyle name="RIGs input cells 3 33" xfId="33263" xr:uid="{00000000-0005-0000-0000-00008D7F0000}"/>
    <cellStyle name="RIGs input cells 3 34" xfId="33264" xr:uid="{00000000-0005-0000-0000-00008E7F0000}"/>
    <cellStyle name="RIGs input cells 3 35" xfId="33265" xr:uid="{00000000-0005-0000-0000-00008F7F0000}"/>
    <cellStyle name="RIGs input cells 3 36" xfId="33266" xr:uid="{00000000-0005-0000-0000-0000907F0000}"/>
    <cellStyle name="RIGs input cells 3 37" xfId="33267" xr:uid="{00000000-0005-0000-0000-0000917F0000}"/>
    <cellStyle name="RIGs input cells 3 38" xfId="33268" xr:uid="{00000000-0005-0000-0000-0000927F0000}"/>
    <cellStyle name="RIGs input cells 3 39" xfId="33269" xr:uid="{00000000-0005-0000-0000-0000937F0000}"/>
    <cellStyle name="RIGs input cells 3 4" xfId="33270" xr:uid="{00000000-0005-0000-0000-0000947F0000}"/>
    <cellStyle name="RIGs input cells 3 4 10" xfId="33271" xr:uid="{00000000-0005-0000-0000-0000957F0000}"/>
    <cellStyle name="RIGs input cells 3 4 11" xfId="33272" xr:uid="{00000000-0005-0000-0000-0000967F0000}"/>
    <cellStyle name="RIGs input cells 3 4 12" xfId="33273" xr:uid="{00000000-0005-0000-0000-0000977F0000}"/>
    <cellStyle name="RIGs input cells 3 4 13" xfId="33274" xr:uid="{00000000-0005-0000-0000-0000987F0000}"/>
    <cellStyle name="RIGs input cells 3 4 14" xfId="33275" xr:uid="{00000000-0005-0000-0000-0000997F0000}"/>
    <cellStyle name="RIGs input cells 3 4 15" xfId="33276" xr:uid="{00000000-0005-0000-0000-00009A7F0000}"/>
    <cellStyle name="RIGs input cells 3 4 16" xfId="33277" xr:uid="{00000000-0005-0000-0000-00009B7F0000}"/>
    <cellStyle name="RIGs input cells 3 4 17" xfId="33278" xr:uid="{00000000-0005-0000-0000-00009C7F0000}"/>
    <cellStyle name="RIGs input cells 3 4 18" xfId="33279" xr:uid="{00000000-0005-0000-0000-00009D7F0000}"/>
    <cellStyle name="RIGs input cells 3 4 19" xfId="33280" xr:uid="{00000000-0005-0000-0000-00009E7F0000}"/>
    <cellStyle name="RIGs input cells 3 4 2" xfId="33281" xr:uid="{00000000-0005-0000-0000-00009F7F0000}"/>
    <cellStyle name="RIGs input cells 3 4 2 10" xfId="33282" xr:uid="{00000000-0005-0000-0000-0000A07F0000}"/>
    <cellStyle name="RIGs input cells 3 4 2 11" xfId="33283" xr:uid="{00000000-0005-0000-0000-0000A17F0000}"/>
    <cellStyle name="RIGs input cells 3 4 2 12" xfId="33284" xr:uid="{00000000-0005-0000-0000-0000A27F0000}"/>
    <cellStyle name="RIGs input cells 3 4 2 13" xfId="33285" xr:uid="{00000000-0005-0000-0000-0000A37F0000}"/>
    <cellStyle name="RIGs input cells 3 4 2 14" xfId="33286" xr:uid="{00000000-0005-0000-0000-0000A47F0000}"/>
    <cellStyle name="RIGs input cells 3 4 2 15" xfId="33287" xr:uid="{00000000-0005-0000-0000-0000A57F0000}"/>
    <cellStyle name="RIGs input cells 3 4 2 16" xfId="33288" xr:uid="{00000000-0005-0000-0000-0000A67F0000}"/>
    <cellStyle name="RIGs input cells 3 4 2 17" xfId="33289" xr:uid="{00000000-0005-0000-0000-0000A77F0000}"/>
    <cellStyle name="RIGs input cells 3 4 2 18" xfId="33290" xr:uid="{00000000-0005-0000-0000-0000A87F0000}"/>
    <cellStyle name="RIGs input cells 3 4 2 19" xfId="33291" xr:uid="{00000000-0005-0000-0000-0000A97F0000}"/>
    <cellStyle name="RIGs input cells 3 4 2 2" xfId="33292" xr:uid="{00000000-0005-0000-0000-0000AA7F0000}"/>
    <cellStyle name="RIGs input cells 3 4 2 2 10" xfId="33293" xr:uid="{00000000-0005-0000-0000-0000AB7F0000}"/>
    <cellStyle name="RIGs input cells 3 4 2 2 11" xfId="33294" xr:uid="{00000000-0005-0000-0000-0000AC7F0000}"/>
    <cellStyle name="RIGs input cells 3 4 2 2 12" xfId="33295" xr:uid="{00000000-0005-0000-0000-0000AD7F0000}"/>
    <cellStyle name="RIGs input cells 3 4 2 2 13" xfId="33296" xr:uid="{00000000-0005-0000-0000-0000AE7F0000}"/>
    <cellStyle name="RIGs input cells 3 4 2 2 2" xfId="33297" xr:uid="{00000000-0005-0000-0000-0000AF7F0000}"/>
    <cellStyle name="RIGs input cells 3 4 2 2 2 2" xfId="33298" xr:uid="{00000000-0005-0000-0000-0000B07F0000}"/>
    <cellStyle name="RIGs input cells 3 4 2 2 2 3" xfId="33299" xr:uid="{00000000-0005-0000-0000-0000B17F0000}"/>
    <cellStyle name="RIGs input cells 3 4 2 2 3" xfId="33300" xr:uid="{00000000-0005-0000-0000-0000B27F0000}"/>
    <cellStyle name="RIGs input cells 3 4 2 2 3 2" xfId="33301" xr:uid="{00000000-0005-0000-0000-0000B37F0000}"/>
    <cellStyle name="RIGs input cells 3 4 2 2 3 3" xfId="33302" xr:uid="{00000000-0005-0000-0000-0000B47F0000}"/>
    <cellStyle name="RIGs input cells 3 4 2 2 4" xfId="33303" xr:uid="{00000000-0005-0000-0000-0000B57F0000}"/>
    <cellStyle name="RIGs input cells 3 4 2 2 5" xfId="33304" xr:uid="{00000000-0005-0000-0000-0000B67F0000}"/>
    <cellStyle name="RIGs input cells 3 4 2 2 6" xfId="33305" xr:uid="{00000000-0005-0000-0000-0000B77F0000}"/>
    <cellStyle name="RIGs input cells 3 4 2 2 7" xfId="33306" xr:uid="{00000000-0005-0000-0000-0000B87F0000}"/>
    <cellStyle name="RIGs input cells 3 4 2 2 8" xfId="33307" xr:uid="{00000000-0005-0000-0000-0000B97F0000}"/>
    <cellStyle name="RIGs input cells 3 4 2 2 9" xfId="33308" xr:uid="{00000000-0005-0000-0000-0000BA7F0000}"/>
    <cellStyle name="RIGs input cells 3 4 2 20" xfId="33309" xr:uid="{00000000-0005-0000-0000-0000BB7F0000}"/>
    <cellStyle name="RIGs input cells 3 4 2 21" xfId="33310" xr:uid="{00000000-0005-0000-0000-0000BC7F0000}"/>
    <cellStyle name="RIGs input cells 3 4 2 22" xfId="33311" xr:uid="{00000000-0005-0000-0000-0000BD7F0000}"/>
    <cellStyle name="RIGs input cells 3 4 2 23" xfId="33312" xr:uid="{00000000-0005-0000-0000-0000BE7F0000}"/>
    <cellStyle name="RIGs input cells 3 4 2 24" xfId="33313" xr:uid="{00000000-0005-0000-0000-0000BF7F0000}"/>
    <cellStyle name="RIGs input cells 3 4 2 25" xfId="33314" xr:uid="{00000000-0005-0000-0000-0000C07F0000}"/>
    <cellStyle name="RIGs input cells 3 4 2 26" xfId="33315" xr:uid="{00000000-0005-0000-0000-0000C17F0000}"/>
    <cellStyle name="RIGs input cells 3 4 2 27" xfId="33316" xr:uid="{00000000-0005-0000-0000-0000C27F0000}"/>
    <cellStyle name="RIGs input cells 3 4 2 28" xfId="33317" xr:uid="{00000000-0005-0000-0000-0000C37F0000}"/>
    <cellStyle name="RIGs input cells 3 4 2 29" xfId="33318" xr:uid="{00000000-0005-0000-0000-0000C47F0000}"/>
    <cellStyle name="RIGs input cells 3 4 2 3" xfId="33319" xr:uid="{00000000-0005-0000-0000-0000C57F0000}"/>
    <cellStyle name="RIGs input cells 3 4 2 3 2" xfId="33320" xr:uid="{00000000-0005-0000-0000-0000C67F0000}"/>
    <cellStyle name="RIGs input cells 3 4 2 3 3" xfId="33321" xr:uid="{00000000-0005-0000-0000-0000C77F0000}"/>
    <cellStyle name="RIGs input cells 3 4 2 30" xfId="33322" xr:uid="{00000000-0005-0000-0000-0000C87F0000}"/>
    <cellStyle name="RIGs input cells 3 4 2 31" xfId="33323" xr:uid="{00000000-0005-0000-0000-0000C97F0000}"/>
    <cellStyle name="RIGs input cells 3 4 2 32" xfId="33324" xr:uid="{00000000-0005-0000-0000-0000CA7F0000}"/>
    <cellStyle name="RIGs input cells 3 4 2 33" xfId="33325" xr:uid="{00000000-0005-0000-0000-0000CB7F0000}"/>
    <cellStyle name="RIGs input cells 3 4 2 34" xfId="33326" xr:uid="{00000000-0005-0000-0000-0000CC7F0000}"/>
    <cellStyle name="RIGs input cells 3 4 2 4" xfId="33327" xr:uid="{00000000-0005-0000-0000-0000CD7F0000}"/>
    <cellStyle name="RIGs input cells 3 4 2 4 2" xfId="33328" xr:uid="{00000000-0005-0000-0000-0000CE7F0000}"/>
    <cellStyle name="RIGs input cells 3 4 2 4 3" xfId="33329" xr:uid="{00000000-0005-0000-0000-0000CF7F0000}"/>
    <cellStyle name="RIGs input cells 3 4 2 5" xfId="33330" xr:uid="{00000000-0005-0000-0000-0000D07F0000}"/>
    <cellStyle name="RIGs input cells 3 4 2 6" xfId="33331" xr:uid="{00000000-0005-0000-0000-0000D17F0000}"/>
    <cellStyle name="RIGs input cells 3 4 2 7" xfId="33332" xr:uid="{00000000-0005-0000-0000-0000D27F0000}"/>
    <cellStyle name="RIGs input cells 3 4 2 8" xfId="33333" xr:uid="{00000000-0005-0000-0000-0000D37F0000}"/>
    <cellStyle name="RIGs input cells 3 4 2 9" xfId="33334" xr:uid="{00000000-0005-0000-0000-0000D47F0000}"/>
    <cellStyle name="RIGs input cells 3 4 20" xfId="33335" xr:uid="{00000000-0005-0000-0000-0000D57F0000}"/>
    <cellStyle name="RIGs input cells 3 4 21" xfId="33336" xr:uid="{00000000-0005-0000-0000-0000D67F0000}"/>
    <cellStyle name="RIGs input cells 3 4 22" xfId="33337" xr:uid="{00000000-0005-0000-0000-0000D77F0000}"/>
    <cellStyle name="RIGs input cells 3 4 23" xfId="33338" xr:uid="{00000000-0005-0000-0000-0000D87F0000}"/>
    <cellStyle name="RIGs input cells 3 4 24" xfId="33339" xr:uid="{00000000-0005-0000-0000-0000D97F0000}"/>
    <cellStyle name="RIGs input cells 3 4 25" xfId="33340" xr:uid="{00000000-0005-0000-0000-0000DA7F0000}"/>
    <cellStyle name="RIGs input cells 3 4 26" xfId="33341" xr:uid="{00000000-0005-0000-0000-0000DB7F0000}"/>
    <cellStyle name="RIGs input cells 3 4 27" xfId="33342" xr:uid="{00000000-0005-0000-0000-0000DC7F0000}"/>
    <cellStyle name="RIGs input cells 3 4 28" xfId="33343" xr:uid="{00000000-0005-0000-0000-0000DD7F0000}"/>
    <cellStyle name="RIGs input cells 3 4 29" xfId="33344" xr:uid="{00000000-0005-0000-0000-0000DE7F0000}"/>
    <cellStyle name="RIGs input cells 3 4 3" xfId="33345" xr:uid="{00000000-0005-0000-0000-0000DF7F0000}"/>
    <cellStyle name="RIGs input cells 3 4 3 10" xfId="33346" xr:uid="{00000000-0005-0000-0000-0000E07F0000}"/>
    <cellStyle name="RIGs input cells 3 4 3 11" xfId="33347" xr:uid="{00000000-0005-0000-0000-0000E17F0000}"/>
    <cellStyle name="RIGs input cells 3 4 3 12" xfId="33348" xr:uid="{00000000-0005-0000-0000-0000E27F0000}"/>
    <cellStyle name="RIGs input cells 3 4 3 13" xfId="33349" xr:uid="{00000000-0005-0000-0000-0000E37F0000}"/>
    <cellStyle name="RIGs input cells 3 4 3 2" xfId="33350" xr:uid="{00000000-0005-0000-0000-0000E47F0000}"/>
    <cellStyle name="RIGs input cells 3 4 3 2 2" xfId="33351" xr:uid="{00000000-0005-0000-0000-0000E57F0000}"/>
    <cellStyle name="RIGs input cells 3 4 3 2 3" xfId="33352" xr:uid="{00000000-0005-0000-0000-0000E67F0000}"/>
    <cellStyle name="RIGs input cells 3 4 3 3" xfId="33353" xr:uid="{00000000-0005-0000-0000-0000E77F0000}"/>
    <cellStyle name="RIGs input cells 3 4 3 3 2" xfId="33354" xr:uid="{00000000-0005-0000-0000-0000E87F0000}"/>
    <cellStyle name="RIGs input cells 3 4 3 3 3" xfId="33355" xr:uid="{00000000-0005-0000-0000-0000E97F0000}"/>
    <cellStyle name="RIGs input cells 3 4 3 4" xfId="33356" xr:uid="{00000000-0005-0000-0000-0000EA7F0000}"/>
    <cellStyle name="RIGs input cells 3 4 3 5" xfId="33357" xr:uid="{00000000-0005-0000-0000-0000EB7F0000}"/>
    <cellStyle name="RIGs input cells 3 4 3 6" xfId="33358" xr:uid="{00000000-0005-0000-0000-0000EC7F0000}"/>
    <cellStyle name="RIGs input cells 3 4 3 7" xfId="33359" xr:uid="{00000000-0005-0000-0000-0000ED7F0000}"/>
    <cellStyle name="RIGs input cells 3 4 3 8" xfId="33360" xr:uid="{00000000-0005-0000-0000-0000EE7F0000}"/>
    <cellStyle name="RIGs input cells 3 4 3 9" xfId="33361" xr:uid="{00000000-0005-0000-0000-0000EF7F0000}"/>
    <cellStyle name="RIGs input cells 3 4 30" xfId="33362" xr:uid="{00000000-0005-0000-0000-0000F07F0000}"/>
    <cellStyle name="RIGs input cells 3 4 31" xfId="33363" xr:uid="{00000000-0005-0000-0000-0000F17F0000}"/>
    <cellStyle name="RIGs input cells 3 4 32" xfId="33364" xr:uid="{00000000-0005-0000-0000-0000F27F0000}"/>
    <cellStyle name="RIGs input cells 3 4 33" xfId="33365" xr:uid="{00000000-0005-0000-0000-0000F37F0000}"/>
    <cellStyle name="RIGs input cells 3 4 34" xfId="33366" xr:uid="{00000000-0005-0000-0000-0000F47F0000}"/>
    <cellStyle name="RIGs input cells 3 4 35" xfId="33367" xr:uid="{00000000-0005-0000-0000-0000F57F0000}"/>
    <cellStyle name="RIGs input cells 3 4 4" xfId="33368" xr:uid="{00000000-0005-0000-0000-0000F67F0000}"/>
    <cellStyle name="RIGs input cells 3 4 4 2" xfId="33369" xr:uid="{00000000-0005-0000-0000-0000F77F0000}"/>
    <cellStyle name="RIGs input cells 3 4 4 3" xfId="33370" xr:uid="{00000000-0005-0000-0000-0000F87F0000}"/>
    <cellStyle name="RIGs input cells 3 4 5" xfId="33371" xr:uid="{00000000-0005-0000-0000-0000F97F0000}"/>
    <cellStyle name="RIGs input cells 3 4 5 2" xfId="33372" xr:uid="{00000000-0005-0000-0000-0000FA7F0000}"/>
    <cellStyle name="RIGs input cells 3 4 5 3" xfId="33373" xr:uid="{00000000-0005-0000-0000-0000FB7F0000}"/>
    <cellStyle name="RIGs input cells 3 4 6" xfId="33374" xr:uid="{00000000-0005-0000-0000-0000FC7F0000}"/>
    <cellStyle name="RIGs input cells 3 4 7" xfId="33375" xr:uid="{00000000-0005-0000-0000-0000FD7F0000}"/>
    <cellStyle name="RIGs input cells 3 4 8" xfId="33376" xr:uid="{00000000-0005-0000-0000-0000FE7F0000}"/>
    <cellStyle name="RIGs input cells 3 4 9" xfId="33377" xr:uid="{00000000-0005-0000-0000-0000FF7F0000}"/>
    <cellStyle name="RIGs input cells 3 4_4 28 1_Asst_Health_Crit_AllTO_RIIO_20110714pm" xfId="33378" xr:uid="{00000000-0005-0000-0000-000000800000}"/>
    <cellStyle name="RIGs input cells 3 40" xfId="33379" xr:uid="{00000000-0005-0000-0000-000001800000}"/>
    <cellStyle name="RIGs input cells 3 41" xfId="33380" xr:uid="{00000000-0005-0000-0000-000002800000}"/>
    <cellStyle name="RIGs input cells 3 42" xfId="33381" xr:uid="{00000000-0005-0000-0000-000003800000}"/>
    <cellStyle name="RIGs input cells 3 43" xfId="33382" xr:uid="{00000000-0005-0000-0000-000004800000}"/>
    <cellStyle name="RIGs input cells 3 44" xfId="33383" xr:uid="{00000000-0005-0000-0000-000005800000}"/>
    <cellStyle name="RIGs input cells 3 45" xfId="33384" xr:uid="{00000000-0005-0000-0000-000006800000}"/>
    <cellStyle name="RIGs input cells 3 5" xfId="33385" xr:uid="{00000000-0005-0000-0000-000007800000}"/>
    <cellStyle name="RIGs input cells 3 5 10" xfId="33386" xr:uid="{00000000-0005-0000-0000-000008800000}"/>
    <cellStyle name="RIGs input cells 3 5 11" xfId="33387" xr:uid="{00000000-0005-0000-0000-000009800000}"/>
    <cellStyle name="RIGs input cells 3 5 12" xfId="33388" xr:uid="{00000000-0005-0000-0000-00000A800000}"/>
    <cellStyle name="RIGs input cells 3 5 13" xfId="33389" xr:uid="{00000000-0005-0000-0000-00000B800000}"/>
    <cellStyle name="RIGs input cells 3 5 14" xfId="33390" xr:uid="{00000000-0005-0000-0000-00000C800000}"/>
    <cellStyle name="RIGs input cells 3 5 15" xfId="33391" xr:uid="{00000000-0005-0000-0000-00000D800000}"/>
    <cellStyle name="RIGs input cells 3 5 16" xfId="33392" xr:uid="{00000000-0005-0000-0000-00000E800000}"/>
    <cellStyle name="RIGs input cells 3 5 17" xfId="33393" xr:uid="{00000000-0005-0000-0000-00000F800000}"/>
    <cellStyle name="RIGs input cells 3 5 18" xfId="33394" xr:uid="{00000000-0005-0000-0000-000010800000}"/>
    <cellStyle name="RIGs input cells 3 5 19" xfId="33395" xr:uid="{00000000-0005-0000-0000-000011800000}"/>
    <cellStyle name="RIGs input cells 3 5 2" xfId="33396" xr:uid="{00000000-0005-0000-0000-000012800000}"/>
    <cellStyle name="RIGs input cells 3 5 2 10" xfId="33397" xr:uid="{00000000-0005-0000-0000-000013800000}"/>
    <cellStyle name="RIGs input cells 3 5 2 11" xfId="33398" xr:uid="{00000000-0005-0000-0000-000014800000}"/>
    <cellStyle name="RIGs input cells 3 5 2 12" xfId="33399" xr:uid="{00000000-0005-0000-0000-000015800000}"/>
    <cellStyle name="RIGs input cells 3 5 2 13" xfId="33400" xr:uid="{00000000-0005-0000-0000-000016800000}"/>
    <cellStyle name="RIGs input cells 3 5 2 2" xfId="33401" xr:uid="{00000000-0005-0000-0000-000017800000}"/>
    <cellStyle name="RIGs input cells 3 5 2 2 2" xfId="33402" xr:uid="{00000000-0005-0000-0000-000018800000}"/>
    <cellStyle name="RIGs input cells 3 5 2 2 3" xfId="33403" xr:uid="{00000000-0005-0000-0000-000019800000}"/>
    <cellStyle name="RIGs input cells 3 5 2 3" xfId="33404" xr:uid="{00000000-0005-0000-0000-00001A800000}"/>
    <cellStyle name="RIGs input cells 3 5 2 3 2" xfId="33405" xr:uid="{00000000-0005-0000-0000-00001B800000}"/>
    <cellStyle name="RIGs input cells 3 5 2 3 3" xfId="33406" xr:uid="{00000000-0005-0000-0000-00001C800000}"/>
    <cellStyle name="RIGs input cells 3 5 2 4" xfId="33407" xr:uid="{00000000-0005-0000-0000-00001D800000}"/>
    <cellStyle name="RIGs input cells 3 5 2 5" xfId="33408" xr:uid="{00000000-0005-0000-0000-00001E800000}"/>
    <cellStyle name="RIGs input cells 3 5 2 6" xfId="33409" xr:uid="{00000000-0005-0000-0000-00001F800000}"/>
    <cellStyle name="RIGs input cells 3 5 2 7" xfId="33410" xr:uid="{00000000-0005-0000-0000-000020800000}"/>
    <cellStyle name="RIGs input cells 3 5 2 8" xfId="33411" xr:uid="{00000000-0005-0000-0000-000021800000}"/>
    <cellStyle name="RIGs input cells 3 5 2 9" xfId="33412" xr:uid="{00000000-0005-0000-0000-000022800000}"/>
    <cellStyle name="RIGs input cells 3 5 20" xfId="33413" xr:uid="{00000000-0005-0000-0000-000023800000}"/>
    <cellStyle name="RIGs input cells 3 5 21" xfId="33414" xr:uid="{00000000-0005-0000-0000-000024800000}"/>
    <cellStyle name="RIGs input cells 3 5 22" xfId="33415" xr:uid="{00000000-0005-0000-0000-000025800000}"/>
    <cellStyle name="RIGs input cells 3 5 23" xfId="33416" xr:uid="{00000000-0005-0000-0000-000026800000}"/>
    <cellStyle name="RIGs input cells 3 5 24" xfId="33417" xr:uid="{00000000-0005-0000-0000-000027800000}"/>
    <cellStyle name="RIGs input cells 3 5 25" xfId="33418" xr:uid="{00000000-0005-0000-0000-000028800000}"/>
    <cellStyle name="RIGs input cells 3 5 26" xfId="33419" xr:uid="{00000000-0005-0000-0000-000029800000}"/>
    <cellStyle name="RIGs input cells 3 5 27" xfId="33420" xr:uid="{00000000-0005-0000-0000-00002A800000}"/>
    <cellStyle name="RIGs input cells 3 5 28" xfId="33421" xr:uid="{00000000-0005-0000-0000-00002B800000}"/>
    <cellStyle name="RIGs input cells 3 5 29" xfId="33422" xr:uid="{00000000-0005-0000-0000-00002C800000}"/>
    <cellStyle name="RIGs input cells 3 5 3" xfId="33423" xr:uid="{00000000-0005-0000-0000-00002D800000}"/>
    <cellStyle name="RIGs input cells 3 5 3 2" xfId="33424" xr:uid="{00000000-0005-0000-0000-00002E800000}"/>
    <cellStyle name="RIGs input cells 3 5 3 3" xfId="33425" xr:uid="{00000000-0005-0000-0000-00002F800000}"/>
    <cellStyle name="RIGs input cells 3 5 30" xfId="33426" xr:uid="{00000000-0005-0000-0000-000030800000}"/>
    <cellStyle name="RIGs input cells 3 5 31" xfId="33427" xr:uid="{00000000-0005-0000-0000-000031800000}"/>
    <cellStyle name="RIGs input cells 3 5 32" xfId="33428" xr:uid="{00000000-0005-0000-0000-000032800000}"/>
    <cellStyle name="RIGs input cells 3 5 33" xfId="33429" xr:uid="{00000000-0005-0000-0000-000033800000}"/>
    <cellStyle name="RIGs input cells 3 5 34" xfId="33430" xr:uid="{00000000-0005-0000-0000-000034800000}"/>
    <cellStyle name="RIGs input cells 3 5 4" xfId="33431" xr:uid="{00000000-0005-0000-0000-000035800000}"/>
    <cellStyle name="RIGs input cells 3 5 4 2" xfId="33432" xr:uid="{00000000-0005-0000-0000-000036800000}"/>
    <cellStyle name="RIGs input cells 3 5 4 3" xfId="33433" xr:uid="{00000000-0005-0000-0000-000037800000}"/>
    <cellStyle name="RIGs input cells 3 5 5" xfId="33434" xr:uid="{00000000-0005-0000-0000-000038800000}"/>
    <cellStyle name="RIGs input cells 3 5 6" xfId="33435" xr:uid="{00000000-0005-0000-0000-000039800000}"/>
    <cellStyle name="RIGs input cells 3 5 7" xfId="33436" xr:uid="{00000000-0005-0000-0000-00003A800000}"/>
    <cellStyle name="RIGs input cells 3 5 8" xfId="33437" xr:uid="{00000000-0005-0000-0000-00003B800000}"/>
    <cellStyle name="RIGs input cells 3 5 9" xfId="33438" xr:uid="{00000000-0005-0000-0000-00003C800000}"/>
    <cellStyle name="RIGs input cells 3 6" xfId="33439" xr:uid="{00000000-0005-0000-0000-00003D800000}"/>
    <cellStyle name="RIGs input cells 3 6 10" xfId="33440" xr:uid="{00000000-0005-0000-0000-00003E800000}"/>
    <cellStyle name="RIGs input cells 3 6 11" xfId="33441" xr:uid="{00000000-0005-0000-0000-00003F800000}"/>
    <cellStyle name="RIGs input cells 3 6 12" xfId="33442" xr:uid="{00000000-0005-0000-0000-000040800000}"/>
    <cellStyle name="RIGs input cells 3 6 13" xfId="33443" xr:uid="{00000000-0005-0000-0000-000041800000}"/>
    <cellStyle name="RIGs input cells 3 6 14" xfId="33444" xr:uid="{00000000-0005-0000-0000-000042800000}"/>
    <cellStyle name="RIGs input cells 3 6 15" xfId="33445" xr:uid="{00000000-0005-0000-0000-000043800000}"/>
    <cellStyle name="RIGs input cells 3 6 16" xfId="33446" xr:uid="{00000000-0005-0000-0000-000044800000}"/>
    <cellStyle name="RIGs input cells 3 6 17" xfId="33447" xr:uid="{00000000-0005-0000-0000-000045800000}"/>
    <cellStyle name="RIGs input cells 3 6 18" xfId="33448" xr:uid="{00000000-0005-0000-0000-000046800000}"/>
    <cellStyle name="RIGs input cells 3 6 19" xfId="33449" xr:uid="{00000000-0005-0000-0000-000047800000}"/>
    <cellStyle name="RIGs input cells 3 6 2" xfId="33450" xr:uid="{00000000-0005-0000-0000-000048800000}"/>
    <cellStyle name="RIGs input cells 3 6 2 10" xfId="33451" xr:uid="{00000000-0005-0000-0000-000049800000}"/>
    <cellStyle name="RIGs input cells 3 6 2 11" xfId="33452" xr:uid="{00000000-0005-0000-0000-00004A800000}"/>
    <cellStyle name="RIGs input cells 3 6 2 12" xfId="33453" xr:uid="{00000000-0005-0000-0000-00004B800000}"/>
    <cellStyle name="RIGs input cells 3 6 2 13" xfId="33454" xr:uid="{00000000-0005-0000-0000-00004C800000}"/>
    <cellStyle name="RIGs input cells 3 6 2 2" xfId="33455" xr:uid="{00000000-0005-0000-0000-00004D800000}"/>
    <cellStyle name="RIGs input cells 3 6 2 2 2" xfId="33456" xr:uid="{00000000-0005-0000-0000-00004E800000}"/>
    <cellStyle name="RIGs input cells 3 6 2 2 3" xfId="33457" xr:uid="{00000000-0005-0000-0000-00004F800000}"/>
    <cellStyle name="RIGs input cells 3 6 2 3" xfId="33458" xr:uid="{00000000-0005-0000-0000-000050800000}"/>
    <cellStyle name="RIGs input cells 3 6 2 3 2" xfId="33459" xr:uid="{00000000-0005-0000-0000-000051800000}"/>
    <cellStyle name="RIGs input cells 3 6 2 3 3" xfId="33460" xr:uid="{00000000-0005-0000-0000-000052800000}"/>
    <cellStyle name="RIGs input cells 3 6 2 4" xfId="33461" xr:uid="{00000000-0005-0000-0000-000053800000}"/>
    <cellStyle name="RIGs input cells 3 6 2 5" xfId="33462" xr:uid="{00000000-0005-0000-0000-000054800000}"/>
    <cellStyle name="RIGs input cells 3 6 2 6" xfId="33463" xr:uid="{00000000-0005-0000-0000-000055800000}"/>
    <cellStyle name="RIGs input cells 3 6 2 7" xfId="33464" xr:uid="{00000000-0005-0000-0000-000056800000}"/>
    <cellStyle name="RIGs input cells 3 6 2 8" xfId="33465" xr:uid="{00000000-0005-0000-0000-000057800000}"/>
    <cellStyle name="RIGs input cells 3 6 2 9" xfId="33466" xr:uid="{00000000-0005-0000-0000-000058800000}"/>
    <cellStyle name="RIGs input cells 3 6 20" xfId="33467" xr:uid="{00000000-0005-0000-0000-000059800000}"/>
    <cellStyle name="RIGs input cells 3 6 21" xfId="33468" xr:uid="{00000000-0005-0000-0000-00005A800000}"/>
    <cellStyle name="RIGs input cells 3 6 22" xfId="33469" xr:uid="{00000000-0005-0000-0000-00005B800000}"/>
    <cellStyle name="RIGs input cells 3 6 23" xfId="33470" xr:uid="{00000000-0005-0000-0000-00005C800000}"/>
    <cellStyle name="RIGs input cells 3 6 24" xfId="33471" xr:uid="{00000000-0005-0000-0000-00005D800000}"/>
    <cellStyle name="RIGs input cells 3 6 25" xfId="33472" xr:uid="{00000000-0005-0000-0000-00005E800000}"/>
    <cellStyle name="RIGs input cells 3 6 26" xfId="33473" xr:uid="{00000000-0005-0000-0000-00005F800000}"/>
    <cellStyle name="RIGs input cells 3 6 27" xfId="33474" xr:uid="{00000000-0005-0000-0000-000060800000}"/>
    <cellStyle name="RIGs input cells 3 6 28" xfId="33475" xr:uid="{00000000-0005-0000-0000-000061800000}"/>
    <cellStyle name="RIGs input cells 3 6 29" xfId="33476" xr:uid="{00000000-0005-0000-0000-000062800000}"/>
    <cellStyle name="RIGs input cells 3 6 3" xfId="33477" xr:uid="{00000000-0005-0000-0000-000063800000}"/>
    <cellStyle name="RIGs input cells 3 6 3 2" xfId="33478" xr:uid="{00000000-0005-0000-0000-000064800000}"/>
    <cellStyle name="RIGs input cells 3 6 3 3" xfId="33479" xr:uid="{00000000-0005-0000-0000-000065800000}"/>
    <cellStyle name="RIGs input cells 3 6 30" xfId="33480" xr:uid="{00000000-0005-0000-0000-000066800000}"/>
    <cellStyle name="RIGs input cells 3 6 31" xfId="33481" xr:uid="{00000000-0005-0000-0000-000067800000}"/>
    <cellStyle name="RIGs input cells 3 6 32" xfId="33482" xr:uid="{00000000-0005-0000-0000-000068800000}"/>
    <cellStyle name="RIGs input cells 3 6 33" xfId="33483" xr:uid="{00000000-0005-0000-0000-000069800000}"/>
    <cellStyle name="RIGs input cells 3 6 34" xfId="33484" xr:uid="{00000000-0005-0000-0000-00006A800000}"/>
    <cellStyle name="RIGs input cells 3 6 4" xfId="33485" xr:uid="{00000000-0005-0000-0000-00006B800000}"/>
    <cellStyle name="RIGs input cells 3 6 4 2" xfId="33486" xr:uid="{00000000-0005-0000-0000-00006C800000}"/>
    <cellStyle name="RIGs input cells 3 6 4 3" xfId="33487" xr:uid="{00000000-0005-0000-0000-00006D800000}"/>
    <cellStyle name="RIGs input cells 3 6 5" xfId="33488" xr:uid="{00000000-0005-0000-0000-00006E800000}"/>
    <cellStyle name="RIGs input cells 3 6 6" xfId="33489" xr:uid="{00000000-0005-0000-0000-00006F800000}"/>
    <cellStyle name="RIGs input cells 3 6 7" xfId="33490" xr:uid="{00000000-0005-0000-0000-000070800000}"/>
    <cellStyle name="RIGs input cells 3 6 8" xfId="33491" xr:uid="{00000000-0005-0000-0000-000071800000}"/>
    <cellStyle name="RIGs input cells 3 6 9" xfId="33492" xr:uid="{00000000-0005-0000-0000-000072800000}"/>
    <cellStyle name="RIGs input cells 3 7" xfId="33493" xr:uid="{00000000-0005-0000-0000-000073800000}"/>
    <cellStyle name="RIGs input cells 3 7 10" xfId="33494" xr:uid="{00000000-0005-0000-0000-000074800000}"/>
    <cellStyle name="RIGs input cells 3 7 11" xfId="33495" xr:uid="{00000000-0005-0000-0000-000075800000}"/>
    <cellStyle name="RIGs input cells 3 7 12" xfId="33496" xr:uid="{00000000-0005-0000-0000-000076800000}"/>
    <cellStyle name="RIGs input cells 3 7 13" xfId="33497" xr:uid="{00000000-0005-0000-0000-000077800000}"/>
    <cellStyle name="RIGs input cells 3 7 14" xfId="33498" xr:uid="{00000000-0005-0000-0000-000078800000}"/>
    <cellStyle name="RIGs input cells 3 7 15" xfId="33499" xr:uid="{00000000-0005-0000-0000-000079800000}"/>
    <cellStyle name="RIGs input cells 3 7 16" xfId="33500" xr:uid="{00000000-0005-0000-0000-00007A800000}"/>
    <cellStyle name="RIGs input cells 3 7 17" xfId="33501" xr:uid="{00000000-0005-0000-0000-00007B800000}"/>
    <cellStyle name="RIGs input cells 3 7 18" xfId="33502" xr:uid="{00000000-0005-0000-0000-00007C800000}"/>
    <cellStyle name="RIGs input cells 3 7 19" xfId="33503" xr:uid="{00000000-0005-0000-0000-00007D800000}"/>
    <cellStyle name="RIGs input cells 3 7 2" xfId="33504" xr:uid="{00000000-0005-0000-0000-00007E800000}"/>
    <cellStyle name="RIGs input cells 3 7 2 10" xfId="33505" xr:uid="{00000000-0005-0000-0000-00007F800000}"/>
    <cellStyle name="RIGs input cells 3 7 2 11" xfId="33506" xr:uid="{00000000-0005-0000-0000-000080800000}"/>
    <cellStyle name="RIGs input cells 3 7 2 12" xfId="33507" xr:uid="{00000000-0005-0000-0000-000081800000}"/>
    <cellStyle name="RIGs input cells 3 7 2 13" xfId="33508" xr:uid="{00000000-0005-0000-0000-000082800000}"/>
    <cellStyle name="RIGs input cells 3 7 2 2" xfId="33509" xr:uid="{00000000-0005-0000-0000-000083800000}"/>
    <cellStyle name="RIGs input cells 3 7 2 2 2" xfId="33510" xr:uid="{00000000-0005-0000-0000-000084800000}"/>
    <cellStyle name="RIGs input cells 3 7 2 2 3" xfId="33511" xr:uid="{00000000-0005-0000-0000-000085800000}"/>
    <cellStyle name="RIGs input cells 3 7 2 3" xfId="33512" xr:uid="{00000000-0005-0000-0000-000086800000}"/>
    <cellStyle name="RIGs input cells 3 7 2 3 2" xfId="33513" xr:uid="{00000000-0005-0000-0000-000087800000}"/>
    <cellStyle name="RIGs input cells 3 7 2 3 3" xfId="33514" xr:uid="{00000000-0005-0000-0000-000088800000}"/>
    <cellStyle name="RIGs input cells 3 7 2 4" xfId="33515" xr:uid="{00000000-0005-0000-0000-000089800000}"/>
    <cellStyle name="RIGs input cells 3 7 2 5" xfId="33516" xr:uid="{00000000-0005-0000-0000-00008A800000}"/>
    <cellStyle name="RIGs input cells 3 7 2 6" xfId="33517" xr:uid="{00000000-0005-0000-0000-00008B800000}"/>
    <cellStyle name="RIGs input cells 3 7 2 7" xfId="33518" xr:uid="{00000000-0005-0000-0000-00008C800000}"/>
    <cellStyle name="RIGs input cells 3 7 2 8" xfId="33519" xr:uid="{00000000-0005-0000-0000-00008D800000}"/>
    <cellStyle name="RIGs input cells 3 7 2 9" xfId="33520" xr:uid="{00000000-0005-0000-0000-00008E800000}"/>
    <cellStyle name="RIGs input cells 3 7 20" xfId="33521" xr:uid="{00000000-0005-0000-0000-00008F800000}"/>
    <cellStyle name="RIGs input cells 3 7 21" xfId="33522" xr:uid="{00000000-0005-0000-0000-000090800000}"/>
    <cellStyle name="RIGs input cells 3 7 22" xfId="33523" xr:uid="{00000000-0005-0000-0000-000091800000}"/>
    <cellStyle name="RIGs input cells 3 7 23" xfId="33524" xr:uid="{00000000-0005-0000-0000-000092800000}"/>
    <cellStyle name="RIGs input cells 3 7 24" xfId="33525" xr:uid="{00000000-0005-0000-0000-000093800000}"/>
    <cellStyle name="RIGs input cells 3 7 25" xfId="33526" xr:uid="{00000000-0005-0000-0000-000094800000}"/>
    <cellStyle name="RIGs input cells 3 7 26" xfId="33527" xr:uid="{00000000-0005-0000-0000-000095800000}"/>
    <cellStyle name="RIGs input cells 3 7 27" xfId="33528" xr:uid="{00000000-0005-0000-0000-000096800000}"/>
    <cellStyle name="RIGs input cells 3 7 28" xfId="33529" xr:uid="{00000000-0005-0000-0000-000097800000}"/>
    <cellStyle name="RIGs input cells 3 7 29" xfId="33530" xr:uid="{00000000-0005-0000-0000-000098800000}"/>
    <cellStyle name="RIGs input cells 3 7 3" xfId="33531" xr:uid="{00000000-0005-0000-0000-000099800000}"/>
    <cellStyle name="RIGs input cells 3 7 3 2" xfId="33532" xr:uid="{00000000-0005-0000-0000-00009A800000}"/>
    <cellStyle name="RIGs input cells 3 7 3 3" xfId="33533" xr:uid="{00000000-0005-0000-0000-00009B800000}"/>
    <cellStyle name="RIGs input cells 3 7 30" xfId="33534" xr:uid="{00000000-0005-0000-0000-00009C800000}"/>
    <cellStyle name="RIGs input cells 3 7 31" xfId="33535" xr:uid="{00000000-0005-0000-0000-00009D800000}"/>
    <cellStyle name="RIGs input cells 3 7 32" xfId="33536" xr:uid="{00000000-0005-0000-0000-00009E800000}"/>
    <cellStyle name="RIGs input cells 3 7 33" xfId="33537" xr:uid="{00000000-0005-0000-0000-00009F800000}"/>
    <cellStyle name="RIGs input cells 3 7 34" xfId="33538" xr:uid="{00000000-0005-0000-0000-0000A0800000}"/>
    <cellStyle name="RIGs input cells 3 7 4" xfId="33539" xr:uid="{00000000-0005-0000-0000-0000A1800000}"/>
    <cellStyle name="RIGs input cells 3 7 4 2" xfId="33540" xr:uid="{00000000-0005-0000-0000-0000A2800000}"/>
    <cellStyle name="RIGs input cells 3 7 4 3" xfId="33541" xr:uid="{00000000-0005-0000-0000-0000A3800000}"/>
    <cellStyle name="RIGs input cells 3 7 5" xfId="33542" xr:uid="{00000000-0005-0000-0000-0000A4800000}"/>
    <cellStyle name="RIGs input cells 3 7 6" xfId="33543" xr:uid="{00000000-0005-0000-0000-0000A5800000}"/>
    <cellStyle name="RIGs input cells 3 7 7" xfId="33544" xr:uid="{00000000-0005-0000-0000-0000A6800000}"/>
    <cellStyle name="RIGs input cells 3 7 8" xfId="33545" xr:uid="{00000000-0005-0000-0000-0000A7800000}"/>
    <cellStyle name="RIGs input cells 3 7 9" xfId="33546" xr:uid="{00000000-0005-0000-0000-0000A8800000}"/>
    <cellStyle name="RIGs input cells 3 8" xfId="33547" xr:uid="{00000000-0005-0000-0000-0000A9800000}"/>
    <cellStyle name="RIGs input cells 3 8 10" xfId="33548" xr:uid="{00000000-0005-0000-0000-0000AA800000}"/>
    <cellStyle name="RIGs input cells 3 8 11" xfId="33549" xr:uid="{00000000-0005-0000-0000-0000AB800000}"/>
    <cellStyle name="RIGs input cells 3 8 12" xfId="33550" xr:uid="{00000000-0005-0000-0000-0000AC800000}"/>
    <cellStyle name="RIGs input cells 3 8 13" xfId="33551" xr:uid="{00000000-0005-0000-0000-0000AD800000}"/>
    <cellStyle name="RIGs input cells 3 8 14" xfId="33552" xr:uid="{00000000-0005-0000-0000-0000AE800000}"/>
    <cellStyle name="RIGs input cells 3 8 15" xfId="33553" xr:uid="{00000000-0005-0000-0000-0000AF800000}"/>
    <cellStyle name="RIGs input cells 3 8 16" xfId="33554" xr:uid="{00000000-0005-0000-0000-0000B0800000}"/>
    <cellStyle name="RIGs input cells 3 8 17" xfId="33555" xr:uid="{00000000-0005-0000-0000-0000B1800000}"/>
    <cellStyle name="RIGs input cells 3 8 18" xfId="33556" xr:uid="{00000000-0005-0000-0000-0000B2800000}"/>
    <cellStyle name="RIGs input cells 3 8 19" xfId="33557" xr:uid="{00000000-0005-0000-0000-0000B3800000}"/>
    <cellStyle name="RIGs input cells 3 8 2" xfId="33558" xr:uid="{00000000-0005-0000-0000-0000B4800000}"/>
    <cellStyle name="RIGs input cells 3 8 2 10" xfId="33559" xr:uid="{00000000-0005-0000-0000-0000B5800000}"/>
    <cellStyle name="RIGs input cells 3 8 2 11" xfId="33560" xr:uid="{00000000-0005-0000-0000-0000B6800000}"/>
    <cellStyle name="RIGs input cells 3 8 2 12" xfId="33561" xr:uid="{00000000-0005-0000-0000-0000B7800000}"/>
    <cellStyle name="RIGs input cells 3 8 2 13" xfId="33562" xr:uid="{00000000-0005-0000-0000-0000B8800000}"/>
    <cellStyle name="RIGs input cells 3 8 2 2" xfId="33563" xr:uid="{00000000-0005-0000-0000-0000B9800000}"/>
    <cellStyle name="RIGs input cells 3 8 2 2 2" xfId="33564" xr:uid="{00000000-0005-0000-0000-0000BA800000}"/>
    <cellStyle name="RIGs input cells 3 8 2 2 3" xfId="33565" xr:uid="{00000000-0005-0000-0000-0000BB800000}"/>
    <cellStyle name="RIGs input cells 3 8 2 3" xfId="33566" xr:uid="{00000000-0005-0000-0000-0000BC800000}"/>
    <cellStyle name="RIGs input cells 3 8 2 3 2" xfId="33567" xr:uid="{00000000-0005-0000-0000-0000BD800000}"/>
    <cellStyle name="RIGs input cells 3 8 2 3 3" xfId="33568" xr:uid="{00000000-0005-0000-0000-0000BE800000}"/>
    <cellStyle name="RIGs input cells 3 8 2 4" xfId="33569" xr:uid="{00000000-0005-0000-0000-0000BF800000}"/>
    <cellStyle name="RIGs input cells 3 8 2 5" xfId="33570" xr:uid="{00000000-0005-0000-0000-0000C0800000}"/>
    <cellStyle name="RIGs input cells 3 8 2 6" xfId="33571" xr:uid="{00000000-0005-0000-0000-0000C1800000}"/>
    <cellStyle name="RIGs input cells 3 8 2 7" xfId="33572" xr:uid="{00000000-0005-0000-0000-0000C2800000}"/>
    <cellStyle name="RIGs input cells 3 8 2 8" xfId="33573" xr:uid="{00000000-0005-0000-0000-0000C3800000}"/>
    <cellStyle name="RIGs input cells 3 8 2 9" xfId="33574" xr:uid="{00000000-0005-0000-0000-0000C4800000}"/>
    <cellStyle name="RIGs input cells 3 8 20" xfId="33575" xr:uid="{00000000-0005-0000-0000-0000C5800000}"/>
    <cellStyle name="RIGs input cells 3 8 21" xfId="33576" xr:uid="{00000000-0005-0000-0000-0000C6800000}"/>
    <cellStyle name="RIGs input cells 3 8 22" xfId="33577" xr:uid="{00000000-0005-0000-0000-0000C7800000}"/>
    <cellStyle name="RIGs input cells 3 8 23" xfId="33578" xr:uid="{00000000-0005-0000-0000-0000C8800000}"/>
    <cellStyle name="RIGs input cells 3 8 24" xfId="33579" xr:uid="{00000000-0005-0000-0000-0000C9800000}"/>
    <cellStyle name="RIGs input cells 3 8 25" xfId="33580" xr:uid="{00000000-0005-0000-0000-0000CA800000}"/>
    <cellStyle name="RIGs input cells 3 8 26" xfId="33581" xr:uid="{00000000-0005-0000-0000-0000CB800000}"/>
    <cellStyle name="RIGs input cells 3 8 27" xfId="33582" xr:uid="{00000000-0005-0000-0000-0000CC800000}"/>
    <cellStyle name="RIGs input cells 3 8 28" xfId="33583" xr:uid="{00000000-0005-0000-0000-0000CD800000}"/>
    <cellStyle name="RIGs input cells 3 8 29" xfId="33584" xr:uid="{00000000-0005-0000-0000-0000CE800000}"/>
    <cellStyle name="RIGs input cells 3 8 3" xfId="33585" xr:uid="{00000000-0005-0000-0000-0000CF800000}"/>
    <cellStyle name="RIGs input cells 3 8 3 2" xfId="33586" xr:uid="{00000000-0005-0000-0000-0000D0800000}"/>
    <cellStyle name="RIGs input cells 3 8 3 3" xfId="33587" xr:uid="{00000000-0005-0000-0000-0000D1800000}"/>
    <cellStyle name="RIGs input cells 3 8 30" xfId="33588" xr:uid="{00000000-0005-0000-0000-0000D2800000}"/>
    <cellStyle name="RIGs input cells 3 8 31" xfId="33589" xr:uid="{00000000-0005-0000-0000-0000D3800000}"/>
    <cellStyle name="RIGs input cells 3 8 32" xfId="33590" xr:uid="{00000000-0005-0000-0000-0000D4800000}"/>
    <cellStyle name="RIGs input cells 3 8 33" xfId="33591" xr:uid="{00000000-0005-0000-0000-0000D5800000}"/>
    <cellStyle name="RIGs input cells 3 8 34" xfId="33592" xr:uid="{00000000-0005-0000-0000-0000D6800000}"/>
    <cellStyle name="RIGs input cells 3 8 4" xfId="33593" xr:uid="{00000000-0005-0000-0000-0000D7800000}"/>
    <cellStyle name="RIGs input cells 3 8 4 2" xfId="33594" xr:uid="{00000000-0005-0000-0000-0000D8800000}"/>
    <cellStyle name="RIGs input cells 3 8 4 3" xfId="33595" xr:uid="{00000000-0005-0000-0000-0000D9800000}"/>
    <cellStyle name="RIGs input cells 3 8 5" xfId="33596" xr:uid="{00000000-0005-0000-0000-0000DA800000}"/>
    <cellStyle name="RIGs input cells 3 8 6" xfId="33597" xr:uid="{00000000-0005-0000-0000-0000DB800000}"/>
    <cellStyle name="RIGs input cells 3 8 7" xfId="33598" xr:uid="{00000000-0005-0000-0000-0000DC800000}"/>
    <cellStyle name="RIGs input cells 3 8 8" xfId="33599" xr:uid="{00000000-0005-0000-0000-0000DD800000}"/>
    <cellStyle name="RIGs input cells 3 8 9" xfId="33600" xr:uid="{00000000-0005-0000-0000-0000DE800000}"/>
    <cellStyle name="RIGs input cells 3 9" xfId="33601" xr:uid="{00000000-0005-0000-0000-0000DF800000}"/>
    <cellStyle name="RIGs input cells 3 9 10" xfId="33602" xr:uid="{00000000-0005-0000-0000-0000E0800000}"/>
    <cellStyle name="RIGs input cells 3 9 11" xfId="33603" xr:uid="{00000000-0005-0000-0000-0000E1800000}"/>
    <cellStyle name="RIGs input cells 3 9 12" xfId="33604" xr:uid="{00000000-0005-0000-0000-0000E2800000}"/>
    <cellStyle name="RIGs input cells 3 9 13" xfId="33605" xr:uid="{00000000-0005-0000-0000-0000E3800000}"/>
    <cellStyle name="RIGs input cells 3 9 14" xfId="33606" xr:uid="{00000000-0005-0000-0000-0000E4800000}"/>
    <cellStyle name="RIGs input cells 3 9 15" xfId="33607" xr:uid="{00000000-0005-0000-0000-0000E5800000}"/>
    <cellStyle name="RIGs input cells 3 9 16" xfId="33608" xr:uid="{00000000-0005-0000-0000-0000E6800000}"/>
    <cellStyle name="RIGs input cells 3 9 17" xfId="33609" xr:uid="{00000000-0005-0000-0000-0000E7800000}"/>
    <cellStyle name="RIGs input cells 3 9 18" xfId="33610" xr:uid="{00000000-0005-0000-0000-0000E8800000}"/>
    <cellStyle name="RIGs input cells 3 9 19" xfId="33611" xr:uid="{00000000-0005-0000-0000-0000E9800000}"/>
    <cellStyle name="RIGs input cells 3 9 2" xfId="33612" xr:uid="{00000000-0005-0000-0000-0000EA800000}"/>
    <cellStyle name="RIGs input cells 3 9 2 10" xfId="33613" xr:uid="{00000000-0005-0000-0000-0000EB800000}"/>
    <cellStyle name="RIGs input cells 3 9 2 11" xfId="33614" xr:uid="{00000000-0005-0000-0000-0000EC800000}"/>
    <cellStyle name="RIGs input cells 3 9 2 12" xfId="33615" xr:uid="{00000000-0005-0000-0000-0000ED800000}"/>
    <cellStyle name="RIGs input cells 3 9 2 13" xfId="33616" xr:uid="{00000000-0005-0000-0000-0000EE800000}"/>
    <cellStyle name="RIGs input cells 3 9 2 2" xfId="33617" xr:uid="{00000000-0005-0000-0000-0000EF800000}"/>
    <cellStyle name="RIGs input cells 3 9 2 2 2" xfId="33618" xr:uid="{00000000-0005-0000-0000-0000F0800000}"/>
    <cellStyle name="RIGs input cells 3 9 2 2 3" xfId="33619" xr:uid="{00000000-0005-0000-0000-0000F1800000}"/>
    <cellStyle name="RIGs input cells 3 9 2 3" xfId="33620" xr:uid="{00000000-0005-0000-0000-0000F2800000}"/>
    <cellStyle name="RIGs input cells 3 9 2 3 2" xfId="33621" xr:uid="{00000000-0005-0000-0000-0000F3800000}"/>
    <cellStyle name="RIGs input cells 3 9 2 3 3" xfId="33622" xr:uid="{00000000-0005-0000-0000-0000F4800000}"/>
    <cellStyle name="RIGs input cells 3 9 2 4" xfId="33623" xr:uid="{00000000-0005-0000-0000-0000F5800000}"/>
    <cellStyle name="RIGs input cells 3 9 2 5" xfId="33624" xr:uid="{00000000-0005-0000-0000-0000F6800000}"/>
    <cellStyle name="RIGs input cells 3 9 2 6" xfId="33625" xr:uid="{00000000-0005-0000-0000-0000F7800000}"/>
    <cellStyle name="RIGs input cells 3 9 2 7" xfId="33626" xr:uid="{00000000-0005-0000-0000-0000F8800000}"/>
    <cellStyle name="RIGs input cells 3 9 2 8" xfId="33627" xr:uid="{00000000-0005-0000-0000-0000F9800000}"/>
    <cellStyle name="RIGs input cells 3 9 2 9" xfId="33628" xr:uid="{00000000-0005-0000-0000-0000FA800000}"/>
    <cellStyle name="RIGs input cells 3 9 20" xfId="33629" xr:uid="{00000000-0005-0000-0000-0000FB800000}"/>
    <cellStyle name="RIGs input cells 3 9 21" xfId="33630" xr:uid="{00000000-0005-0000-0000-0000FC800000}"/>
    <cellStyle name="RIGs input cells 3 9 22" xfId="33631" xr:uid="{00000000-0005-0000-0000-0000FD800000}"/>
    <cellStyle name="RIGs input cells 3 9 23" xfId="33632" xr:uid="{00000000-0005-0000-0000-0000FE800000}"/>
    <cellStyle name="RIGs input cells 3 9 24" xfId="33633" xr:uid="{00000000-0005-0000-0000-0000FF800000}"/>
    <cellStyle name="RIGs input cells 3 9 25" xfId="33634" xr:uid="{00000000-0005-0000-0000-000000810000}"/>
    <cellStyle name="RIGs input cells 3 9 26" xfId="33635" xr:uid="{00000000-0005-0000-0000-000001810000}"/>
    <cellStyle name="RIGs input cells 3 9 27" xfId="33636" xr:uid="{00000000-0005-0000-0000-000002810000}"/>
    <cellStyle name="RIGs input cells 3 9 28" xfId="33637" xr:uid="{00000000-0005-0000-0000-000003810000}"/>
    <cellStyle name="RIGs input cells 3 9 29" xfId="33638" xr:uid="{00000000-0005-0000-0000-000004810000}"/>
    <cellStyle name="RIGs input cells 3 9 3" xfId="33639" xr:uid="{00000000-0005-0000-0000-000005810000}"/>
    <cellStyle name="RIGs input cells 3 9 3 2" xfId="33640" xr:uid="{00000000-0005-0000-0000-000006810000}"/>
    <cellStyle name="RIGs input cells 3 9 3 3" xfId="33641" xr:uid="{00000000-0005-0000-0000-000007810000}"/>
    <cellStyle name="RIGs input cells 3 9 30" xfId="33642" xr:uid="{00000000-0005-0000-0000-000008810000}"/>
    <cellStyle name="RIGs input cells 3 9 31" xfId="33643" xr:uid="{00000000-0005-0000-0000-000009810000}"/>
    <cellStyle name="RIGs input cells 3 9 32" xfId="33644" xr:uid="{00000000-0005-0000-0000-00000A810000}"/>
    <cellStyle name="RIGs input cells 3 9 33" xfId="33645" xr:uid="{00000000-0005-0000-0000-00000B810000}"/>
    <cellStyle name="RIGs input cells 3 9 34" xfId="33646" xr:uid="{00000000-0005-0000-0000-00000C810000}"/>
    <cellStyle name="RIGs input cells 3 9 4" xfId="33647" xr:uid="{00000000-0005-0000-0000-00000D810000}"/>
    <cellStyle name="RIGs input cells 3 9 4 2" xfId="33648" xr:uid="{00000000-0005-0000-0000-00000E810000}"/>
    <cellStyle name="RIGs input cells 3 9 4 3" xfId="33649" xr:uid="{00000000-0005-0000-0000-00000F810000}"/>
    <cellStyle name="RIGs input cells 3 9 5" xfId="33650" xr:uid="{00000000-0005-0000-0000-000010810000}"/>
    <cellStyle name="RIGs input cells 3 9 6" xfId="33651" xr:uid="{00000000-0005-0000-0000-000011810000}"/>
    <cellStyle name="RIGs input cells 3 9 7" xfId="33652" xr:uid="{00000000-0005-0000-0000-000012810000}"/>
    <cellStyle name="RIGs input cells 3 9 8" xfId="33653" xr:uid="{00000000-0005-0000-0000-000013810000}"/>
    <cellStyle name="RIGs input cells 3 9 9" xfId="33654" xr:uid="{00000000-0005-0000-0000-000014810000}"/>
    <cellStyle name="RIGs input cells 3_1.3s Accounting C Costs Scots" xfId="33655" xr:uid="{00000000-0005-0000-0000-000015810000}"/>
    <cellStyle name="RIGs input cells 30" xfId="33656" xr:uid="{00000000-0005-0000-0000-000016810000}"/>
    <cellStyle name="RIGs input cells 30 2" xfId="33657" xr:uid="{00000000-0005-0000-0000-000017810000}"/>
    <cellStyle name="RIGs input cells 31" xfId="33658" xr:uid="{00000000-0005-0000-0000-000018810000}"/>
    <cellStyle name="RIGs input cells 31 2" xfId="33659" xr:uid="{00000000-0005-0000-0000-000019810000}"/>
    <cellStyle name="RIGs input cells 32" xfId="33660" xr:uid="{00000000-0005-0000-0000-00001A810000}"/>
    <cellStyle name="RIGs input cells 32 2" xfId="33661" xr:uid="{00000000-0005-0000-0000-00001B810000}"/>
    <cellStyle name="RIGs input cells 33" xfId="33662" xr:uid="{00000000-0005-0000-0000-00001C810000}"/>
    <cellStyle name="RIGs input cells 33 2" xfId="33663" xr:uid="{00000000-0005-0000-0000-00001D810000}"/>
    <cellStyle name="RIGs input cells 34" xfId="33664" xr:uid="{00000000-0005-0000-0000-00001E810000}"/>
    <cellStyle name="RIGs input cells 35" xfId="33665" xr:uid="{00000000-0005-0000-0000-00001F810000}"/>
    <cellStyle name="RIGs input cells 36" xfId="33666" xr:uid="{00000000-0005-0000-0000-000020810000}"/>
    <cellStyle name="RIGs input cells 37" xfId="33667" xr:uid="{00000000-0005-0000-0000-000021810000}"/>
    <cellStyle name="RIGs input cells 38" xfId="33668" xr:uid="{00000000-0005-0000-0000-000022810000}"/>
    <cellStyle name="RIGs input cells 39" xfId="33669" xr:uid="{00000000-0005-0000-0000-000023810000}"/>
    <cellStyle name="RIGs input cells 4" xfId="1270" xr:uid="{00000000-0005-0000-0000-000024810000}"/>
    <cellStyle name="RIGs input cells 4 10" xfId="33670" xr:uid="{00000000-0005-0000-0000-000025810000}"/>
    <cellStyle name="RIGs input cells 4 10 2" xfId="33671" xr:uid="{00000000-0005-0000-0000-000026810000}"/>
    <cellStyle name="RIGs input cells 4 11" xfId="33672" xr:uid="{00000000-0005-0000-0000-000027810000}"/>
    <cellStyle name="RIGs input cells 4 11 2" xfId="33673" xr:uid="{00000000-0005-0000-0000-000028810000}"/>
    <cellStyle name="RIGs input cells 4 12" xfId="33674" xr:uid="{00000000-0005-0000-0000-000029810000}"/>
    <cellStyle name="RIGs input cells 4 12 2" xfId="33675" xr:uid="{00000000-0005-0000-0000-00002A810000}"/>
    <cellStyle name="RIGs input cells 4 13" xfId="33676" xr:uid="{00000000-0005-0000-0000-00002B810000}"/>
    <cellStyle name="RIGs input cells 4 13 2" xfId="33677" xr:uid="{00000000-0005-0000-0000-00002C810000}"/>
    <cellStyle name="RIGs input cells 4 14" xfId="33678" xr:uid="{00000000-0005-0000-0000-00002D810000}"/>
    <cellStyle name="RIGs input cells 4 14 2" xfId="33679" xr:uid="{00000000-0005-0000-0000-00002E810000}"/>
    <cellStyle name="RIGs input cells 4 15" xfId="33680" xr:uid="{00000000-0005-0000-0000-00002F810000}"/>
    <cellStyle name="RIGs input cells 4 15 2" xfId="33681" xr:uid="{00000000-0005-0000-0000-000030810000}"/>
    <cellStyle name="RIGs input cells 4 16" xfId="33682" xr:uid="{00000000-0005-0000-0000-000031810000}"/>
    <cellStyle name="RIGs input cells 4 16 2" xfId="33683" xr:uid="{00000000-0005-0000-0000-000032810000}"/>
    <cellStyle name="RIGs input cells 4 17" xfId="33684" xr:uid="{00000000-0005-0000-0000-000033810000}"/>
    <cellStyle name="RIGs input cells 4 17 2" xfId="33685" xr:uid="{00000000-0005-0000-0000-000034810000}"/>
    <cellStyle name="RIGs input cells 4 18" xfId="33686" xr:uid="{00000000-0005-0000-0000-000035810000}"/>
    <cellStyle name="RIGs input cells 4 18 2" xfId="33687" xr:uid="{00000000-0005-0000-0000-000036810000}"/>
    <cellStyle name="RIGs input cells 4 19" xfId="33688" xr:uid="{00000000-0005-0000-0000-000037810000}"/>
    <cellStyle name="RIGs input cells 4 19 2" xfId="33689" xr:uid="{00000000-0005-0000-0000-000038810000}"/>
    <cellStyle name="RIGs input cells 4 2" xfId="1271" xr:uid="{00000000-0005-0000-0000-000039810000}"/>
    <cellStyle name="RIGs input cells 4 2 10" xfId="33690" xr:uid="{00000000-0005-0000-0000-00003A810000}"/>
    <cellStyle name="RIGs input cells 4 2 10 2" xfId="33691" xr:uid="{00000000-0005-0000-0000-00003B810000}"/>
    <cellStyle name="RIGs input cells 4 2 11" xfId="33692" xr:uid="{00000000-0005-0000-0000-00003C810000}"/>
    <cellStyle name="RIGs input cells 4 2 11 2" xfId="33693" xr:uid="{00000000-0005-0000-0000-00003D810000}"/>
    <cellStyle name="RIGs input cells 4 2 12" xfId="33694" xr:uid="{00000000-0005-0000-0000-00003E810000}"/>
    <cellStyle name="RIGs input cells 4 2 12 2" xfId="33695" xr:uid="{00000000-0005-0000-0000-00003F810000}"/>
    <cellStyle name="RIGs input cells 4 2 13" xfId="33696" xr:uid="{00000000-0005-0000-0000-000040810000}"/>
    <cellStyle name="RIGs input cells 4 2 13 2" xfId="33697" xr:uid="{00000000-0005-0000-0000-000041810000}"/>
    <cellStyle name="RIGs input cells 4 2 14" xfId="33698" xr:uid="{00000000-0005-0000-0000-000042810000}"/>
    <cellStyle name="RIGs input cells 4 2 14 2" xfId="33699" xr:uid="{00000000-0005-0000-0000-000043810000}"/>
    <cellStyle name="RIGs input cells 4 2 15" xfId="33700" xr:uid="{00000000-0005-0000-0000-000044810000}"/>
    <cellStyle name="RIGs input cells 4 2 15 2" xfId="33701" xr:uid="{00000000-0005-0000-0000-000045810000}"/>
    <cellStyle name="RIGs input cells 4 2 16" xfId="33702" xr:uid="{00000000-0005-0000-0000-000046810000}"/>
    <cellStyle name="RIGs input cells 4 2 16 2" xfId="33703" xr:uid="{00000000-0005-0000-0000-000047810000}"/>
    <cellStyle name="RIGs input cells 4 2 17" xfId="33704" xr:uid="{00000000-0005-0000-0000-000048810000}"/>
    <cellStyle name="RIGs input cells 4 2 17 2" xfId="33705" xr:uid="{00000000-0005-0000-0000-000049810000}"/>
    <cellStyle name="RIGs input cells 4 2 18" xfId="33706" xr:uid="{00000000-0005-0000-0000-00004A810000}"/>
    <cellStyle name="RIGs input cells 4 2 18 2" xfId="33707" xr:uid="{00000000-0005-0000-0000-00004B810000}"/>
    <cellStyle name="RIGs input cells 4 2 19" xfId="33708" xr:uid="{00000000-0005-0000-0000-00004C810000}"/>
    <cellStyle name="RIGs input cells 4 2 19 2" xfId="33709" xr:uid="{00000000-0005-0000-0000-00004D810000}"/>
    <cellStyle name="RIGs input cells 4 2 2" xfId="33710" xr:uid="{00000000-0005-0000-0000-00004E810000}"/>
    <cellStyle name="RIGs input cells 4 2 2 10" xfId="33711" xr:uid="{00000000-0005-0000-0000-00004F810000}"/>
    <cellStyle name="RIGs input cells 4 2 2 10 2" xfId="33712" xr:uid="{00000000-0005-0000-0000-000050810000}"/>
    <cellStyle name="RIGs input cells 4 2 2 11" xfId="33713" xr:uid="{00000000-0005-0000-0000-000051810000}"/>
    <cellStyle name="RIGs input cells 4 2 2 11 2" xfId="33714" xr:uid="{00000000-0005-0000-0000-000052810000}"/>
    <cellStyle name="RIGs input cells 4 2 2 12" xfId="33715" xr:uid="{00000000-0005-0000-0000-000053810000}"/>
    <cellStyle name="RIGs input cells 4 2 2 12 2" xfId="33716" xr:uid="{00000000-0005-0000-0000-000054810000}"/>
    <cellStyle name="RIGs input cells 4 2 2 13" xfId="33717" xr:uid="{00000000-0005-0000-0000-000055810000}"/>
    <cellStyle name="RIGs input cells 4 2 2 13 2" xfId="33718" xr:uid="{00000000-0005-0000-0000-000056810000}"/>
    <cellStyle name="RIGs input cells 4 2 2 14" xfId="33719" xr:uid="{00000000-0005-0000-0000-000057810000}"/>
    <cellStyle name="RIGs input cells 4 2 2 14 2" xfId="33720" xr:uid="{00000000-0005-0000-0000-000058810000}"/>
    <cellStyle name="RIGs input cells 4 2 2 15" xfId="33721" xr:uid="{00000000-0005-0000-0000-000059810000}"/>
    <cellStyle name="RIGs input cells 4 2 2 15 2" xfId="33722" xr:uid="{00000000-0005-0000-0000-00005A810000}"/>
    <cellStyle name="RIGs input cells 4 2 2 16" xfId="33723" xr:uid="{00000000-0005-0000-0000-00005B810000}"/>
    <cellStyle name="RIGs input cells 4 2 2 16 2" xfId="33724" xr:uid="{00000000-0005-0000-0000-00005C810000}"/>
    <cellStyle name="RIGs input cells 4 2 2 17" xfId="33725" xr:uid="{00000000-0005-0000-0000-00005D810000}"/>
    <cellStyle name="RIGs input cells 4 2 2 17 2" xfId="33726" xr:uid="{00000000-0005-0000-0000-00005E810000}"/>
    <cellStyle name="RIGs input cells 4 2 2 18" xfId="33727" xr:uid="{00000000-0005-0000-0000-00005F810000}"/>
    <cellStyle name="RIGs input cells 4 2 2 18 2" xfId="33728" xr:uid="{00000000-0005-0000-0000-000060810000}"/>
    <cellStyle name="RIGs input cells 4 2 2 19" xfId="33729" xr:uid="{00000000-0005-0000-0000-000061810000}"/>
    <cellStyle name="RIGs input cells 4 2 2 19 2" xfId="33730" xr:uid="{00000000-0005-0000-0000-000062810000}"/>
    <cellStyle name="RIGs input cells 4 2 2 2" xfId="33731" xr:uid="{00000000-0005-0000-0000-000063810000}"/>
    <cellStyle name="RIGs input cells 4 2 2 2 10" xfId="33732" xr:uid="{00000000-0005-0000-0000-000064810000}"/>
    <cellStyle name="RIGs input cells 4 2 2 2 11" xfId="33733" xr:uid="{00000000-0005-0000-0000-000065810000}"/>
    <cellStyle name="RIGs input cells 4 2 2 2 12" xfId="33734" xr:uid="{00000000-0005-0000-0000-000066810000}"/>
    <cellStyle name="RIGs input cells 4 2 2 2 13" xfId="33735" xr:uid="{00000000-0005-0000-0000-000067810000}"/>
    <cellStyle name="RIGs input cells 4 2 2 2 14" xfId="33736" xr:uid="{00000000-0005-0000-0000-000068810000}"/>
    <cellStyle name="RIGs input cells 4 2 2 2 15" xfId="33737" xr:uid="{00000000-0005-0000-0000-000069810000}"/>
    <cellStyle name="RIGs input cells 4 2 2 2 16" xfId="33738" xr:uid="{00000000-0005-0000-0000-00006A810000}"/>
    <cellStyle name="RIGs input cells 4 2 2 2 17" xfId="33739" xr:uid="{00000000-0005-0000-0000-00006B810000}"/>
    <cellStyle name="RIGs input cells 4 2 2 2 18" xfId="33740" xr:uid="{00000000-0005-0000-0000-00006C810000}"/>
    <cellStyle name="RIGs input cells 4 2 2 2 19" xfId="33741" xr:uid="{00000000-0005-0000-0000-00006D810000}"/>
    <cellStyle name="RIGs input cells 4 2 2 2 2" xfId="33742" xr:uid="{00000000-0005-0000-0000-00006E810000}"/>
    <cellStyle name="RIGs input cells 4 2 2 2 2 10" xfId="33743" xr:uid="{00000000-0005-0000-0000-00006F810000}"/>
    <cellStyle name="RIGs input cells 4 2 2 2 2 11" xfId="33744" xr:uid="{00000000-0005-0000-0000-000070810000}"/>
    <cellStyle name="RIGs input cells 4 2 2 2 2 12" xfId="33745" xr:uid="{00000000-0005-0000-0000-000071810000}"/>
    <cellStyle name="RIGs input cells 4 2 2 2 2 13" xfId="33746" xr:uid="{00000000-0005-0000-0000-000072810000}"/>
    <cellStyle name="RIGs input cells 4 2 2 2 2 14" xfId="33747" xr:uid="{00000000-0005-0000-0000-000073810000}"/>
    <cellStyle name="RIGs input cells 4 2 2 2 2 15" xfId="33748" xr:uid="{00000000-0005-0000-0000-000074810000}"/>
    <cellStyle name="RIGs input cells 4 2 2 2 2 16" xfId="33749" xr:uid="{00000000-0005-0000-0000-000075810000}"/>
    <cellStyle name="RIGs input cells 4 2 2 2 2 17" xfId="33750" xr:uid="{00000000-0005-0000-0000-000076810000}"/>
    <cellStyle name="RIGs input cells 4 2 2 2 2 18" xfId="33751" xr:uid="{00000000-0005-0000-0000-000077810000}"/>
    <cellStyle name="RIGs input cells 4 2 2 2 2 19" xfId="33752" xr:uid="{00000000-0005-0000-0000-000078810000}"/>
    <cellStyle name="RIGs input cells 4 2 2 2 2 2" xfId="33753" xr:uid="{00000000-0005-0000-0000-000079810000}"/>
    <cellStyle name="RIGs input cells 4 2 2 2 2 2 10" xfId="33754" xr:uid="{00000000-0005-0000-0000-00007A810000}"/>
    <cellStyle name="RIGs input cells 4 2 2 2 2 2 11" xfId="33755" xr:uid="{00000000-0005-0000-0000-00007B810000}"/>
    <cellStyle name="RIGs input cells 4 2 2 2 2 2 12" xfId="33756" xr:uid="{00000000-0005-0000-0000-00007C810000}"/>
    <cellStyle name="RIGs input cells 4 2 2 2 2 2 13" xfId="33757" xr:uid="{00000000-0005-0000-0000-00007D810000}"/>
    <cellStyle name="RIGs input cells 4 2 2 2 2 2 2" xfId="33758" xr:uid="{00000000-0005-0000-0000-00007E810000}"/>
    <cellStyle name="RIGs input cells 4 2 2 2 2 2 2 2" xfId="33759" xr:uid="{00000000-0005-0000-0000-00007F810000}"/>
    <cellStyle name="RIGs input cells 4 2 2 2 2 2 2 3" xfId="33760" xr:uid="{00000000-0005-0000-0000-000080810000}"/>
    <cellStyle name="RIGs input cells 4 2 2 2 2 2 3" xfId="33761" xr:uid="{00000000-0005-0000-0000-000081810000}"/>
    <cellStyle name="RIGs input cells 4 2 2 2 2 2 3 2" xfId="33762" xr:uid="{00000000-0005-0000-0000-000082810000}"/>
    <cellStyle name="RIGs input cells 4 2 2 2 2 2 3 3" xfId="33763" xr:uid="{00000000-0005-0000-0000-000083810000}"/>
    <cellStyle name="RIGs input cells 4 2 2 2 2 2 4" xfId="33764" xr:uid="{00000000-0005-0000-0000-000084810000}"/>
    <cellStyle name="RIGs input cells 4 2 2 2 2 2 5" xfId="33765" xr:uid="{00000000-0005-0000-0000-000085810000}"/>
    <cellStyle name="RIGs input cells 4 2 2 2 2 2 6" xfId="33766" xr:uid="{00000000-0005-0000-0000-000086810000}"/>
    <cellStyle name="RIGs input cells 4 2 2 2 2 2 7" xfId="33767" xr:uid="{00000000-0005-0000-0000-000087810000}"/>
    <cellStyle name="RIGs input cells 4 2 2 2 2 2 8" xfId="33768" xr:uid="{00000000-0005-0000-0000-000088810000}"/>
    <cellStyle name="RIGs input cells 4 2 2 2 2 2 9" xfId="33769" xr:uid="{00000000-0005-0000-0000-000089810000}"/>
    <cellStyle name="RIGs input cells 4 2 2 2 2 20" xfId="33770" xr:uid="{00000000-0005-0000-0000-00008A810000}"/>
    <cellStyle name="RIGs input cells 4 2 2 2 2 21" xfId="33771" xr:uid="{00000000-0005-0000-0000-00008B810000}"/>
    <cellStyle name="RIGs input cells 4 2 2 2 2 22" xfId="33772" xr:uid="{00000000-0005-0000-0000-00008C810000}"/>
    <cellStyle name="RIGs input cells 4 2 2 2 2 23" xfId="33773" xr:uid="{00000000-0005-0000-0000-00008D810000}"/>
    <cellStyle name="RIGs input cells 4 2 2 2 2 24" xfId="33774" xr:uid="{00000000-0005-0000-0000-00008E810000}"/>
    <cellStyle name="RIGs input cells 4 2 2 2 2 25" xfId="33775" xr:uid="{00000000-0005-0000-0000-00008F810000}"/>
    <cellStyle name="RIGs input cells 4 2 2 2 2 26" xfId="33776" xr:uid="{00000000-0005-0000-0000-000090810000}"/>
    <cellStyle name="RIGs input cells 4 2 2 2 2 27" xfId="33777" xr:uid="{00000000-0005-0000-0000-000091810000}"/>
    <cellStyle name="RIGs input cells 4 2 2 2 2 28" xfId="33778" xr:uid="{00000000-0005-0000-0000-000092810000}"/>
    <cellStyle name="RIGs input cells 4 2 2 2 2 29" xfId="33779" xr:uid="{00000000-0005-0000-0000-000093810000}"/>
    <cellStyle name="RIGs input cells 4 2 2 2 2 3" xfId="33780" xr:uid="{00000000-0005-0000-0000-000094810000}"/>
    <cellStyle name="RIGs input cells 4 2 2 2 2 3 2" xfId="33781" xr:uid="{00000000-0005-0000-0000-000095810000}"/>
    <cellStyle name="RIGs input cells 4 2 2 2 2 3 3" xfId="33782" xr:uid="{00000000-0005-0000-0000-000096810000}"/>
    <cellStyle name="RIGs input cells 4 2 2 2 2 30" xfId="33783" xr:uid="{00000000-0005-0000-0000-000097810000}"/>
    <cellStyle name="RIGs input cells 4 2 2 2 2 31" xfId="33784" xr:uid="{00000000-0005-0000-0000-000098810000}"/>
    <cellStyle name="RIGs input cells 4 2 2 2 2 32" xfId="33785" xr:uid="{00000000-0005-0000-0000-000099810000}"/>
    <cellStyle name="RIGs input cells 4 2 2 2 2 33" xfId="33786" xr:uid="{00000000-0005-0000-0000-00009A810000}"/>
    <cellStyle name="RIGs input cells 4 2 2 2 2 34" xfId="33787" xr:uid="{00000000-0005-0000-0000-00009B810000}"/>
    <cellStyle name="RIGs input cells 4 2 2 2 2 4" xfId="33788" xr:uid="{00000000-0005-0000-0000-00009C810000}"/>
    <cellStyle name="RIGs input cells 4 2 2 2 2 4 2" xfId="33789" xr:uid="{00000000-0005-0000-0000-00009D810000}"/>
    <cellStyle name="RIGs input cells 4 2 2 2 2 4 3" xfId="33790" xr:uid="{00000000-0005-0000-0000-00009E810000}"/>
    <cellStyle name="RIGs input cells 4 2 2 2 2 5" xfId="33791" xr:uid="{00000000-0005-0000-0000-00009F810000}"/>
    <cellStyle name="RIGs input cells 4 2 2 2 2 6" xfId="33792" xr:uid="{00000000-0005-0000-0000-0000A0810000}"/>
    <cellStyle name="RIGs input cells 4 2 2 2 2 7" xfId="33793" xr:uid="{00000000-0005-0000-0000-0000A1810000}"/>
    <cellStyle name="RIGs input cells 4 2 2 2 2 8" xfId="33794" xr:uid="{00000000-0005-0000-0000-0000A2810000}"/>
    <cellStyle name="RIGs input cells 4 2 2 2 2 9" xfId="33795" xr:uid="{00000000-0005-0000-0000-0000A3810000}"/>
    <cellStyle name="RIGs input cells 4 2 2 2 20" xfId="33796" xr:uid="{00000000-0005-0000-0000-0000A4810000}"/>
    <cellStyle name="RIGs input cells 4 2 2 2 21" xfId="33797" xr:uid="{00000000-0005-0000-0000-0000A5810000}"/>
    <cellStyle name="RIGs input cells 4 2 2 2 22" xfId="33798" xr:uid="{00000000-0005-0000-0000-0000A6810000}"/>
    <cellStyle name="RIGs input cells 4 2 2 2 23" xfId="33799" xr:uid="{00000000-0005-0000-0000-0000A7810000}"/>
    <cellStyle name="RIGs input cells 4 2 2 2 24" xfId="33800" xr:uid="{00000000-0005-0000-0000-0000A8810000}"/>
    <cellStyle name="RIGs input cells 4 2 2 2 25" xfId="33801" xr:uid="{00000000-0005-0000-0000-0000A9810000}"/>
    <cellStyle name="RIGs input cells 4 2 2 2 26" xfId="33802" xr:uid="{00000000-0005-0000-0000-0000AA810000}"/>
    <cellStyle name="RIGs input cells 4 2 2 2 27" xfId="33803" xr:uid="{00000000-0005-0000-0000-0000AB810000}"/>
    <cellStyle name="RIGs input cells 4 2 2 2 28" xfId="33804" xr:uid="{00000000-0005-0000-0000-0000AC810000}"/>
    <cellStyle name="RIGs input cells 4 2 2 2 29" xfId="33805" xr:uid="{00000000-0005-0000-0000-0000AD810000}"/>
    <cellStyle name="RIGs input cells 4 2 2 2 3" xfId="33806" xr:uid="{00000000-0005-0000-0000-0000AE810000}"/>
    <cellStyle name="RIGs input cells 4 2 2 2 3 10" xfId="33807" xr:uid="{00000000-0005-0000-0000-0000AF810000}"/>
    <cellStyle name="RIGs input cells 4 2 2 2 3 11" xfId="33808" xr:uid="{00000000-0005-0000-0000-0000B0810000}"/>
    <cellStyle name="RIGs input cells 4 2 2 2 3 12" xfId="33809" xr:uid="{00000000-0005-0000-0000-0000B1810000}"/>
    <cellStyle name="RIGs input cells 4 2 2 2 3 13" xfId="33810" xr:uid="{00000000-0005-0000-0000-0000B2810000}"/>
    <cellStyle name="RIGs input cells 4 2 2 2 3 2" xfId="33811" xr:uid="{00000000-0005-0000-0000-0000B3810000}"/>
    <cellStyle name="RIGs input cells 4 2 2 2 3 2 2" xfId="33812" xr:uid="{00000000-0005-0000-0000-0000B4810000}"/>
    <cellStyle name="RIGs input cells 4 2 2 2 3 2 3" xfId="33813" xr:uid="{00000000-0005-0000-0000-0000B5810000}"/>
    <cellStyle name="RIGs input cells 4 2 2 2 3 3" xfId="33814" xr:uid="{00000000-0005-0000-0000-0000B6810000}"/>
    <cellStyle name="RIGs input cells 4 2 2 2 3 3 2" xfId="33815" xr:uid="{00000000-0005-0000-0000-0000B7810000}"/>
    <cellStyle name="RIGs input cells 4 2 2 2 3 3 3" xfId="33816" xr:uid="{00000000-0005-0000-0000-0000B8810000}"/>
    <cellStyle name="RIGs input cells 4 2 2 2 3 4" xfId="33817" xr:uid="{00000000-0005-0000-0000-0000B9810000}"/>
    <cellStyle name="RIGs input cells 4 2 2 2 3 5" xfId="33818" xr:uid="{00000000-0005-0000-0000-0000BA810000}"/>
    <cellStyle name="RIGs input cells 4 2 2 2 3 6" xfId="33819" xr:uid="{00000000-0005-0000-0000-0000BB810000}"/>
    <cellStyle name="RIGs input cells 4 2 2 2 3 7" xfId="33820" xr:uid="{00000000-0005-0000-0000-0000BC810000}"/>
    <cellStyle name="RIGs input cells 4 2 2 2 3 8" xfId="33821" xr:uid="{00000000-0005-0000-0000-0000BD810000}"/>
    <cellStyle name="RIGs input cells 4 2 2 2 3 9" xfId="33822" xr:uid="{00000000-0005-0000-0000-0000BE810000}"/>
    <cellStyle name="RIGs input cells 4 2 2 2 30" xfId="33823" xr:uid="{00000000-0005-0000-0000-0000BF810000}"/>
    <cellStyle name="RIGs input cells 4 2 2 2 31" xfId="33824" xr:uid="{00000000-0005-0000-0000-0000C0810000}"/>
    <cellStyle name="RIGs input cells 4 2 2 2 4" xfId="33825" xr:uid="{00000000-0005-0000-0000-0000C1810000}"/>
    <cellStyle name="RIGs input cells 4 2 2 2 4 2" xfId="33826" xr:uid="{00000000-0005-0000-0000-0000C2810000}"/>
    <cellStyle name="RIGs input cells 4 2 2 2 4 3" xfId="33827" xr:uid="{00000000-0005-0000-0000-0000C3810000}"/>
    <cellStyle name="RIGs input cells 4 2 2 2 5" xfId="33828" xr:uid="{00000000-0005-0000-0000-0000C4810000}"/>
    <cellStyle name="RIGs input cells 4 2 2 2 5 2" xfId="33829" xr:uid="{00000000-0005-0000-0000-0000C5810000}"/>
    <cellStyle name="RIGs input cells 4 2 2 2 5 3" xfId="33830" xr:uid="{00000000-0005-0000-0000-0000C6810000}"/>
    <cellStyle name="RIGs input cells 4 2 2 2 6" xfId="33831" xr:uid="{00000000-0005-0000-0000-0000C7810000}"/>
    <cellStyle name="RIGs input cells 4 2 2 2 7" xfId="33832" xr:uid="{00000000-0005-0000-0000-0000C8810000}"/>
    <cellStyle name="RIGs input cells 4 2 2 2 8" xfId="33833" xr:uid="{00000000-0005-0000-0000-0000C9810000}"/>
    <cellStyle name="RIGs input cells 4 2 2 2 9" xfId="33834" xr:uid="{00000000-0005-0000-0000-0000CA810000}"/>
    <cellStyle name="RIGs input cells 4 2 2 2_4 28 1_Asst_Health_Crit_AllTO_RIIO_20110714pm" xfId="33835" xr:uid="{00000000-0005-0000-0000-0000CB810000}"/>
    <cellStyle name="RIGs input cells 4 2 2 20" xfId="33836" xr:uid="{00000000-0005-0000-0000-0000CC810000}"/>
    <cellStyle name="RIGs input cells 4 2 2 20 2" xfId="33837" xr:uid="{00000000-0005-0000-0000-0000CD810000}"/>
    <cellStyle name="RIGs input cells 4 2 2 21" xfId="33838" xr:uid="{00000000-0005-0000-0000-0000CE810000}"/>
    <cellStyle name="RIGs input cells 4 2 2 21 2" xfId="33839" xr:uid="{00000000-0005-0000-0000-0000CF810000}"/>
    <cellStyle name="RIGs input cells 4 2 2 22" xfId="33840" xr:uid="{00000000-0005-0000-0000-0000D0810000}"/>
    <cellStyle name="RIGs input cells 4 2 2 22 2" xfId="33841" xr:uid="{00000000-0005-0000-0000-0000D1810000}"/>
    <cellStyle name="RIGs input cells 4 2 2 23" xfId="33842" xr:uid="{00000000-0005-0000-0000-0000D2810000}"/>
    <cellStyle name="RIGs input cells 4 2 2 23 2" xfId="33843" xr:uid="{00000000-0005-0000-0000-0000D3810000}"/>
    <cellStyle name="RIGs input cells 4 2 2 24" xfId="33844" xr:uid="{00000000-0005-0000-0000-0000D4810000}"/>
    <cellStyle name="RIGs input cells 4 2 2 24 2" xfId="33845" xr:uid="{00000000-0005-0000-0000-0000D5810000}"/>
    <cellStyle name="RIGs input cells 4 2 2 25" xfId="33846" xr:uid="{00000000-0005-0000-0000-0000D6810000}"/>
    <cellStyle name="RIGs input cells 4 2 2 25 2" xfId="33847" xr:uid="{00000000-0005-0000-0000-0000D7810000}"/>
    <cellStyle name="RIGs input cells 4 2 2 26" xfId="33848" xr:uid="{00000000-0005-0000-0000-0000D8810000}"/>
    <cellStyle name="RIGs input cells 4 2 2 27" xfId="33849" xr:uid="{00000000-0005-0000-0000-0000D9810000}"/>
    <cellStyle name="RIGs input cells 4 2 2 28" xfId="33850" xr:uid="{00000000-0005-0000-0000-0000DA810000}"/>
    <cellStyle name="RIGs input cells 4 2 2 29" xfId="33851" xr:uid="{00000000-0005-0000-0000-0000DB810000}"/>
    <cellStyle name="RIGs input cells 4 2 2 3" xfId="33852" xr:uid="{00000000-0005-0000-0000-0000DC810000}"/>
    <cellStyle name="RIGs input cells 4 2 2 3 10" xfId="33853" xr:uid="{00000000-0005-0000-0000-0000DD810000}"/>
    <cellStyle name="RIGs input cells 4 2 2 3 11" xfId="33854" xr:uid="{00000000-0005-0000-0000-0000DE810000}"/>
    <cellStyle name="RIGs input cells 4 2 2 3 12" xfId="33855" xr:uid="{00000000-0005-0000-0000-0000DF810000}"/>
    <cellStyle name="RIGs input cells 4 2 2 3 13" xfId="33856" xr:uid="{00000000-0005-0000-0000-0000E0810000}"/>
    <cellStyle name="RIGs input cells 4 2 2 3 14" xfId="33857" xr:uid="{00000000-0005-0000-0000-0000E1810000}"/>
    <cellStyle name="RIGs input cells 4 2 2 3 15" xfId="33858" xr:uid="{00000000-0005-0000-0000-0000E2810000}"/>
    <cellStyle name="RIGs input cells 4 2 2 3 16" xfId="33859" xr:uid="{00000000-0005-0000-0000-0000E3810000}"/>
    <cellStyle name="RIGs input cells 4 2 2 3 17" xfId="33860" xr:uid="{00000000-0005-0000-0000-0000E4810000}"/>
    <cellStyle name="RIGs input cells 4 2 2 3 18" xfId="33861" xr:uid="{00000000-0005-0000-0000-0000E5810000}"/>
    <cellStyle name="RIGs input cells 4 2 2 3 19" xfId="33862" xr:uid="{00000000-0005-0000-0000-0000E6810000}"/>
    <cellStyle name="RIGs input cells 4 2 2 3 2" xfId="33863" xr:uid="{00000000-0005-0000-0000-0000E7810000}"/>
    <cellStyle name="RIGs input cells 4 2 2 3 2 10" xfId="33864" xr:uid="{00000000-0005-0000-0000-0000E8810000}"/>
    <cellStyle name="RIGs input cells 4 2 2 3 2 11" xfId="33865" xr:uid="{00000000-0005-0000-0000-0000E9810000}"/>
    <cellStyle name="RIGs input cells 4 2 2 3 2 12" xfId="33866" xr:uid="{00000000-0005-0000-0000-0000EA810000}"/>
    <cellStyle name="RIGs input cells 4 2 2 3 2 13" xfId="33867" xr:uid="{00000000-0005-0000-0000-0000EB810000}"/>
    <cellStyle name="RIGs input cells 4 2 2 3 2 2" xfId="33868" xr:uid="{00000000-0005-0000-0000-0000EC810000}"/>
    <cellStyle name="RIGs input cells 4 2 2 3 2 2 2" xfId="33869" xr:uid="{00000000-0005-0000-0000-0000ED810000}"/>
    <cellStyle name="RIGs input cells 4 2 2 3 2 2 3" xfId="33870" xr:uid="{00000000-0005-0000-0000-0000EE810000}"/>
    <cellStyle name="RIGs input cells 4 2 2 3 2 3" xfId="33871" xr:uid="{00000000-0005-0000-0000-0000EF810000}"/>
    <cellStyle name="RIGs input cells 4 2 2 3 2 3 2" xfId="33872" xr:uid="{00000000-0005-0000-0000-0000F0810000}"/>
    <cellStyle name="RIGs input cells 4 2 2 3 2 3 3" xfId="33873" xr:uid="{00000000-0005-0000-0000-0000F1810000}"/>
    <cellStyle name="RIGs input cells 4 2 2 3 2 4" xfId="33874" xr:uid="{00000000-0005-0000-0000-0000F2810000}"/>
    <cellStyle name="RIGs input cells 4 2 2 3 2 5" xfId="33875" xr:uid="{00000000-0005-0000-0000-0000F3810000}"/>
    <cellStyle name="RIGs input cells 4 2 2 3 2 6" xfId="33876" xr:uid="{00000000-0005-0000-0000-0000F4810000}"/>
    <cellStyle name="RIGs input cells 4 2 2 3 2 7" xfId="33877" xr:uid="{00000000-0005-0000-0000-0000F5810000}"/>
    <cellStyle name="RIGs input cells 4 2 2 3 2 8" xfId="33878" xr:uid="{00000000-0005-0000-0000-0000F6810000}"/>
    <cellStyle name="RIGs input cells 4 2 2 3 2 9" xfId="33879" xr:uid="{00000000-0005-0000-0000-0000F7810000}"/>
    <cellStyle name="RIGs input cells 4 2 2 3 20" xfId="33880" xr:uid="{00000000-0005-0000-0000-0000F8810000}"/>
    <cellStyle name="RIGs input cells 4 2 2 3 21" xfId="33881" xr:uid="{00000000-0005-0000-0000-0000F9810000}"/>
    <cellStyle name="RIGs input cells 4 2 2 3 22" xfId="33882" xr:uid="{00000000-0005-0000-0000-0000FA810000}"/>
    <cellStyle name="RIGs input cells 4 2 2 3 23" xfId="33883" xr:uid="{00000000-0005-0000-0000-0000FB810000}"/>
    <cellStyle name="RIGs input cells 4 2 2 3 24" xfId="33884" xr:uid="{00000000-0005-0000-0000-0000FC810000}"/>
    <cellStyle name="RIGs input cells 4 2 2 3 25" xfId="33885" xr:uid="{00000000-0005-0000-0000-0000FD810000}"/>
    <cellStyle name="RIGs input cells 4 2 2 3 26" xfId="33886" xr:uid="{00000000-0005-0000-0000-0000FE810000}"/>
    <cellStyle name="RIGs input cells 4 2 2 3 27" xfId="33887" xr:uid="{00000000-0005-0000-0000-0000FF810000}"/>
    <cellStyle name="RIGs input cells 4 2 2 3 28" xfId="33888" xr:uid="{00000000-0005-0000-0000-000000820000}"/>
    <cellStyle name="RIGs input cells 4 2 2 3 29" xfId="33889" xr:uid="{00000000-0005-0000-0000-000001820000}"/>
    <cellStyle name="RIGs input cells 4 2 2 3 3" xfId="33890" xr:uid="{00000000-0005-0000-0000-000002820000}"/>
    <cellStyle name="RIGs input cells 4 2 2 3 3 2" xfId="33891" xr:uid="{00000000-0005-0000-0000-000003820000}"/>
    <cellStyle name="RIGs input cells 4 2 2 3 3 3" xfId="33892" xr:uid="{00000000-0005-0000-0000-000004820000}"/>
    <cellStyle name="RIGs input cells 4 2 2 3 30" xfId="33893" xr:uid="{00000000-0005-0000-0000-000005820000}"/>
    <cellStyle name="RIGs input cells 4 2 2 3 4" xfId="33894" xr:uid="{00000000-0005-0000-0000-000006820000}"/>
    <cellStyle name="RIGs input cells 4 2 2 3 4 2" xfId="33895" xr:uid="{00000000-0005-0000-0000-000007820000}"/>
    <cellStyle name="RIGs input cells 4 2 2 3 4 3" xfId="33896" xr:uid="{00000000-0005-0000-0000-000008820000}"/>
    <cellStyle name="RIGs input cells 4 2 2 3 5" xfId="33897" xr:uid="{00000000-0005-0000-0000-000009820000}"/>
    <cellStyle name="RIGs input cells 4 2 2 3 6" xfId="33898" xr:uid="{00000000-0005-0000-0000-00000A820000}"/>
    <cellStyle name="RIGs input cells 4 2 2 3 7" xfId="33899" xr:uid="{00000000-0005-0000-0000-00000B820000}"/>
    <cellStyle name="RIGs input cells 4 2 2 3 8" xfId="33900" xr:uid="{00000000-0005-0000-0000-00000C820000}"/>
    <cellStyle name="RIGs input cells 4 2 2 3 9" xfId="33901" xr:uid="{00000000-0005-0000-0000-00000D820000}"/>
    <cellStyle name="RIGs input cells 4 2 2 30" xfId="33902" xr:uid="{00000000-0005-0000-0000-00000E820000}"/>
    <cellStyle name="RIGs input cells 4 2 2 31" xfId="33903" xr:uid="{00000000-0005-0000-0000-00000F820000}"/>
    <cellStyle name="RIGs input cells 4 2 2 32" xfId="33904" xr:uid="{00000000-0005-0000-0000-000010820000}"/>
    <cellStyle name="RIGs input cells 4 2 2 33" xfId="33905" xr:uid="{00000000-0005-0000-0000-000011820000}"/>
    <cellStyle name="RIGs input cells 4 2 2 4" xfId="33906" xr:uid="{00000000-0005-0000-0000-000012820000}"/>
    <cellStyle name="RIGs input cells 4 2 2 4 10" xfId="33907" xr:uid="{00000000-0005-0000-0000-000013820000}"/>
    <cellStyle name="RIGs input cells 4 2 2 4 11" xfId="33908" xr:uid="{00000000-0005-0000-0000-000014820000}"/>
    <cellStyle name="RIGs input cells 4 2 2 4 12" xfId="33909" xr:uid="{00000000-0005-0000-0000-000015820000}"/>
    <cellStyle name="RIGs input cells 4 2 2 4 13" xfId="33910" xr:uid="{00000000-0005-0000-0000-000016820000}"/>
    <cellStyle name="RIGs input cells 4 2 2 4 14" xfId="33911" xr:uid="{00000000-0005-0000-0000-000017820000}"/>
    <cellStyle name="RIGs input cells 4 2 2 4 15" xfId="33912" xr:uid="{00000000-0005-0000-0000-000018820000}"/>
    <cellStyle name="RIGs input cells 4 2 2 4 16" xfId="33913" xr:uid="{00000000-0005-0000-0000-000019820000}"/>
    <cellStyle name="RIGs input cells 4 2 2 4 17" xfId="33914" xr:uid="{00000000-0005-0000-0000-00001A820000}"/>
    <cellStyle name="RIGs input cells 4 2 2 4 18" xfId="33915" xr:uid="{00000000-0005-0000-0000-00001B820000}"/>
    <cellStyle name="RIGs input cells 4 2 2 4 19" xfId="33916" xr:uid="{00000000-0005-0000-0000-00001C820000}"/>
    <cellStyle name="RIGs input cells 4 2 2 4 2" xfId="33917" xr:uid="{00000000-0005-0000-0000-00001D820000}"/>
    <cellStyle name="RIGs input cells 4 2 2 4 2 10" xfId="33918" xr:uid="{00000000-0005-0000-0000-00001E820000}"/>
    <cellStyle name="RIGs input cells 4 2 2 4 2 11" xfId="33919" xr:uid="{00000000-0005-0000-0000-00001F820000}"/>
    <cellStyle name="RIGs input cells 4 2 2 4 2 12" xfId="33920" xr:uid="{00000000-0005-0000-0000-000020820000}"/>
    <cellStyle name="RIGs input cells 4 2 2 4 2 13" xfId="33921" xr:uid="{00000000-0005-0000-0000-000021820000}"/>
    <cellStyle name="RIGs input cells 4 2 2 4 2 2" xfId="33922" xr:uid="{00000000-0005-0000-0000-000022820000}"/>
    <cellStyle name="RIGs input cells 4 2 2 4 2 2 2" xfId="33923" xr:uid="{00000000-0005-0000-0000-000023820000}"/>
    <cellStyle name="RIGs input cells 4 2 2 4 2 2 3" xfId="33924" xr:uid="{00000000-0005-0000-0000-000024820000}"/>
    <cellStyle name="RIGs input cells 4 2 2 4 2 3" xfId="33925" xr:uid="{00000000-0005-0000-0000-000025820000}"/>
    <cellStyle name="RIGs input cells 4 2 2 4 2 3 2" xfId="33926" xr:uid="{00000000-0005-0000-0000-000026820000}"/>
    <cellStyle name="RIGs input cells 4 2 2 4 2 3 3" xfId="33927" xr:uid="{00000000-0005-0000-0000-000027820000}"/>
    <cellStyle name="RIGs input cells 4 2 2 4 2 4" xfId="33928" xr:uid="{00000000-0005-0000-0000-000028820000}"/>
    <cellStyle name="RIGs input cells 4 2 2 4 2 5" xfId="33929" xr:uid="{00000000-0005-0000-0000-000029820000}"/>
    <cellStyle name="RIGs input cells 4 2 2 4 2 6" xfId="33930" xr:uid="{00000000-0005-0000-0000-00002A820000}"/>
    <cellStyle name="RIGs input cells 4 2 2 4 2 7" xfId="33931" xr:uid="{00000000-0005-0000-0000-00002B820000}"/>
    <cellStyle name="RIGs input cells 4 2 2 4 2 8" xfId="33932" xr:uid="{00000000-0005-0000-0000-00002C820000}"/>
    <cellStyle name="RIGs input cells 4 2 2 4 2 9" xfId="33933" xr:uid="{00000000-0005-0000-0000-00002D820000}"/>
    <cellStyle name="RIGs input cells 4 2 2 4 20" xfId="33934" xr:uid="{00000000-0005-0000-0000-00002E820000}"/>
    <cellStyle name="RIGs input cells 4 2 2 4 21" xfId="33935" xr:uid="{00000000-0005-0000-0000-00002F820000}"/>
    <cellStyle name="RIGs input cells 4 2 2 4 22" xfId="33936" xr:uid="{00000000-0005-0000-0000-000030820000}"/>
    <cellStyle name="RIGs input cells 4 2 2 4 23" xfId="33937" xr:uid="{00000000-0005-0000-0000-000031820000}"/>
    <cellStyle name="RIGs input cells 4 2 2 4 24" xfId="33938" xr:uid="{00000000-0005-0000-0000-000032820000}"/>
    <cellStyle name="RIGs input cells 4 2 2 4 25" xfId="33939" xr:uid="{00000000-0005-0000-0000-000033820000}"/>
    <cellStyle name="RIGs input cells 4 2 2 4 26" xfId="33940" xr:uid="{00000000-0005-0000-0000-000034820000}"/>
    <cellStyle name="RIGs input cells 4 2 2 4 27" xfId="33941" xr:uid="{00000000-0005-0000-0000-000035820000}"/>
    <cellStyle name="RIGs input cells 4 2 2 4 28" xfId="33942" xr:uid="{00000000-0005-0000-0000-000036820000}"/>
    <cellStyle name="RIGs input cells 4 2 2 4 29" xfId="33943" xr:uid="{00000000-0005-0000-0000-000037820000}"/>
    <cellStyle name="RIGs input cells 4 2 2 4 3" xfId="33944" xr:uid="{00000000-0005-0000-0000-000038820000}"/>
    <cellStyle name="RIGs input cells 4 2 2 4 3 2" xfId="33945" xr:uid="{00000000-0005-0000-0000-000039820000}"/>
    <cellStyle name="RIGs input cells 4 2 2 4 3 3" xfId="33946" xr:uid="{00000000-0005-0000-0000-00003A820000}"/>
    <cellStyle name="RIGs input cells 4 2 2 4 30" xfId="33947" xr:uid="{00000000-0005-0000-0000-00003B820000}"/>
    <cellStyle name="RIGs input cells 4 2 2 4 4" xfId="33948" xr:uid="{00000000-0005-0000-0000-00003C820000}"/>
    <cellStyle name="RIGs input cells 4 2 2 4 4 2" xfId="33949" xr:uid="{00000000-0005-0000-0000-00003D820000}"/>
    <cellStyle name="RIGs input cells 4 2 2 4 4 3" xfId="33950" xr:uid="{00000000-0005-0000-0000-00003E820000}"/>
    <cellStyle name="RIGs input cells 4 2 2 4 5" xfId="33951" xr:uid="{00000000-0005-0000-0000-00003F820000}"/>
    <cellStyle name="RIGs input cells 4 2 2 4 6" xfId="33952" xr:uid="{00000000-0005-0000-0000-000040820000}"/>
    <cellStyle name="RIGs input cells 4 2 2 4 7" xfId="33953" xr:uid="{00000000-0005-0000-0000-000041820000}"/>
    <cellStyle name="RIGs input cells 4 2 2 4 8" xfId="33954" xr:uid="{00000000-0005-0000-0000-000042820000}"/>
    <cellStyle name="RIGs input cells 4 2 2 4 9" xfId="33955" xr:uid="{00000000-0005-0000-0000-000043820000}"/>
    <cellStyle name="RIGs input cells 4 2 2 5" xfId="33956" xr:uid="{00000000-0005-0000-0000-000044820000}"/>
    <cellStyle name="RIGs input cells 4 2 2 5 10" xfId="33957" xr:uid="{00000000-0005-0000-0000-000045820000}"/>
    <cellStyle name="RIGs input cells 4 2 2 5 11" xfId="33958" xr:uid="{00000000-0005-0000-0000-000046820000}"/>
    <cellStyle name="RIGs input cells 4 2 2 5 12" xfId="33959" xr:uid="{00000000-0005-0000-0000-000047820000}"/>
    <cellStyle name="RIGs input cells 4 2 2 5 13" xfId="33960" xr:uid="{00000000-0005-0000-0000-000048820000}"/>
    <cellStyle name="RIGs input cells 4 2 2 5 2" xfId="33961" xr:uid="{00000000-0005-0000-0000-000049820000}"/>
    <cellStyle name="RIGs input cells 4 2 2 5 2 2" xfId="33962" xr:uid="{00000000-0005-0000-0000-00004A820000}"/>
    <cellStyle name="RIGs input cells 4 2 2 5 2 3" xfId="33963" xr:uid="{00000000-0005-0000-0000-00004B820000}"/>
    <cellStyle name="RIGs input cells 4 2 2 5 3" xfId="33964" xr:uid="{00000000-0005-0000-0000-00004C820000}"/>
    <cellStyle name="RIGs input cells 4 2 2 5 3 2" xfId="33965" xr:uid="{00000000-0005-0000-0000-00004D820000}"/>
    <cellStyle name="RIGs input cells 4 2 2 5 3 3" xfId="33966" xr:uid="{00000000-0005-0000-0000-00004E820000}"/>
    <cellStyle name="RIGs input cells 4 2 2 5 4" xfId="33967" xr:uid="{00000000-0005-0000-0000-00004F820000}"/>
    <cellStyle name="RIGs input cells 4 2 2 5 5" xfId="33968" xr:uid="{00000000-0005-0000-0000-000050820000}"/>
    <cellStyle name="RIGs input cells 4 2 2 5 6" xfId="33969" xr:uid="{00000000-0005-0000-0000-000051820000}"/>
    <cellStyle name="RIGs input cells 4 2 2 5 7" xfId="33970" xr:uid="{00000000-0005-0000-0000-000052820000}"/>
    <cellStyle name="RIGs input cells 4 2 2 5 8" xfId="33971" xr:uid="{00000000-0005-0000-0000-000053820000}"/>
    <cellStyle name="RIGs input cells 4 2 2 5 9" xfId="33972" xr:uid="{00000000-0005-0000-0000-000054820000}"/>
    <cellStyle name="RIGs input cells 4 2 2 6" xfId="33973" xr:uid="{00000000-0005-0000-0000-000055820000}"/>
    <cellStyle name="RIGs input cells 4 2 2 6 2" xfId="33974" xr:uid="{00000000-0005-0000-0000-000056820000}"/>
    <cellStyle name="RIGs input cells 4 2 2 6 2 2" xfId="33975" xr:uid="{00000000-0005-0000-0000-000057820000}"/>
    <cellStyle name="RIGs input cells 4 2 2 6 2 3" xfId="33976" xr:uid="{00000000-0005-0000-0000-000058820000}"/>
    <cellStyle name="RIGs input cells 4 2 2 6 3" xfId="33977" xr:uid="{00000000-0005-0000-0000-000059820000}"/>
    <cellStyle name="RIGs input cells 4 2 2 6 3 2" xfId="33978" xr:uid="{00000000-0005-0000-0000-00005A820000}"/>
    <cellStyle name="RIGs input cells 4 2 2 6 4" xfId="33979" xr:uid="{00000000-0005-0000-0000-00005B820000}"/>
    <cellStyle name="RIGs input cells 4 2 2 7" xfId="33980" xr:uid="{00000000-0005-0000-0000-00005C820000}"/>
    <cellStyle name="RIGs input cells 4 2 2 7 2" xfId="33981" xr:uid="{00000000-0005-0000-0000-00005D820000}"/>
    <cellStyle name="RIGs input cells 4 2 2 8" xfId="33982" xr:uid="{00000000-0005-0000-0000-00005E820000}"/>
    <cellStyle name="RIGs input cells 4 2 2 8 2" xfId="33983" xr:uid="{00000000-0005-0000-0000-00005F820000}"/>
    <cellStyle name="RIGs input cells 4 2 2 9" xfId="33984" xr:uid="{00000000-0005-0000-0000-000060820000}"/>
    <cellStyle name="RIGs input cells 4 2 2 9 2" xfId="33985" xr:uid="{00000000-0005-0000-0000-000061820000}"/>
    <cellStyle name="RIGs input cells 4 2 2_4 28 1_Asst_Health_Crit_AllTO_RIIO_20110714pm" xfId="33986" xr:uid="{00000000-0005-0000-0000-000062820000}"/>
    <cellStyle name="RIGs input cells 4 2 20" xfId="33987" xr:uid="{00000000-0005-0000-0000-000063820000}"/>
    <cellStyle name="RIGs input cells 4 2 20 2" xfId="33988" xr:uid="{00000000-0005-0000-0000-000064820000}"/>
    <cellStyle name="RIGs input cells 4 2 21" xfId="33989" xr:uid="{00000000-0005-0000-0000-000065820000}"/>
    <cellStyle name="RIGs input cells 4 2 21 2" xfId="33990" xr:uid="{00000000-0005-0000-0000-000066820000}"/>
    <cellStyle name="RIGs input cells 4 2 22" xfId="33991" xr:uid="{00000000-0005-0000-0000-000067820000}"/>
    <cellStyle name="RIGs input cells 4 2 22 2" xfId="33992" xr:uid="{00000000-0005-0000-0000-000068820000}"/>
    <cellStyle name="RIGs input cells 4 2 23" xfId="33993" xr:uid="{00000000-0005-0000-0000-000069820000}"/>
    <cellStyle name="RIGs input cells 4 2 23 2" xfId="33994" xr:uid="{00000000-0005-0000-0000-00006A820000}"/>
    <cellStyle name="RIGs input cells 4 2 24" xfId="33995" xr:uid="{00000000-0005-0000-0000-00006B820000}"/>
    <cellStyle name="RIGs input cells 4 2 24 2" xfId="33996" xr:uid="{00000000-0005-0000-0000-00006C820000}"/>
    <cellStyle name="RIGs input cells 4 2 25" xfId="33997" xr:uid="{00000000-0005-0000-0000-00006D820000}"/>
    <cellStyle name="RIGs input cells 4 2 25 2" xfId="33998" xr:uid="{00000000-0005-0000-0000-00006E820000}"/>
    <cellStyle name="RIGs input cells 4 2 26" xfId="33999" xr:uid="{00000000-0005-0000-0000-00006F820000}"/>
    <cellStyle name="RIGs input cells 4 2 26 2" xfId="34000" xr:uid="{00000000-0005-0000-0000-000070820000}"/>
    <cellStyle name="RIGs input cells 4 2 27" xfId="34001" xr:uid="{00000000-0005-0000-0000-000071820000}"/>
    <cellStyle name="RIGs input cells 4 2 28" xfId="34002" xr:uid="{00000000-0005-0000-0000-000072820000}"/>
    <cellStyle name="RIGs input cells 4 2 29" xfId="34003" xr:uid="{00000000-0005-0000-0000-000073820000}"/>
    <cellStyle name="RIGs input cells 4 2 3" xfId="34004" xr:uid="{00000000-0005-0000-0000-000074820000}"/>
    <cellStyle name="RIGs input cells 4 2 3 10" xfId="34005" xr:uid="{00000000-0005-0000-0000-000075820000}"/>
    <cellStyle name="RIGs input cells 4 2 3 11" xfId="34006" xr:uid="{00000000-0005-0000-0000-000076820000}"/>
    <cellStyle name="RIGs input cells 4 2 3 12" xfId="34007" xr:uid="{00000000-0005-0000-0000-000077820000}"/>
    <cellStyle name="RIGs input cells 4 2 3 13" xfId="34008" xr:uid="{00000000-0005-0000-0000-000078820000}"/>
    <cellStyle name="RIGs input cells 4 2 3 14" xfId="34009" xr:uid="{00000000-0005-0000-0000-000079820000}"/>
    <cellStyle name="RIGs input cells 4 2 3 15" xfId="34010" xr:uid="{00000000-0005-0000-0000-00007A820000}"/>
    <cellStyle name="RIGs input cells 4 2 3 16" xfId="34011" xr:uid="{00000000-0005-0000-0000-00007B820000}"/>
    <cellStyle name="RIGs input cells 4 2 3 17" xfId="34012" xr:uid="{00000000-0005-0000-0000-00007C820000}"/>
    <cellStyle name="RIGs input cells 4 2 3 18" xfId="34013" xr:uid="{00000000-0005-0000-0000-00007D820000}"/>
    <cellStyle name="RIGs input cells 4 2 3 19" xfId="34014" xr:uid="{00000000-0005-0000-0000-00007E820000}"/>
    <cellStyle name="RIGs input cells 4 2 3 2" xfId="34015" xr:uid="{00000000-0005-0000-0000-00007F820000}"/>
    <cellStyle name="RIGs input cells 4 2 3 2 10" xfId="34016" xr:uid="{00000000-0005-0000-0000-000080820000}"/>
    <cellStyle name="RIGs input cells 4 2 3 2 11" xfId="34017" xr:uid="{00000000-0005-0000-0000-000081820000}"/>
    <cellStyle name="RIGs input cells 4 2 3 2 12" xfId="34018" xr:uid="{00000000-0005-0000-0000-000082820000}"/>
    <cellStyle name="RIGs input cells 4 2 3 2 13" xfId="34019" xr:uid="{00000000-0005-0000-0000-000083820000}"/>
    <cellStyle name="RIGs input cells 4 2 3 2 14" xfId="34020" xr:uid="{00000000-0005-0000-0000-000084820000}"/>
    <cellStyle name="RIGs input cells 4 2 3 2 15" xfId="34021" xr:uid="{00000000-0005-0000-0000-000085820000}"/>
    <cellStyle name="RIGs input cells 4 2 3 2 16" xfId="34022" xr:uid="{00000000-0005-0000-0000-000086820000}"/>
    <cellStyle name="RIGs input cells 4 2 3 2 17" xfId="34023" xr:uid="{00000000-0005-0000-0000-000087820000}"/>
    <cellStyle name="RIGs input cells 4 2 3 2 18" xfId="34024" xr:uid="{00000000-0005-0000-0000-000088820000}"/>
    <cellStyle name="RIGs input cells 4 2 3 2 19" xfId="34025" xr:uid="{00000000-0005-0000-0000-000089820000}"/>
    <cellStyle name="RIGs input cells 4 2 3 2 2" xfId="34026" xr:uid="{00000000-0005-0000-0000-00008A820000}"/>
    <cellStyle name="RIGs input cells 4 2 3 2 2 10" xfId="34027" xr:uid="{00000000-0005-0000-0000-00008B820000}"/>
    <cellStyle name="RIGs input cells 4 2 3 2 2 11" xfId="34028" xr:uid="{00000000-0005-0000-0000-00008C820000}"/>
    <cellStyle name="RIGs input cells 4 2 3 2 2 12" xfId="34029" xr:uid="{00000000-0005-0000-0000-00008D820000}"/>
    <cellStyle name="RIGs input cells 4 2 3 2 2 13" xfId="34030" xr:uid="{00000000-0005-0000-0000-00008E820000}"/>
    <cellStyle name="RIGs input cells 4 2 3 2 2 2" xfId="34031" xr:uid="{00000000-0005-0000-0000-00008F820000}"/>
    <cellStyle name="RIGs input cells 4 2 3 2 2 2 2" xfId="34032" xr:uid="{00000000-0005-0000-0000-000090820000}"/>
    <cellStyle name="RIGs input cells 4 2 3 2 2 2 3" xfId="34033" xr:uid="{00000000-0005-0000-0000-000091820000}"/>
    <cellStyle name="RIGs input cells 4 2 3 2 2 3" xfId="34034" xr:uid="{00000000-0005-0000-0000-000092820000}"/>
    <cellStyle name="RIGs input cells 4 2 3 2 2 3 2" xfId="34035" xr:uid="{00000000-0005-0000-0000-000093820000}"/>
    <cellStyle name="RIGs input cells 4 2 3 2 2 3 3" xfId="34036" xr:uid="{00000000-0005-0000-0000-000094820000}"/>
    <cellStyle name="RIGs input cells 4 2 3 2 2 4" xfId="34037" xr:uid="{00000000-0005-0000-0000-000095820000}"/>
    <cellStyle name="RIGs input cells 4 2 3 2 2 5" xfId="34038" xr:uid="{00000000-0005-0000-0000-000096820000}"/>
    <cellStyle name="RIGs input cells 4 2 3 2 2 6" xfId="34039" xr:uid="{00000000-0005-0000-0000-000097820000}"/>
    <cellStyle name="RIGs input cells 4 2 3 2 2 7" xfId="34040" xr:uid="{00000000-0005-0000-0000-000098820000}"/>
    <cellStyle name="RIGs input cells 4 2 3 2 2 8" xfId="34041" xr:uid="{00000000-0005-0000-0000-000099820000}"/>
    <cellStyle name="RIGs input cells 4 2 3 2 2 9" xfId="34042" xr:uid="{00000000-0005-0000-0000-00009A820000}"/>
    <cellStyle name="RIGs input cells 4 2 3 2 20" xfId="34043" xr:uid="{00000000-0005-0000-0000-00009B820000}"/>
    <cellStyle name="RIGs input cells 4 2 3 2 21" xfId="34044" xr:uid="{00000000-0005-0000-0000-00009C820000}"/>
    <cellStyle name="RIGs input cells 4 2 3 2 22" xfId="34045" xr:uid="{00000000-0005-0000-0000-00009D820000}"/>
    <cellStyle name="RIGs input cells 4 2 3 2 23" xfId="34046" xr:uid="{00000000-0005-0000-0000-00009E820000}"/>
    <cellStyle name="RIGs input cells 4 2 3 2 24" xfId="34047" xr:uid="{00000000-0005-0000-0000-00009F820000}"/>
    <cellStyle name="RIGs input cells 4 2 3 2 25" xfId="34048" xr:uid="{00000000-0005-0000-0000-0000A0820000}"/>
    <cellStyle name="RIGs input cells 4 2 3 2 26" xfId="34049" xr:uid="{00000000-0005-0000-0000-0000A1820000}"/>
    <cellStyle name="RIGs input cells 4 2 3 2 27" xfId="34050" xr:uid="{00000000-0005-0000-0000-0000A2820000}"/>
    <cellStyle name="RIGs input cells 4 2 3 2 28" xfId="34051" xr:uid="{00000000-0005-0000-0000-0000A3820000}"/>
    <cellStyle name="RIGs input cells 4 2 3 2 29" xfId="34052" xr:uid="{00000000-0005-0000-0000-0000A4820000}"/>
    <cellStyle name="RIGs input cells 4 2 3 2 3" xfId="34053" xr:uid="{00000000-0005-0000-0000-0000A5820000}"/>
    <cellStyle name="RIGs input cells 4 2 3 2 3 2" xfId="34054" xr:uid="{00000000-0005-0000-0000-0000A6820000}"/>
    <cellStyle name="RIGs input cells 4 2 3 2 3 3" xfId="34055" xr:uid="{00000000-0005-0000-0000-0000A7820000}"/>
    <cellStyle name="RIGs input cells 4 2 3 2 30" xfId="34056" xr:uid="{00000000-0005-0000-0000-0000A8820000}"/>
    <cellStyle name="RIGs input cells 4 2 3 2 31" xfId="34057" xr:uid="{00000000-0005-0000-0000-0000A9820000}"/>
    <cellStyle name="RIGs input cells 4 2 3 2 32" xfId="34058" xr:uid="{00000000-0005-0000-0000-0000AA820000}"/>
    <cellStyle name="RIGs input cells 4 2 3 2 33" xfId="34059" xr:uid="{00000000-0005-0000-0000-0000AB820000}"/>
    <cellStyle name="RIGs input cells 4 2 3 2 34" xfId="34060" xr:uid="{00000000-0005-0000-0000-0000AC820000}"/>
    <cellStyle name="RIGs input cells 4 2 3 2 4" xfId="34061" xr:uid="{00000000-0005-0000-0000-0000AD820000}"/>
    <cellStyle name="RIGs input cells 4 2 3 2 4 2" xfId="34062" xr:uid="{00000000-0005-0000-0000-0000AE820000}"/>
    <cellStyle name="RIGs input cells 4 2 3 2 4 3" xfId="34063" xr:uid="{00000000-0005-0000-0000-0000AF820000}"/>
    <cellStyle name="RIGs input cells 4 2 3 2 5" xfId="34064" xr:uid="{00000000-0005-0000-0000-0000B0820000}"/>
    <cellStyle name="RIGs input cells 4 2 3 2 6" xfId="34065" xr:uid="{00000000-0005-0000-0000-0000B1820000}"/>
    <cellStyle name="RIGs input cells 4 2 3 2 7" xfId="34066" xr:uid="{00000000-0005-0000-0000-0000B2820000}"/>
    <cellStyle name="RIGs input cells 4 2 3 2 8" xfId="34067" xr:uid="{00000000-0005-0000-0000-0000B3820000}"/>
    <cellStyle name="RIGs input cells 4 2 3 2 9" xfId="34068" xr:uid="{00000000-0005-0000-0000-0000B4820000}"/>
    <cellStyle name="RIGs input cells 4 2 3 20" xfId="34069" xr:uid="{00000000-0005-0000-0000-0000B5820000}"/>
    <cellStyle name="RIGs input cells 4 2 3 21" xfId="34070" xr:uid="{00000000-0005-0000-0000-0000B6820000}"/>
    <cellStyle name="RIGs input cells 4 2 3 22" xfId="34071" xr:uid="{00000000-0005-0000-0000-0000B7820000}"/>
    <cellStyle name="RIGs input cells 4 2 3 23" xfId="34072" xr:uid="{00000000-0005-0000-0000-0000B8820000}"/>
    <cellStyle name="RIGs input cells 4 2 3 24" xfId="34073" xr:uid="{00000000-0005-0000-0000-0000B9820000}"/>
    <cellStyle name="RIGs input cells 4 2 3 25" xfId="34074" xr:uid="{00000000-0005-0000-0000-0000BA820000}"/>
    <cellStyle name="RIGs input cells 4 2 3 26" xfId="34075" xr:uid="{00000000-0005-0000-0000-0000BB820000}"/>
    <cellStyle name="RIGs input cells 4 2 3 27" xfId="34076" xr:uid="{00000000-0005-0000-0000-0000BC820000}"/>
    <cellStyle name="RIGs input cells 4 2 3 28" xfId="34077" xr:uid="{00000000-0005-0000-0000-0000BD820000}"/>
    <cellStyle name="RIGs input cells 4 2 3 29" xfId="34078" xr:uid="{00000000-0005-0000-0000-0000BE820000}"/>
    <cellStyle name="RIGs input cells 4 2 3 3" xfId="34079" xr:uid="{00000000-0005-0000-0000-0000BF820000}"/>
    <cellStyle name="RIGs input cells 4 2 3 3 10" xfId="34080" xr:uid="{00000000-0005-0000-0000-0000C0820000}"/>
    <cellStyle name="RIGs input cells 4 2 3 3 11" xfId="34081" xr:uid="{00000000-0005-0000-0000-0000C1820000}"/>
    <cellStyle name="RIGs input cells 4 2 3 3 12" xfId="34082" xr:uid="{00000000-0005-0000-0000-0000C2820000}"/>
    <cellStyle name="RIGs input cells 4 2 3 3 13" xfId="34083" xr:uid="{00000000-0005-0000-0000-0000C3820000}"/>
    <cellStyle name="RIGs input cells 4 2 3 3 2" xfId="34084" xr:uid="{00000000-0005-0000-0000-0000C4820000}"/>
    <cellStyle name="RIGs input cells 4 2 3 3 2 2" xfId="34085" xr:uid="{00000000-0005-0000-0000-0000C5820000}"/>
    <cellStyle name="RIGs input cells 4 2 3 3 2 3" xfId="34086" xr:uid="{00000000-0005-0000-0000-0000C6820000}"/>
    <cellStyle name="RIGs input cells 4 2 3 3 3" xfId="34087" xr:uid="{00000000-0005-0000-0000-0000C7820000}"/>
    <cellStyle name="RIGs input cells 4 2 3 3 3 2" xfId="34088" xr:uid="{00000000-0005-0000-0000-0000C8820000}"/>
    <cellStyle name="RIGs input cells 4 2 3 3 3 3" xfId="34089" xr:uid="{00000000-0005-0000-0000-0000C9820000}"/>
    <cellStyle name="RIGs input cells 4 2 3 3 4" xfId="34090" xr:uid="{00000000-0005-0000-0000-0000CA820000}"/>
    <cellStyle name="RIGs input cells 4 2 3 3 5" xfId="34091" xr:uid="{00000000-0005-0000-0000-0000CB820000}"/>
    <cellStyle name="RIGs input cells 4 2 3 3 6" xfId="34092" xr:uid="{00000000-0005-0000-0000-0000CC820000}"/>
    <cellStyle name="RIGs input cells 4 2 3 3 7" xfId="34093" xr:uid="{00000000-0005-0000-0000-0000CD820000}"/>
    <cellStyle name="RIGs input cells 4 2 3 3 8" xfId="34094" xr:uid="{00000000-0005-0000-0000-0000CE820000}"/>
    <cellStyle name="RIGs input cells 4 2 3 3 9" xfId="34095" xr:uid="{00000000-0005-0000-0000-0000CF820000}"/>
    <cellStyle name="RIGs input cells 4 2 3 30" xfId="34096" xr:uid="{00000000-0005-0000-0000-0000D0820000}"/>
    <cellStyle name="RIGs input cells 4 2 3 31" xfId="34097" xr:uid="{00000000-0005-0000-0000-0000D1820000}"/>
    <cellStyle name="RIGs input cells 4 2 3 32" xfId="34098" xr:uid="{00000000-0005-0000-0000-0000D2820000}"/>
    <cellStyle name="RIGs input cells 4 2 3 33" xfId="34099" xr:uid="{00000000-0005-0000-0000-0000D3820000}"/>
    <cellStyle name="RIGs input cells 4 2 3 34" xfId="34100" xr:uid="{00000000-0005-0000-0000-0000D4820000}"/>
    <cellStyle name="RIGs input cells 4 2 3 35" xfId="34101" xr:uid="{00000000-0005-0000-0000-0000D5820000}"/>
    <cellStyle name="RIGs input cells 4 2 3 4" xfId="34102" xr:uid="{00000000-0005-0000-0000-0000D6820000}"/>
    <cellStyle name="RIGs input cells 4 2 3 4 2" xfId="34103" xr:uid="{00000000-0005-0000-0000-0000D7820000}"/>
    <cellStyle name="RIGs input cells 4 2 3 4 3" xfId="34104" xr:uid="{00000000-0005-0000-0000-0000D8820000}"/>
    <cellStyle name="RIGs input cells 4 2 3 5" xfId="34105" xr:uid="{00000000-0005-0000-0000-0000D9820000}"/>
    <cellStyle name="RIGs input cells 4 2 3 5 2" xfId="34106" xr:uid="{00000000-0005-0000-0000-0000DA820000}"/>
    <cellStyle name="RIGs input cells 4 2 3 5 3" xfId="34107" xr:uid="{00000000-0005-0000-0000-0000DB820000}"/>
    <cellStyle name="RIGs input cells 4 2 3 6" xfId="34108" xr:uid="{00000000-0005-0000-0000-0000DC820000}"/>
    <cellStyle name="RIGs input cells 4 2 3 7" xfId="34109" xr:uid="{00000000-0005-0000-0000-0000DD820000}"/>
    <cellStyle name="RIGs input cells 4 2 3 8" xfId="34110" xr:uid="{00000000-0005-0000-0000-0000DE820000}"/>
    <cellStyle name="RIGs input cells 4 2 3 9" xfId="34111" xr:uid="{00000000-0005-0000-0000-0000DF820000}"/>
    <cellStyle name="RIGs input cells 4 2 3_4 28 1_Asst_Health_Crit_AllTO_RIIO_20110714pm" xfId="34112" xr:uid="{00000000-0005-0000-0000-0000E0820000}"/>
    <cellStyle name="RIGs input cells 4 2 30" xfId="34113" xr:uid="{00000000-0005-0000-0000-0000E1820000}"/>
    <cellStyle name="RIGs input cells 4 2 31" xfId="34114" xr:uid="{00000000-0005-0000-0000-0000E2820000}"/>
    <cellStyle name="RIGs input cells 4 2 32" xfId="34115" xr:uid="{00000000-0005-0000-0000-0000E3820000}"/>
    <cellStyle name="RIGs input cells 4 2 33" xfId="34116" xr:uid="{00000000-0005-0000-0000-0000E4820000}"/>
    <cellStyle name="RIGs input cells 4 2 34" xfId="34117" xr:uid="{00000000-0005-0000-0000-0000E5820000}"/>
    <cellStyle name="RIGs input cells 4 2 35" xfId="34118" xr:uid="{00000000-0005-0000-0000-0000E6820000}"/>
    <cellStyle name="RIGs input cells 4 2 36" xfId="34119" xr:uid="{00000000-0005-0000-0000-0000E7820000}"/>
    <cellStyle name="RIGs input cells 4 2 37" xfId="34120" xr:uid="{00000000-0005-0000-0000-0000E8820000}"/>
    <cellStyle name="RIGs input cells 4 2 38" xfId="34121" xr:uid="{00000000-0005-0000-0000-0000E9820000}"/>
    <cellStyle name="RIGs input cells 4 2 39" xfId="34122" xr:uid="{00000000-0005-0000-0000-0000EA820000}"/>
    <cellStyle name="RIGs input cells 4 2 4" xfId="34123" xr:uid="{00000000-0005-0000-0000-0000EB820000}"/>
    <cellStyle name="RIGs input cells 4 2 4 10" xfId="34124" xr:uid="{00000000-0005-0000-0000-0000EC820000}"/>
    <cellStyle name="RIGs input cells 4 2 4 11" xfId="34125" xr:uid="{00000000-0005-0000-0000-0000ED820000}"/>
    <cellStyle name="RIGs input cells 4 2 4 12" xfId="34126" xr:uid="{00000000-0005-0000-0000-0000EE820000}"/>
    <cellStyle name="RIGs input cells 4 2 4 13" xfId="34127" xr:uid="{00000000-0005-0000-0000-0000EF820000}"/>
    <cellStyle name="RIGs input cells 4 2 4 14" xfId="34128" xr:uid="{00000000-0005-0000-0000-0000F0820000}"/>
    <cellStyle name="RIGs input cells 4 2 4 15" xfId="34129" xr:uid="{00000000-0005-0000-0000-0000F1820000}"/>
    <cellStyle name="RIGs input cells 4 2 4 16" xfId="34130" xr:uid="{00000000-0005-0000-0000-0000F2820000}"/>
    <cellStyle name="RIGs input cells 4 2 4 17" xfId="34131" xr:uid="{00000000-0005-0000-0000-0000F3820000}"/>
    <cellStyle name="RIGs input cells 4 2 4 18" xfId="34132" xr:uid="{00000000-0005-0000-0000-0000F4820000}"/>
    <cellStyle name="RIGs input cells 4 2 4 19" xfId="34133" xr:uid="{00000000-0005-0000-0000-0000F5820000}"/>
    <cellStyle name="RIGs input cells 4 2 4 2" xfId="34134" xr:uid="{00000000-0005-0000-0000-0000F6820000}"/>
    <cellStyle name="RIGs input cells 4 2 4 2 10" xfId="34135" xr:uid="{00000000-0005-0000-0000-0000F7820000}"/>
    <cellStyle name="RIGs input cells 4 2 4 2 11" xfId="34136" xr:uid="{00000000-0005-0000-0000-0000F8820000}"/>
    <cellStyle name="RIGs input cells 4 2 4 2 12" xfId="34137" xr:uid="{00000000-0005-0000-0000-0000F9820000}"/>
    <cellStyle name="RIGs input cells 4 2 4 2 13" xfId="34138" xr:uid="{00000000-0005-0000-0000-0000FA820000}"/>
    <cellStyle name="RIGs input cells 4 2 4 2 2" xfId="34139" xr:uid="{00000000-0005-0000-0000-0000FB820000}"/>
    <cellStyle name="RIGs input cells 4 2 4 2 2 2" xfId="34140" xr:uid="{00000000-0005-0000-0000-0000FC820000}"/>
    <cellStyle name="RIGs input cells 4 2 4 2 2 3" xfId="34141" xr:uid="{00000000-0005-0000-0000-0000FD820000}"/>
    <cellStyle name="RIGs input cells 4 2 4 2 3" xfId="34142" xr:uid="{00000000-0005-0000-0000-0000FE820000}"/>
    <cellStyle name="RIGs input cells 4 2 4 2 3 2" xfId="34143" xr:uid="{00000000-0005-0000-0000-0000FF820000}"/>
    <cellStyle name="RIGs input cells 4 2 4 2 3 3" xfId="34144" xr:uid="{00000000-0005-0000-0000-000000830000}"/>
    <cellStyle name="RIGs input cells 4 2 4 2 4" xfId="34145" xr:uid="{00000000-0005-0000-0000-000001830000}"/>
    <cellStyle name="RIGs input cells 4 2 4 2 5" xfId="34146" xr:uid="{00000000-0005-0000-0000-000002830000}"/>
    <cellStyle name="RIGs input cells 4 2 4 2 6" xfId="34147" xr:uid="{00000000-0005-0000-0000-000003830000}"/>
    <cellStyle name="RIGs input cells 4 2 4 2 7" xfId="34148" xr:uid="{00000000-0005-0000-0000-000004830000}"/>
    <cellStyle name="RIGs input cells 4 2 4 2 8" xfId="34149" xr:uid="{00000000-0005-0000-0000-000005830000}"/>
    <cellStyle name="RIGs input cells 4 2 4 2 9" xfId="34150" xr:uid="{00000000-0005-0000-0000-000006830000}"/>
    <cellStyle name="RIGs input cells 4 2 4 20" xfId="34151" xr:uid="{00000000-0005-0000-0000-000007830000}"/>
    <cellStyle name="RIGs input cells 4 2 4 21" xfId="34152" xr:uid="{00000000-0005-0000-0000-000008830000}"/>
    <cellStyle name="RIGs input cells 4 2 4 22" xfId="34153" xr:uid="{00000000-0005-0000-0000-000009830000}"/>
    <cellStyle name="RIGs input cells 4 2 4 23" xfId="34154" xr:uid="{00000000-0005-0000-0000-00000A830000}"/>
    <cellStyle name="RIGs input cells 4 2 4 24" xfId="34155" xr:uid="{00000000-0005-0000-0000-00000B830000}"/>
    <cellStyle name="RIGs input cells 4 2 4 25" xfId="34156" xr:uid="{00000000-0005-0000-0000-00000C830000}"/>
    <cellStyle name="RIGs input cells 4 2 4 26" xfId="34157" xr:uid="{00000000-0005-0000-0000-00000D830000}"/>
    <cellStyle name="RIGs input cells 4 2 4 27" xfId="34158" xr:uid="{00000000-0005-0000-0000-00000E830000}"/>
    <cellStyle name="RIGs input cells 4 2 4 28" xfId="34159" xr:uid="{00000000-0005-0000-0000-00000F830000}"/>
    <cellStyle name="RIGs input cells 4 2 4 29" xfId="34160" xr:uid="{00000000-0005-0000-0000-000010830000}"/>
    <cellStyle name="RIGs input cells 4 2 4 3" xfId="34161" xr:uid="{00000000-0005-0000-0000-000011830000}"/>
    <cellStyle name="RIGs input cells 4 2 4 3 2" xfId="34162" xr:uid="{00000000-0005-0000-0000-000012830000}"/>
    <cellStyle name="RIGs input cells 4 2 4 3 3" xfId="34163" xr:uid="{00000000-0005-0000-0000-000013830000}"/>
    <cellStyle name="RIGs input cells 4 2 4 30" xfId="34164" xr:uid="{00000000-0005-0000-0000-000014830000}"/>
    <cellStyle name="RIGs input cells 4 2 4 31" xfId="34165" xr:uid="{00000000-0005-0000-0000-000015830000}"/>
    <cellStyle name="RIGs input cells 4 2 4 32" xfId="34166" xr:uid="{00000000-0005-0000-0000-000016830000}"/>
    <cellStyle name="RIGs input cells 4 2 4 33" xfId="34167" xr:uid="{00000000-0005-0000-0000-000017830000}"/>
    <cellStyle name="RIGs input cells 4 2 4 34" xfId="34168" xr:uid="{00000000-0005-0000-0000-000018830000}"/>
    <cellStyle name="RIGs input cells 4 2 4 4" xfId="34169" xr:uid="{00000000-0005-0000-0000-000019830000}"/>
    <cellStyle name="RIGs input cells 4 2 4 4 2" xfId="34170" xr:uid="{00000000-0005-0000-0000-00001A830000}"/>
    <cellStyle name="RIGs input cells 4 2 4 4 3" xfId="34171" xr:uid="{00000000-0005-0000-0000-00001B830000}"/>
    <cellStyle name="RIGs input cells 4 2 4 5" xfId="34172" xr:uid="{00000000-0005-0000-0000-00001C830000}"/>
    <cellStyle name="RIGs input cells 4 2 4 6" xfId="34173" xr:uid="{00000000-0005-0000-0000-00001D830000}"/>
    <cellStyle name="RIGs input cells 4 2 4 7" xfId="34174" xr:uid="{00000000-0005-0000-0000-00001E830000}"/>
    <cellStyle name="RIGs input cells 4 2 4 8" xfId="34175" xr:uid="{00000000-0005-0000-0000-00001F830000}"/>
    <cellStyle name="RIGs input cells 4 2 4 9" xfId="34176" xr:uid="{00000000-0005-0000-0000-000020830000}"/>
    <cellStyle name="RIGs input cells 4 2 5" xfId="34177" xr:uid="{00000000-0005-0000-0000-000021830000}"/>
    <cellStyle name="RIGs input cells 4 2 5 10" xfId="34178" xr:uid="{00000000-0005-0000-0000-000022830000}"/>
    <cellStyle name="RIGs input cells 4 2 5 11" xfId="34179" xr:uid="{00000000-0005-0000-0000-000023830000}"/>
    <cellStyle name="RIGs input cells 4 2 5 12" xfId="34180" xr:uid="{00000000-0005-0000-0000-000024830000}"/>
    <cellStyle name="RIGs input cells 4 2 5 13" xfId="34181" xr:uid="{00000000-0005-0000-0000-000025830000}"/>
    <cellStyle name="RIGs input cells 4 2 5 14" xfId="34182" xr:uid="{00000000-0005-0000-0000-000026830000}"/>
    <cellStyle name="RIGs input cells 4 2 5 15" xfId="34183" xr:uid="{00000000-0005-0000-0000-000027830000}"/>
    <cellStyle name="RIGs input cells 4 2 5 16" xfId="34184" xr:uid="{00000000-0005-0000-0000-000028830000}"/>
    <cellStyle name="RIGs input cells 4 2 5 17" xfId="34185" xr:uid="{00000000-0005-0000-0000-000029830000}"/>
    <cellStyle name="RIGs input cells 4 2 5 18" xfId="34186" xr:uid="{00000000-0005-0000-0000-00002A830000}"/>
    <cellStyle name="RIGs input cells 4 2 5 19" xfId="34187" xr:uid="{00000000-0005-0000-0000-00002B830000}"/>
    <cellStyle name="RIGs input cells 4 2 5 2" xfId="34188" xr:uid="{00000000-0005-0000-0000-00002C830000}"/>
    <cellStyle name="RIGs input cells 4 2 5 2 10" xfId="34189" xr:uid="{00000000-0005-0000-0000-00002D830000}"/>
    <cellStyle name="RIGs input cells 4 2 5 2 11" xfId="34190" xr:uid="{00000000-0005-0000-0000-00002E830000}"/>
    <cellStyle name="RIGs input cells 4 2 5 2 12" xfId="34191" xr:uid="{00000000-0005-0000-0000-00002F830000}"/>
    <cellStyle name="RIGs input cells 4 2 5 2 13" xfId="34192" xr:uid="{00000000-0005-0000-0000-000030830000}"/>
    <cellStyle name="RIGs input cells 4 2 5 2 2" xfId="34193" xr:uid="{00000000-0005-0000-0000-000031830000}"/>
    <cellStyle name="RIGs input cells 4 2 5 2 2 2" xfId="34194" xr:uid="{00000000-0005-0000-0000-000032830000}"/>
    <cellStyle name="RIGs input cells 4 2 5 2 2 3" xfId="34195" xr:uid="{00000000-0005-0000-0000-000033830000}"/>
    <cellStyle name="RIGs input cells 4 2 5 2 3" xfId="34196" xr:uid="{00000000-0005-0000-0000-000034830000}"/>
    <cellStyle name="RIGs input cells 4 2 5 2 3 2" xfId="34197" xr:uid="{00000000-0005-0000-0000-000035830000}"/>
    <cellStyle name="RIGs input cells 4 2 5 2 3 3" xfId="34198" xr:uid="{00000000-0005-0000-0000-000036830000}"/>
    <cellStyle name="RIGs input cells 4 2 5 2 4" xfId="34199" xr:uid="{00000000-0005-0000-0000-000037830000}"/>
    <cellStyle name="RIGs input cells 4 2 5 2 5" xfId="34200" xr:uid="{00000000-0005-0000-0000-000038830000}"/>
    <cellStyle name="RIGs input cells 4 2 5 2 6" xfId="34201" xr:uid="{00000000-0005-0000-0000-000039830000}"/>
    <cellStyle name="RIGs input cells 4 2 5 2 7" xfId="34202" xr:uid="{00000000-0005-0000-0000-00003A830000}"/>
    <cellStyle name="RIGs input cells 4 2 5 2 8" xfId="34203" xr:uid="{00000000-0005-0000-0000-00003B830000}"/>
    <cellStyle name="RIGs input cells 4 2 5 2 9" xfId="34204" xr:uid="{00000000-0005-0000-0000-00003C830000}"/>
    <cellStyle name="RIGs input cells 4 2 5 20" xfId="34205" xr:uid="{00000000-0005-0000-0000-00003D830000}"/>
    <cellStyle name="RIGs input cells 4 2 5 21" xfId="34206" xr:uid="{00000000-0005-0000-0000-00003E830000}"/>
    <cellStyle name="RIGs input cells 4 2 5 22" xfId="34207" xr:uid="{00000000-0005-0000-0000-00003F830000}"/>
    <cellStyle name="RIGs input cells 4 2 5 23" xfId="34208" xr:uid="{00000000-0005-0000-0000-000040830000}"/>
    <cellStyle name="RIGs input cells 4 2 5 24" xfId="34209" xr:uid="{00000000-0005-0000-0000-000041830000}"/>
    <cellStyle name="RIGs input cells 4 2 5 25" xfId="34210" xr:uid="{00000000-0005-0000-0000-000042830000}"/>
    <cellStyle name="RIGs input cells 4 2 5 26" xfId="34211" xr:uid="{00000000-0005-0000-0000-000043830000}"/>
    <cellStyle name="RIGs input cells 4 2 5 27" xfId="34212" xr:uid="{00000000-0005-0000-0000-000044830000}"/>
    <cellStyle name="RIGs input cells 4 2 5 28" xfId="34213" xr:uid="{00000000-0005-0000-0000-000045830000}"/>
    <cellStyle name="RIGs input cells 4 2 5 29" xfId="34214" xr:uid="{00000000-0005-0000-0000-000046830000}"/>
    <cellStyle name="RIGs input cells 4 2 5 3" xfId="34215" xr:uid="{00000000-0005-0000-0000-000047830000}"/>
    <cellStyle name="RIGs input cells 4 2 5 3 2" xfId="34216" xr:uid="{00000000-0005-0000-0000-000048830000}"/>
    <cellStyle name="RIGs input cells 4 2 5 3 3" xfId="34217" xr:uid="{00000000-0005-0000-0000-000049830000}"/>
    <cellStyle name="RIGs input cells 4 2 5 30" xfId="34218" xr:uid="{00000000-0005-0000-0000-00004A830000}"/>
    <cellStyle name="RIGs input cells 4 2 5 31" xfId="34219" xr:uid="{00000000-0005-0000-0000-00004B830000}"/>
    <cellStyle name="RIGs input cells 4 2 5 32" xfId="34220" xr:uid="{00000000-0005-0000-0000-00004C830000}"/>
    <cellStyle name="RIGs input cells 4 2 5 33" xfId="34221" xr:uid="{00000000-0005-0000-0000-00004D830000}"/>
    <cellStyle name="RIGs input cells 4 2 5 34" xfId="34222" xr:uid="{00000000-0005-0000-0000-00004E830000}"/>
    <cellStyle name="RIGs input cells 4 2 5 4" xfId="34223" xr:uid="{00000000-0005-0000-0000-00004F830000}"/>
    <cellStyle name="RIGs input cells 4 2 5 4 2" xfId="34224" xr:uid="{00000000-0005-0000-0000-000050830000}"/>
    <cellStyle name="RIGs input cells 4 2 5 4 3" xfId="34225" xr:uid="{00000000-0005-0000-0000-000051830000}"/>
    <cellStyle name="RIGs input cells 4 2 5 5" xfId="34226" xr:uid="{00000000-0005-0000-0000-000052830000}"/>
    <cellStyle name="RIGs input cells 4 2 5 6" xfId="34227" xr:uid="{00000000-0005-0000-0000-000053830000}"/>
    <cellStyle name="RIGs input cells 4 2 5 7" xfId="34228" xr:uid="{00000000-0005-0000-0000-000054830000}"/>
    <cellStyle name="RIGs input cells 4 2 5 8" xfId="34229" xr:uid="{00000000-0005-0000-0000-000055830000}"/>
    <cellStyle name="RIGs input cells 4 2 5 9" xfId="34230" xr:uid="{00000000-0005-0000-0000-000056830000}"/>
    <cellStyle name="RIGs input cells 4 2 6" xfId="34231" xr:uid="{00000000-0005-0000-0000-000057830000}"/>
    <cellStyle name="RIGs input cells 4 2 6 10" xfId="34232" xr:uid="{00000000-0005-0000-0000-000058830000}"/>
    <cellStyle name="RIGs input cells 4 2 6 11" xfId="34233" xr:uid="{00000000-0005-0000-0000-000059830000}"/>
    <cellStyle name="RIGs input cells 4 2 6 12" xfId="34234" xr:uid="{00000000-0005-0000-0000-00005A830000}"/>
    <cellStyle name="RIGs input cells 4 2 6 13" xfId="34235" xr:uid="{00000000-0005-0000-0000-00005B830000}"/>
    <cellStyle name="RIGs input cells 4 2 6 2" xfId="34236" xr:uid="{00000000-0005-0000-0000-00005C830000}"/>
    <cellStyle name="RIGs input cells 4 2 6 2 2" xfId="34237" xr:uid="{00000000-0005-0000-0000-00005D830000}"/>
    <cellStyle name="RIGs input cells 4 2 6 2 3" xfId="34238" xr:uid="{00000000-0005-0000-0000-00005E830000}"/>
    <cellStyle name="RIGs input cells 4 2 6 3" xfId="34239" xr:uid="{00000000-0005-0000-0000-00005F830000}"/>
    <cellStyle name="RIGs input cells 4 2 6 3 2" xfId="34240" xr:uid="{00000000-0005-0000-0000-000060830000}"/>
    <cellStyle name="RIGs input cells 4 2 6 3 3" xfId="34241" xr:uid="{00000000-0005-0000-0000-000061830000}"/>
    <cellStyle name="RIGs input cells 4 2 6 4" xfId="34242" xr:uid="{00000000-0005-0000-0000-000062830000}"/>
    <cellStyle name="RIGs input cells 4 2 6 5" xfId="34243" xr:uid="{00000000-0005-0000-0000-000063830000}"/>
    <cellStyle name="RIGs input cells 4 2 6 6" xfId="34244" xr:uid="{00000000-0005-0000-0000-000064830000}"/>
    <cellStyle name="RIGs input cells 4 2 6 7" xfId="34245" xr:uid="{00000000-0005-0000-0000-000065830000}"/>
    <cellStyle name="RIGs input cells 4 2 6 8" xfId="34246" xr:uid="{00000000-0005-0000-0000-000066830000}"/>
    <cellStyle name="RIGs input cells 4 2 6 9" xfId="34247" xr:uid="{00000000-0005-0000-0000-000067830000}"/>
    <cellStyle name="RIGs input cells 4 2 7" xfId="34248" xr:uid="{00000000-0005-0000-0000-000068830000}"/>
    <cellStyle name="RIGs input cells 4 2 7 2" xfId="34249" xr:uid="{00000000-0005-0000-0000-000069830000}"/>
    <cellStyle name="RIGs input cells 4 2 7 2 2" xfId="34250" xr:uid="{00000000-0005-0000-0000-00006A830000}"/>
    <cellStyle name="RIGs input cells 4 2 7 2 3" xfId="34251" xr:uid="{00000000-0005-0000-0000-00006B830000}"/>
    <cellStyle name="RIGs input cells 4 2 7 3" xfId="34252" xr:uid="{00000000-0005-0000-0000-00006C830000}"/>
    <cellStyle name="RIGs input cells 4 2 7 3 2" xfId="34253" xr:uid="{00000000-0005-0000-0000-00006D830000}"/>
    <cellStyle name="RIGs input cells 4 2 7 4" xfId="34254" xr:uid="{00000000-0005-0000-0000-00006E830000}"/>
    <cellStyle name="RIGs input cells 4 2 8" xfId="34255" xr:uid="{00000000-0005-0000-0000-00006F830000}"/>
    <cellStyle name="RIGs input cells 4 2 8 2" xfId="34256" xr:uid="{00000000-0005-0000-0000-000070830000}"/>
    <cellStyle name="RIGs input cells 4 2 9" xfId="34257" xr:uid="{00000000-0005-0000-0000-000071830000}"/>
    <cellStyle name="RIGs input cells 4 2 9 2" xfId="34258" xr:uid="{00000000-0005-0000-0000-000072830000}"/>
    <cellStyle name="RIGs input cells 4 2_4 28 1_Asst_Health_Crit_AllTO_RIIO_20110714pm" xfId="34259" xr:uid="{00000000-0005-0000-0000-000073830000}"/>
    <cellStyle name="RIGs input cells 4 20" xfId="34260" xr:uid="{00000000-0005-0000-0000-000074830000}"/>
    <cellStyle name="RIGs input cells 4 20 2" xfId="34261" xr:uid="{00000000-0005-0000-0000-000075830000}"/>
    <cellStyle name="RIGs input cells 4 21" xfId="34262" xr:uid="{00000000-0005-0000-0000-000076830000}"/>
    <cellStyle name="RIGs input cells 4 21 2" xfId="34263" xr:uid="{00000000-0005-0000-0000-000077830000}"/>
    <cellStyle name="RIGs input cells 4 22" xfId="34264" xr:uid="{00000000-0005-0000-0000-000078830000}"/>
    <cellStyle name="RIGs input cells 4 22 2" xfId="34265" xr:uid="{00000000-0005-0000-0000-000079830000}"/>
    <cellStyle name="RIGs input cells 4 23" xfId="34266" xr:uid="{00000000-0005-0000-0000-00007A830000}"/>
    <cellStyle name="RIGs input cells 4 23 2" xfId="34267" xr:uid="{00000000-0005-0000-0000-00007B830000}"/>
    <cellStyle name="RIGs input cells 4 24" xfId="34268" xr:uid="{00000000-0005-0000-0000-00007C830000}"/>
    <cellStyle name="RIGs input cells 4 24 2" xfId="34269" xr:uid="{00000000-0005-0000-0000-00007D830000}"/>
    <cellStyle name="RIGs input cells 4 25" xfId="34270" xr:uid="{00000000-0005-0000-0000-00007E830000}"/>
    <cellStyle name="RIGs input cells 4 25 2" xfId="34271" xr:uid="{00000000-0005-0000-0000-00007F830000}"/>
    <cellStyle name="RIGs input cells 4 26" xfId="34272" xr:uid="{00000000-0005-0000-0000-000080830000}"/>
    <cellStyle name="RIGs input cells 4 26 2" xfId="34273" xr:uid="{00000000-0005-0000-0000-000081830000}"/>
    <cellStyle name="RIGs input cells 4 27" xfId="34274" xr:uid="{00000000-0005-0000-0000-000082830000}"/>
    <cellStyle name="RIGs input cells 4 28" xfId="34275" xr:uid="{00000000-0005-0000-0000-000083830000}"/>
    <cellStyle name="RIGs input cells 4 29" xfId="34276" xr:uid="{00000000-0005-0000-0000-000084830000}"/>
    <cellStyle name="RIGs input cells 4 3" xfId="34277" xr:uid="{00000000-0005-0000-0000-000085830000}"/>
    <cellStyle name="RIGs input cells 4 3 10" xfId="34278" xr:uid="{00000000-0005-0000-0000-000086830000}"/>
    <cellStyle name="RIGs input cells 4 3 11" xfId="34279" xr:uid="{00000000-0005-0000-0000-000087830000}"/>
    <cellStyle name="RIGs input cells 4 3 12" xfId="34280" xr:uid="{00000000-0005-0000-0000-000088830000}"/>
    <cellStyle name="RIGs input cells 4 3 13" xfId="34281" xr:uid="{00000000-0005-0000-0000-000089830000}"/>
    <cellStyle name="RIGs input cells 4 3 14" xfId="34282" xr:uid="{00000000-0005-0000-0000-00008A830000}"/>
    <cellStyle name="RIGs input cells 4 3 15" xfId="34283" xr:uid="{00000000-0005-0000-0000-00008B830000}"/>
    <cellStyle name="RIGs input cells 4 3 16" xfId="34284" xr:uid="{00000000-0005-0000-0000-00008C830000}"/>
    <cellStyle name="RIGs input cells 4 3 17" xfId="34285" xr:uid="{00000000-0005-0000-0000-00008D830000}"/>
    <cellStyle name="RIGs input cells 4 3 18" xfId="34286" xr:uid="{00000000-0005-0000-0000-00008E830000}"/>
    <cellStyle name="RIGs input cells 4 3 19" xfId="34287" xr:uid="{00000000-0005-0000-0000-00008F830000}"/>
    <cellStyle name="RIGs input cells 4 3 2" xfId="34288" xr:uid="{00000000-0005-0000-0000-000090830000}"/>
    <cellStyle name="RIGs input cells 4 3 2 10" xfId="34289" xr:uid="{00000000-0005-0000-0000-000091830000}"/>
    <cellStyle name="RIGs input cells 4 3 2 11" xfId="34290" xr:uid="{00000000-0005-0000-0000-000092830000}"/>
    <cellStyle name="RIGs input cells 4 3 2 12" xfId="34291" xr:uid="{00000000-0005-0000-0000-000093830000}"/>
    <cellStyle name="RIGs input cells 4 3 2 13" xfId="34292" xr:uid="{00000000-0005-0000-0000-000094830000}"/>
    <cellStyle name="RIGs input cells 4 3 2 14" xfId="34293" xr:uid="{00000000-0005-0000-0000-000095830000}"/>
    <cellStyle name="RIGs input cells 4 3 2 15" xfId="34294" xr:uid="{00000000-0005-0000-0000-000096830000}"/>
    <cellStyle name="RIGs input cells 4 3 2 16" xfId="34295" xr:uid="{00000000-0005-0000-0000-000097830000}"/>
    <cellStyle name="RIGs input cells 4 3 2 17" xfId="34296" xr:uid="{00000000-0005-0000-0000-000098830000}"/>
    <cellStyle name="RIGs input cells 4 3 2 18" xfId="34297" xr:uid="{00000000-0005-0000-0000-000099830000}"/>
    <cellStyle name="RIGs input cells 4 3 2 19" xfId="34298" xr:uid="{00000000-0005-0000-0000-00009A830000}"/>
    <cellStyle name="RIGs input cells 4 3 2 2" xfId="34299" xr:uid="{00000000-0005-0000-0000-00009B830000}"/>
    <cellStyle name="RIGs input cells 4 3 2 2 10" xfId="34300" xr:uid="{00000000-0005-0000-0000-00009C830000}"/>
    <cellStyle name="RIGs input cells 4 3 2 2 11" xfId="34301" xr:uid="{00000000-0005-0000-0000-00009D830000}"/>
    <cellStyle name="RIGs input cells 4 3 2 2 12" xfId="34302" xr:uid="{00000000-0005-0000-0000-00009E830000}"/>
    <cellStyle name="RIGs input cells 4 3 2 2 13" xfId="34303" xr:uid="{00000000-0005-0000-0000-00009F830000}"/>
    <cellStyle name="RIGs input cells 4 3 2 2 2" xfId="34304" xr:uid="{00000000-0005-0000-0000-0000A0830000}"/>
    <cellStyle name="RIGs input cells 4 3 2 2 2 2" xfId="34305" xr:uid="{00000000-0005-0000-0000-0000A1830000}"/>
    <cellStyle name="RIGs input cells 4 3 2 2 2 3" xfId="34306" xr:uid="{00000000-0005-0000-0000-0000A2830000}"/>
    <cellStyle name="RIGs input cells 4 3 2 2 3" xfId="34307" xr:uid="{00000000-0005-0000-0000-0000A3830000}"/>
    <cellStyle name="RIGs input cells 4 3 2 2 3 2" xfId="34308" xr:uid="{00000000-0005-0000-0000-0000A4830000}"/>
    <cellStyle name="RIGs input cells 4 3 2 2 3 3" xfId="34309" xr:uid="{00000000-0005-0000-0000-0000A5830000}"/>
    <cellStyle name="RIGs input cells 4 3 2 2 4" xfId="34310" xr:uid="{00000000-0005-0000-0000-0000A6830000}"/>
    <cellStyle name="RIGs input cells 4 3 2 2 5" xfId="34311" xr:uid="{00000000-0005-0000-0000-0000A7830000}"/>
    <cellStyle name="RIGs input cells 4 3 2 2 6" xfId="34312" xr:uid="{00000000-0005-0000-0000-0000A8830000}"/>
    <cellStyle name="RIGs input cells 4 3 2 2 7" xfId="34313" xr:uid="{00000000-0005-0000-0000-0000A9830000}"/>
    <cellStyle name="RIGs input cells 4 3 2 2 8" xfId="34314" xr:uid="{00000000-0005-0000-0000-0000AA830000}"/>
    <cellStyle name="RIGs input cells 4 3 2 2 9" xfId="34315" xr:uid="{00000000-0005-0000-0000-0000AB830000}"/>
    <cellStyle name="RIGs input cells 4 3 2 20" xfId="34316" xr:uid="{00000000-0005-0000-0000-0000AC830000}"/>
    <cellStyle name="RIGs input cells 4 3 2 21" xfId="34317" xr:uid="{00000000-0005-0000-0000-0000AD830000}"/>
    <cellStyle name="RIGs input cells 4 3 2 22" xfId="34318" xr:uid="{00000000-0005-0000-0000-0000AE830000}"/>
    <cellStyle name="RIGs input cells 4 3 2 23" xfId="34319" xr:uid="{00000000-0005-0000-0000-0000AF830000}"/>
    <cellStyle name="RIGs input cells 4 3 2 24" xfId="34320" xr:uid="{00000000-0005-0000-0000-0000B0830000}"/>
    <cellStyle name="RIGs input cells 4 3 2 25" xfId="34321" xr:uid="{00000000-0005-0000-0000-0000B1830000}"/>
    <cellStyle name="RIGs input cells 4 3 2 26" xfId="34322" xr:uid="{00000000-0005-0000-0000-0000B2830000}"/>
    <cellStyle name="RIGs input cells 4 3 2 27" xfId="34323" xr:uid="{00000000-0005-0000-0000-0000B3830000}"/>
    <cellStyle name="RIGs input cells 4 3 2 28" xfId="34324" xr:uid="{00000000-0005-0000-0000-0000B4830000}"/>
    <cellStyle name="RIGs input cells 4 3 2 29" xfId="34325" xr:uid="{00000000-0005-0000-0000-0000B5830000}"/>
    <cellStyle name="RIGs input cells 4 3 2 3" xfId="34326" xr:uid="{00000000-0005-0000-0000-0000B6830000}"/>
    <cellStyle name="RIGs input cells 4 3 2 3 2" xfId="34327" xr:uid="{00000000-0005-0000-0000-0000B7830000}"/>
    <cellStyle name="RIGs input cells 4 3 2 3 3" xfId="34328" xr:uid="{00000000-0005-0000-0000-0000B8830000}"/>
    <cellStyle name="RIGs input cells 4 3 2 30" xfId="34329" xr:uid="{00000000-0005-0000-0000-0000B9830000}"/>
    <cellStyle name="RIGs input cells 4 3 2 31" xfId="34330" xr:uid="{00000000-0005-0000-0000-0000BA830000}"/>
    <cellStyle name="RIGs input cells 4 3 2 32" xfId="34331" xr:uid="{00000000-0005-0000-0000-0000BB830000}"/>
    <cellStyle name="RIGs input cells 4 3 2 33" xfId="34332" xr:uid="{00000000-0005-0000-0000-0000BC830000}"/>
    <cellStyle name="RIGs input cells 4 3 2 34" xfId="34333" xr:uid="{00000000-0005-0000-0000-0000BD830000}"/>
    <cellStyle name="RIGs input cells 4 3 2 4" xfId="34334" xr:uid="{00000000-0005-0000-0000-0000BE830000}"/>
    <cellStyle name="RIGs input cells 4 3 2 4 2" xfId="34335" xr:uid="{00000000-0005-0000-0000-0000BF830000}"/>
    <cellStyle name="RIGs input cells 4 3 2 4 3" xfId="34336" xr:uid="{00000000-0005-0000-0000-0000C0830000}"/>
    <cellStyle name="RIGs input cells 4 3 2 5" xfId="34337" xr:uid="{00000000-0005-0000-0000-0000C1830000}"/>
    <cellStyle name="RIGs input cells 4 3 2 6" xfId="34338" xr:uid="{00000000-0005-0000-0000-0000C2830000}"/>
    <cellStyle name="RIGs input cells 4 3 2 7" xfId="34339" xr:uid="{00000000-0005-0000-0000-0000C3830000}"/>
    <cellStyle name="RIGs input cells 4 3 2 8" xfId="34340" xr:uid="{00000000-0005-0000-0000-0000C4830000}"/>
    <cellStyle name="RIGs input cells 4 3 2 9" xfId="34341" xr:uid="{00000000-0005-0000-0000-0000C5830000}"/>
    <cellStyle name="RIGs input cells 4 3 20" xfId="34342" xr:uid="{00000000-0005-0000-0000-0000C6830000}"/>
    <cellStyle name="RIGs input cells 4 3 21" xfId="34343" xr:uid="{00000000-0005-0000-0000-0000C7830000}"/>
    <cellStyle name="RIGs input cells 4 3 22" xfId="34344" xr:uid="{00000000-0005-0000-0000-0000C8830000}"/>
    <cellStyle name="RIGs input cells 4 3 23" xfId="34345" xr:uid="{00000000-0005-0000-0000-0000C9830000}"/>
    <cellStyle name="RIGs input cells 4 3 24" xfId="34346" xr:uid="{00000000-0005-0000-0000-0000CA830000}"/>
    <cellStyle name="RIGs input cells 4 3 25" xfId="34347" xr:uid="{00000000-0005-0000-0000-0000CB830000}"/>
    <cellStyle name="RIGs input cells 4 3 26" xfId="34348" xr:uid="{00000000-0005-0000-0000-0000CC830000}"/>
    <cellStyle name="RIGs input cells 4 3 27" xfId="34349" xr:uid="{00000000-0005-0000-0000-0000CD830000}"/>
    <cellStyle name="RIGs input cells 4 3 28" xfId="34350" xr:uid="{00000000-0005-0000-0000-0000CE830000}"/>
    <cellStyle name="RIGs input cells 4 3 29" xfId="34351" xr:uid="{00000000-0005-0000-0000-0000CF830000}"/>
    <cellStyle name="RIGs input cells 4 3 3" xfId="34352" xr:uid="{00000000-0005-0000-0000-0000D0830000}"/>
    <cellStyle name="RIGs input cells 4 3 3 10" xfId="34353" xr:uid="{00000000-0005-0000-0000-0000D1830000}"/>
    <cellStyle name="RIGs input cells 4 3 3 11" xfId="34354" xr:uid="{00000000-0005-0000-0000-0000D2830000}"/>
    <cellStyle name="RIGs input cells 4 3 3 12" xfId="34355" xr:uid="{00000000-0005-0000-0000-0000D3830000}"/>
    <cellStyle name="RIGs input cells 4 3 3 13" xfId="34356" xr:uid="{00000000-0005-0000-0000-0000D4830000}"/>
    <cellStyle name="RIGs input cells 4 3 3 2" xfId="34357" xr:uid="{00000000-0005-0000-0000-0000D5830000}"/>
    <cellStyle name="RIGs input cells 4 3 3 2 2" xfId="34358" xr:uid="{00000000-0005-0000-0000-0000D6830000}"/>
    <cellStyle name="RIGs input cells 4 3 3 2 3" xfId="34359" xr:uid="{00000000-0005-0000-0000-0000D7830000}"/>
    <cellStyle name="RIGs input cells 4 3 3 3" xfId="34360" xr:uid="{00000000-0005-0000-0000-0000D8830000}"/>
    <cellStyle name="RIGs input cells 4 3 3 3 2" xfId="34361" xr:uid="{00000000-0005-0000-0000-0000D9830000}"/>
    <cellStyle name="RIGs input cells 4 3 3 3 3" xfId="34362" xr:uid="{00000000-0005-0000-0000-0000DA830000}"/>
    <cellStyle name="RIGs input cells 4 3 3 4" xfId="34363" xr:uid="{00000000-0005-0000-0000-0000DB830000}"/>
    <cellStyle name="RIGs input cells 4 3 3 5" xfId="34364" xr:uid="{00000000-0005-0000-0000-0000DC830000}"/>
    <cellStyle name="RIGs input cells 4 3 3 6" xfId="34365" xr:uid="{00000000-0005-0000-0000-0000DD830000}"/>
    <cellStyle name="RIGs input cells 4 3 3 7" xfId="34366" xr:uid="{00000000-0005-0000-0000-0000DE830000}"/>
    <cellStyle name="RIGs input cells 4 3 3 8" xfId="34367" xr:uid="{00000000-0005-0000-0000-0000DF830000}"/>
    <cellStyle name="RIGs input cells 4 3 3 9" xfId="34368" xr:uid="{00000000-0005-0000-0000-0000E0830000}"/>
    <cellStyle name="RIGs input cells 4 3 30" xfId="34369" xr:uid="{00000000-0005-0000-0000-0000E1830000}"/>
    <cellStyle name="RIGs input cells 4 3 31" xfId="34370" xr:uid="{00000000-0005-0000-0000-0000E2830000}"/>
    <cellStyle name="RIGs input cells 4 3 32" xfId="34371" xr:uid="{00000000-0005-0000-0000-0000E3830000}"/>
    <cellStyle name="RIGs input cells 4 3 33" xfId="34372" xr:uid="{00000000-0005-0000-0000-0000E4830000}"/>
    <cellStyle name="RIGs input cells 4 3 34" xfId="34373" xr:uid="{00000000-0005-0000-0000-0000E5830000}"/>
    <cellStyle name="RIGs input cells 4 3 35" xfId="34374" xr:uid="{00000000-0005-0000-0000-0000E6830000}"/>
    <cellStyle name="RIGs input cells 4 3 4" xfId="34375" xr:uid="{00000000-0005-0000-0000-0000E7830000}"/>
    <cellStyle name="RIGs input cells 4 3 4 2" xfId="34376" xr:uid="{00000000-0005-0000-0000-0000E8830000}"/>
    <cellStyle name="RIGs input cells 4 3 4 3" xfId="34377" xr:uid="{00000000-0005-0000-0000-0000E9830000}"/>
    <cellStyle name="RIGs input cells 4 3 5" xfId="34378" xr:uid="{00000000-0005-0000-0000-0000EA830000}"/>
    <cellStyle name="RIGs input cells 4 3 5 2" xfId="34379" xr:uid="{00000000-0005-0000-0000-0000EB830000}"/>
    <cellStyle name="RIGs input cells 4 3 5 3" xfId="34380" xr:uid="{00000000-0005-0000-0000-0000EC830000}"/>
    <cellStyle name="RIGs input cells 4 3 6" xfId="34381" xr:uid="{00000000-0005-0000-0000-0000ED830000}"/>
    <cellStyle name="RIGs input cells 4 3 7" xfId="34382" xr:uid="{00000000-0005-0000-0000-0000EE830000}"/>
    <cellStyle name="RIGs input cells 4 3 8" xfId="34383" xr:uid="{00000000-0005-0000-0000-0000EF830000}"/>
    <cellStyle name="RIGs input cells 4 3 9" xfId="34384" xr:uid="{00000000-0005-0000-0000-0000F0830000}"/>
    <cellStyle name="RIGs input cells 4 3_4 28 1_Asst_Health_Crit_AllTO_RIIO_20110714pm" xfId="34385" xr:uid="{00000000-0005-0000-0000-0000F1830000}"/>
    <cellStyle name="RIGs input cells 4 30" xfId="34386" xr:uid="{00000000-0005-0000-0000-0000F2830000}"/>
    <cellStyle name="RIGs input cells 4 31" xfId="34387" xr:uid="{00000000-0005-0000-0000-0000F3830000}"/>
    <cellStyle name="RIGs input cells 4 32" xfId="34388" xr:uid="{00000000-0005-0000-0000-0000F4830000}"/>
    <cellStyle name="RIGs input cells 4 33" xfId="34389" xr:uid="{00000000-0005-0000-0000-0000F5830000}"/>
    <cellStyle name="RIGs input cells 4 34" xfId="34390" xr:uid="{00000000-0005-0000-0000-0000F6830000}"/>
    <cellStyle name="RIGs input cells 4 35" xfId="34391" xr:uid="{00000000-0005-0000-0000-0000F7830000}"/>
    <cellStyle name="RIGs input cells 4 36" xfId="34392" xr:uid="{00000000-0005-0000-0000-0000F8830000}"/>
    <cellStyle name="RIGs input cells 4 37" xfId="34393" xr:uid="{00000000-0005-0000-0000-0000F9830000}"/>
    <cellStyle name="RIGs input cells 4 38" xfId="34394" xr:uid="{00000000-0005-0000-0000-0000FA830000}"/>
    <cellStyle name="RIGs input cells 4 39" xfId="34395" xr:uid="{00000000-0005-0000-0000-0000FB830000}"/>
    <cellStyle name="RIGs input cells 4 4" xfId="34396" xr:uid="{00000000-0005-0000-0000-0000FC830000}"/>
    <cellStyle name="RIGs input cells 4 4 10" xfId="34397" xr:uid="{00000000-0005-0000-0000-0000FD830000}"/>
    <cellStyle name="RIGs input cells 4 4 11" xfId="34398" xr:uid="{00000000-0005-0000-0000-0000FE830000}"/>
    <cellStyle name="RIGs input cells 4 4 12" xfId="34399" xr:uid="{00000000-0005-0000-0000-0000FF830000}"/>
    <cellStyle name="RIGs input cells 4 4 13" xfId="34400" xr:uid="{00000000-0005-0000-0000-000000840000}"/>
    <cellStyle name="RIGs input cells 4 4 14" xfId="34401" xr:uid="{00000000-0005-0000-0000-000001840000}"/>
    <cellStyle name="RIGs input cells 4 4 15" xfId="34402" xr:uid="{00000000-0005-0000-0000-000002840000}"/>
    <cellStyle name="RIGs input cells 4 4 16" xfId="34403" xr:uid="{00000000-0005-0000-0000-000003840000}"/>
    <cellStyle name="RIGs input cells 4 4 17" xfId="34404" xr:uid="{00000000-0005-0000-0000-000004840000}"/>
    <cellStyle name="RIGs input cells 4 4 18" xfId="34405" xr:uid="{00000000-0005-0000-0000-000005840000}"/>
    <cellStyle name="RIGs input cells 4 4 19" xfId="34406" xr:uid="{00000000-0005-0000-0000-000006840000}"/>
    <cellStyle name="RIGs input cells 4 4 2" xfId="34407" xr:uid="{00000000-0005-0000-0000-000007840000}"/>
    <cellStyle name="RIGs input cells 4 4 2 10" xfId="34408" xr:uid="{00000000-0005-0000-0000-000008840000}"/>
    <cellStyle name="RIGs input cells 4 4 2 11" xfId="34409" xr:uid="{00000000-0005-0000-0000-000009840000}"/>
    <cellStyle name="RIGs input cells 4 4 2 12" xfId="34410" xr:uid="{00000000-0005-0000-0000-00000A840000}"/>
    <cellStyle name="RIGs input cells 4 4 2 13" xfId="34411" xr:uid="{00000000-0005-0000-0000-00000B840000}"/>
    <cellStyle name="RIGs input cells 4 4 2 2" xfId="34412" xr:uid="{00000000-0005-0000-0000-00000C840000}"/>
    <cellStyle name="RIGs input cells 4 4 2 2 2" xfId="34413" xr:uid="{00000000-0005-0000-0000-00000D840000}"/>
    <cellStyle name="RIGs input cells 4 4 2 2 3" xfId="34414" xr:uid="{00000000-0005-0000-0000-00000E840000}"/>
    <cellStyle name="RIGs input cells 4 4 2 3" xfId="34415" xr:uid="{00000000-0005-0000-0000-00000F840000}"/>
    <cellStyle name="RIGs input cells 4 4 2 3 2" xfId="34416" xr:uid="{00000000-0005-0000-0000-000010840000}"/>
    <cellStyle name="RIGs input cells 4 4 2 3 3" xfId="34417" xr:uid="{00000000-0005-0000-0000-000011840000}"/>
    <cellStyle name="RIGs input cells 4 4 2 4" xfId="34418" xr:uid="{00000000-0005-0000-0000-000012840000}"/>
    <cellStyle name="RIGs input cells 4 4 2 5" xfId="34419" xr:uid="{00000000-0005-0000-0000-000013840000}"/>
    <cellStyle name="RIGs input cells 4 4 2 6" xfId="34420" xr:uid="{00000000-0005-0000-0000-000014840000}"/>
    <cellStyle name="RIGs input cells 4 4 2 7" xfId="34421" xr:uid="{00000000-0005-0000-0000-000015840000}"/>
    <cellStyle name="RIGs input cells 4 4 2 8" xfId="34422" xr:uid="{00000000-0005-0000-0000-000016840000}"/>
    <cellStyle name="RIGs input cells 4 4 2 9" xfId="34423" xr:uid="{00000000-0005-0000-0000-000017840000}"/>
    <cellStyle name="RIGs input cells 4 4 20" xfId="34424" xr:uid="{00000000-0005-0000-0000-000018840000}"/>
    <cellStyle name="RIGs input cells 4 4 21" xfId="34425" xr:uid="{00000000-0005-0000-0000-000019840000}"/>
    <cellStyle name="RIGs input cells 4 4 22" xfId="34426" xr:uid="{00000000-0005-0000-0000-00001A840000}"/>
    <cellStyle name="RIGs input cells 4 4 23" xfId="34427" xr:uid="{00000000-0005-0000-0000-00001B840000}"/>
    <cellStyle name="RIGs input cells 4 4 24" xfId="34428" xr:uid="{00000000-0005-0000-0000-00001C840000}"/>
    <cellStyle name="RIGs input cells 4 4 25" xfId="34429" xr:uid="{00000000-0005-0000-0000-00001D840000}"/>
    <cellStyle name="RIGs input cells 4 4 26" xfId="34430" xr:uid="{00000000-0005-0000-0000-00001E840000}"/>
    <cellStyle name="RIGs input cells 4 4 27" xfId="34431" xr:uid="{00000000-0005-0000-0000-00001F840000}"/>
    <cellStyle name="RIGs input cells 4 4 28" xfId="34432" xr:uid="{00000000-0005-0000-0000-000020840000}"/>
    <cellStyle name="RIGs input cells 4 4 29" xfId="34433" xr:uid="{00000000-0005-0000-0000-000021840000}"/>
    <cellStyle name="RIGs input cells 4 4 3" xfId="34434" xr:uid="{00000000-0005-0000-0000-000022840000}"/>
    <cellStyle name="RIGs input cells 4 4 3 2" xfId="34435" xr:uid="{00000000-0005-0000-0000-000023840000}"/>
    <cellStyle name="RIGs input cells 4 4 3 3" xfId="34436" xr:uid="{00000000-0005-0000-0000-000024840000}"/>
    <cellStyle name="RIGs input cells 4 4 30" xfId="34437" xr:uid="{00000000-0005-0000-0000-000025840000}"/>
    <cellStyle name="RIGs input cells 4 4 31" xfId="34438" xr:uid="{00000000-0005-0000-0000-000026840000}"/>
    <cellStyle name="RIGs input cells 4 4 32" xfId="34439" xr:uid="{00000000-0005-0000-0000-000027840000}"/>
    <cellStyle name="RIGs input cells 4 4 33" xfId="34440" xr:uid="{00000000-0005-0000-0000-000028840000}"/>
    <cellStyle name="RIGs input cells 4 4 34" xfId="34441" xr:uid="{00000000-0005-0000-0000-000029840000}"/>
    <cellStyle name="RIGs input cells 4 4 4" xfId="34442" xr:uid="{00000000-0005-0000-0000-00002A840000}"/>
    <cellStyle name="RIGs input cells 4 4 4 2" xfId="34443" xr:uid="{00000000-0005-0000-0000-00002B840000}"/>
    <cellStyle name="RIGs input cells 4 4 4 3" xfId="34444" xr:uid="{00000000-0005-0000-0000-00002C840000}"/>
    <cellStyle name="RIGs input cells 4 4 5" xfId="34445" xr:uid="{00000000-0005-0000-0000-00002D840000}"/>
    <cellStyle name="RIGs input cells 4 4 6" xfId="34446" xr:uid="{00000000-0005-0000-0000-00002E840000}"/>
    <cellStyle name="RIGs input cells 4 4 7" xfId="34447" xr:uid="{00000000-0005-0000-0000-00002F840000}"/>
    <cellStyle name="RIGs input cells 4 4 8" xfId="34448" xr:uid="{00000000-0005-0000-0000-000030840000}"/>
    <cellStyle name="RIGs input cells 4 4 9" xfId="34449" xr:uid="{00000000-0005-0000-0000-000031840000}"/>
    <cellStyle name="RIGs input cells 4 5" xfId="34450" xr:uid="{00000000-0005-0000-0000-000032840000}"/>
    <cellStyle name="RIGs input cells 4 5 10" xfId="34451" xr:uid="{00000000-0005-0000-0000-000033840000}"/>
    <cellStyle name="RIGs input cells 4 5 11" xfId="34452" xr:uid="{00000000-0005-0000-0000-000034840000}"/>
    <cellStyle name="RIGs input cells 4 5 12" xfId="34453" xr:uid="{00000000-0005-0000-0000-000035840000}"/>
    <cellStyle name="RIGs input cells 4 5 13" xfId="34454" xr:uid="{00000000-0005-0000-0000-000036840000}"/>
    <cellStyle name="RIGs input cells 4 5 14" xfId="34455" xr:uid="{00000000-0005-0000-0000-000037840000}"/>
    <cellStyle name="RIGs input cells 4 5 15" xfId="34456" xr:uid="{00000000-0005-0000-0000-000038840000}"/>
    <cellStyle name="RIGs input cells 4 5 16" xfId="34457" xr:uid="{00000000-0005-0000-0000-000039840000}"/>
    <cellStyle name="RIGs input cells 4 5 17" xfId="34458" xr:uid="{00000000-0005-0000-0000-00003A840000}"/>
    <cellStyle name="RIGs input cells 4 5 18" xfId="34459" xr:uid="{00000000-0005-0000-0000-00003B840000}"/>
    <cellStyle name="RIGs input cells 4 5 19" xfId="34460" xr:uid="{00000000-0005-0000-0000-00003C840000}"/>
    <cellStyle name="RIGs input cells 4 5 2" xfId="34461" xr:uid="{00000000-0005-0000-0000-00003D840000}"/>
    <cellStyle name="RIGs input cells 4 5 2 10" xfId="34462" xr:uid="{00000000-0005-0000-0000-00003E840000}"/>
    <cellStyle name="RIGs input cells 4 5 2 11" xfId="34463" xr:uid="{00000000-0005-0000-0000-00003F840000}"/>
    <cellStyle name="RIGs input cells 4 5 2 12" xfId="34464" xr:uid="{00000000-0005-0000-0000-000040840000}"/>
    <cellStyle name="RIGs input cells 4 5 2 13" xfId="34465" xr:uid="{00000000-0005-0000-0000-000041840000}"/>
    <cellStyle name="RIGs input cells 4 5 2 2" xfId="34466" xr:uid="{00000000-0005-0000-0000-000042840000}"/>
    <cellStyle name="RIGs input cells 4 5 2 2 2" xfId="34467" xr:uid="{00000000-0005-0000-0000-000043840000}"/>
    <cellStyle name="RIGs input cells 4 5 2 2 3" xfId="34468" xr:uid="{00000000-0005-0000-0000-000044840000}"/>
    <cellStyle name="RIGs input cells 4 5 2 3" xfId="34469" xr:uid="{00000000-0005-0000-0000-000045840000}"/>
    <cellStyle name="RIGs input cells 4 5 2 3 2" xfId="34470" xr:uid="{00000000-0005-0000-0000-000046840000}"/>
    <cellStyle name="RIGs input cells 4 5 2 3 3" xfId="34471" xr:uid="{00000000-0005-0000-0000-000047840000}"/>
    <cellStyle name="RIGs input cells 4 5 2 4" xfId="34472" xr:uid="{00000000-0005-0000-0000-000048840000}"/>
    <cellStyle name="RIGs input cells 4 5 2 5" xfId="34473" xr:uid="{00000000-0005-0000-0000-000049840000}"/>
    <cellStyle name="RIGs input cells 4 5 2 6" xfId="34474" xr:uid="{00000000-0005-0000-0000-00004A840000}"/>
    <cellStyle name="RIGs input cells 4 5 2 7" xfId="34475" xr:uid="{00000000-0005-0000-0000-00004B840000}"/>
    <cellStyle name="RIGs input cells 4 5 2 8" xfId="34476" xr:uid="{00000000-0005-0000-0000-00004C840000}"/>
    <cellStyle name="RIGs input cells 4 5 2 9" xfId="34477" xr:uid="{00000000-0005-0000-0000-00004D840000}"/>
    <cellStyle name="RIGs input cells 4 5 20" xfId="34478" xr:uid="{00000000-0005-0000-0000-00004E840000}"/>
    <cellStyle name="RIGs input cells 4 5 21" xfId="34479" xr:uid="{00000000-0005-0000-0000-00004F840000}"/>
    <cellStyle name="RIGs input cells 4 5 22" xfId="34480" xr:uid="{00000000-0005-0000-0000-000050840000}"/>
    <cellStyle name="RIGs input cells 4 5 23" xfId="34481" xr:uid="{00000000-0005-0000-0000-000051840000}"/>
    <cellStyle name="RIGs input cells 4 5 24" xfId="34482" xr:uid="{00000000-0005-0000-0000-000052840000}"/>
    <cellStyle name="RIGs input cells 4 5 25" xfId="34483" xr:uid="{00000000-0005-0000-0000-000053840000}"/>
    <cellStyle name="RIGs input cells 4 5 26" xfId="34484" xr:uid="{00000000-0005-0000-0000-000054840000}"/>
    <cellStyle name="RIGs input cells 4 5 27" xfId="34485" xr:uid="{00000000-0005-0000-0000-000055840000}"/>
    <cellStyle name="RIGs input cells 4 5 28" xfId="34486" xr:uid="{00000000-0005-0000-0000-000056840000}"/>
    <cellStyle name="RIGs input cells 4 5 29" xfId="34487" xr:uid="{00000000-0005-0000-0000-000057840000}"/>
    <cellStyle name="RIGs input cells 4 5 3" xfId="34488" xr:uid="{00000000-0005-0000-0000-000058840000}"/>
    <cellStyle name="RIGs input cells 4 5 3 2" xfId="34489" xr:uid="{00000000-0005-0000-0000-000059840000}"/>
    <cellStyle name="RIGs input cells 4 5 3 3" xfId="34490" xr:uid="{00000000-0005-0000-0000-00005A840000}"/>
    <cellStyle name="RIGs input cells 4 5 30" xfId="34491" xr:uid="{00000000-0005-0000-0000-00005B840000}"/>
    <cellStyle name="RIGs input cells 4 5 31" xfId="34492" xr:uid="{00000000-0005-0000-0000-00005C840000}"/>
    <cellStyle name="RIGs input cells 4 5 32" xfId="34493" xr:uid="{00000000-0005-0000-0000-00005D840000}"/>
    <cellStyle name="RIGs input cells 4 5 33" xfId="34494" xr:uid="{00000000-0005-0000-0000-00005E840000}"/>
    <cellStyle name="RIGs input cells 4 5 34" xfId="34495" xr:uid="{00000000-0005-0000-0000-00005F840000}"/>
    <cellStyle name="RIGs input cells 4 5 4" xfId="34496" xr:uid="{00000000-0005-0000-0000-000060840000}"/>
    <cellStyle name="RIGs input cells 4 5 4 2" xfId="34497" xr:uid="{00000000-0005-0000-0000-000061840000}"/>
    <cellStyle name="RIGs input cells 4 5 4 3" xfId="34498" xr:uid="{00000000-0005-0000-0000-000062840000}"/>
    <cellStyle name="RIGs input cells 4 5 5" xfId="34499" xr:uid="{00000000-0005-0000-0000-000063840000}"/>
    <cellStyle name="RIGs input cells 4 5 6" xfId="34500" xr:uid="{00000000-0005-0000-0000-000064840000}"/>
    <cellStyle name="RIGs input cells 4 5 7" xfId="34501" xr:uid="{00000000-0005-0000-0000-000065840000}"/>
    <cellStyle name="RIGs input cells 4 5 8" xfId="34502" xr:uid="{00000000-0005-0000-0000-000066840000}"/>
    <cellStyle name="RIGs input cells 4 5 9" xfId="34503" xr:uid="{00000000-0005-0000-0000-000067840000}"/>
    <cellStyle name="RIGs input cells 4 6" xfId="34504" xr:uid="{00000000-0005-0000-0000-000068840000}"/>
    <cellStyle name="RIGs input cells 4 6 10" xfId="34505" xr:uid="{00000000-0005-0000-0000-000069840000}"/>
    <cellStyle name="RIGs input cells 4 6 11" xfId="34506" xr:uid="{00000000-0005-0000-0000-00006A840000}"/>
    <cellStyle name="RIGs input cells 4 6 12" xfId="34507" xr:uid="{00000000-0005-0000-0000-00006B840000}"/>
    <cellStyle name="RIGs input cells 4 6 13" xfId="34508" xr:uid="{00000000-0005-0000-0000-00006C840000}"/>
    <cellStyle name="RIGs input cells 4 6 2" xfId="34509" xr:uid="{00000000-0005-0000-0000-00006D840000}"/>
    <cellStyle name="RIGs input cells 4 6 2 2" xfId="34510" xr:uid="{00000000-0005-0000-0000-00006E840000}"/>
    <cellStyle name="RIGs input cells 4 6 2 3" xfId="34511" xr:uid="{00000000-0005-0000-0000-00006F840000}"/>
    <cellStyle name="RIGs input cells 4 6 3" xfId="34512" xr:uid="{00000000-0005-0000-0000-000070840000}"/>
    <cellStyle name="RIGs input cells 4 6 3 2" xfId="34513" xr:uid="{00000000-0005-0000-0000-000071840000}"/>
    <cellStyle name="RIGs input cells 4 6 3 3" xfId="34514" xr:uid="{00000000-0005-0000-0000-000072840000}"/>
    <cellStyle name="RIGs input cells 4 6 4" xfId="34515" xr:uid="{00000000-0005-0000-0000-000073840000}"/>
    <cellStyle name="RIGs input cells 4 6 5" xfId="34516" xr:uid="{00000000-0005-0000-0000-000074840000}"/>
    <cellStyle name="RIGs input cells 4 6 6" xfId="34517" xr:uid="{00000000-0005-0000-0000-000075840000}"/>
    <cellStyle name="RIGs input cells 4 6 7" xfId="34518" xr:uid="{00000000-0005-0000-0000-000076840000}"/>
    <cellStyle name="RIGs input cells 4 6 8" xfId="34519" xr:uid="{00000000-0005-0000-0000-000077840000}"/>
    <cellStyle name="RIGs input cells 4 6 9" xfId="34520" xr:uid="{00000000-0005-0000-0000-000078840000}"/>
    <cellStyle name="RIGs input cells 4 7" xfId="34521" xr:uid="{00000000-0005-0000-0000-000079840000}"/>
    <cellStyle name="RIGs input cells 4 7 2" xfId="34522" xr:uid="{00000000-0005-0000-0000-00007A840000}"/>
    <cellStyle name="RIGs input cells 4 7 2 2" xfId="34523" xr:uid="{00000000-0005-0000-0000-00007B840000}"/>
    <cellStyle name="RIGs input cells 4 7 2 3" xfId="34524" xr:uid="{00000000-0005-0000-0000-00007C840000}"/>
    <cellStyle name="RIGs input cells 4 7 3" xfId="34525" xr:uid="{00000000-0005-0000-0000-00007D840000}"/>
    <cellStyle name="RIGs input cells 4 7 3 2" xfId="34526" xr:uid="{00000000-0005-0000-0000-00007E840000}"/>
    <cellStyle name="RIGs input cells 4 7 4" xfId="34527" xr:uid="{00000000-0005-0000-0000-00007F840000}"/>
    <cellStyle name="RIGs input cells 4 8" xfId="34528" xr:uid="{00000000-0005-0000-0000-000080840000}"/>
    <cellStyle name="RIGs input cells 4 8 2" xfId="34529" xr:uid="{00000000-0005-0000-0000-000081840000}"/>
    <cellStyle name="RIGs input cells 4 9" xfId="34530" xr:uid="{00000000-0005-0000-0000-000082840000}"/>
    <cellStyle name="RIGs input cells 4 9 2" xfId="34531" xr:uid="{00000000-0005-0000-0000-000083840000}"/>
    <cellStyle name="RIGs input cells 4_1.3s Accounting C Costs Scots" xfId="34532" xr:uid="{00000000-0005-0000-0000-000084840000}"/>
    <cellStyle name="RIGs input cells 40" xfId="34533" xr:uid="{00000000-0005-0000-0000-000085840000}"/>
    <cellStyle name="RIGs input cells 41" xfId="34534" xr:uid="{00000000-0005-0000-0000-000086840000}"/>
    <cellStyle name="RIGs input cells 42" xfId="34535" xr:uid="{00000000-0005-0000-0000-000087840000}"/>
    <cellStyle name="RIGs input cells 43" xfId="34536" xr:uid="{00000000-0005-0000-0000-000088840000}"/>
    <cellStyle name="RIGs input cells 44" xfId="34537" xr:uid="{00000000-0005-0000-0000-000089840000}"/>
    <cellStyle name="RIGs input cells 45" xfId="34538" xr:uid="{00000000-0005-0000-0000-00008A840000}"/>
    <cellStyle name="RIGs input cells 46" xfId="34539" xr:uid="{00000000-0005-0000-0000-00008B840000}"/>
    <cellStyle name="RIGs input cells 5" xfId="1272" xr:uid="{00000000-0005-0000-0000-00008C840000}"/>
    <cellStyle name="RIGs input cells 5 10" xfId="34540" xr:uid="{00000000-0005-0000-0000-00008D840000}"/>
    <cellStyle name="RIGs input cells 5 10 2" xfId="34541" xr:uid="{00000000-0005-0000-0000-00008E840000}"/>
    <cellStyle name="RIGs input cells 5 11" xfId="34542" xr:uid="{00000000-0005-0000-0000-00008F840000}"/>
    <cellStyle name="RIGs input cells 5 11 2" xfId="34543" xr:uid="{00000000-0005-0000-0000-000090840000}"/>
    <cellStyle name="RIGs input cells 5 12" xfId="34544" xr:uid="{00000000-0005-0000-0000-000091840000}"/>
    <cellStyle name="RIGs input cells 5 12 2" xfId="34545" xr:uid="{00000000-0005-0000-0000-000092840000}"/>
    <cellStyle name="RIGs input cells 5 13" xfId="34546" xr:uid="{00000000-0005-0000-0000-000093840000}"/>
    <cellStyle name="RIGs input cells 5 13 2" xfId="34547" xr:uid="{00000000-0005-0000-0000-000094840000}"/>
    <cellStyle name="RIGs input cells 5 14" xfId="34548" xr:uid="{00000000-0005-0000-0000-000095840000}"/>
    <cellStyle name="RIGs input cells 5 14 2" xfId="34549" xr:uid="{00000000-0005-0000-0000-000096840000}"/>
    <cellStyle name="RIGs input cells 5 15" xfId="34550" xr:uid="{00000000-0005-0000-0000-000097840000}"/>
    <cellStyle name="RIGs input cells 5 15 2" xfId="34551" xr:uid="{00000000-0005-0000-0000-000098840000}"/>
    <cellStyle name="RIGs input cells 5 16" xfId="34552" xr:uid="{00000000-0005-0000-0000-000099840000}"/>
    <cellStyle name="RIGs input cells 5 16 2" xfId="34553" xr:uid="{00000000-0005-0000-0000-00009A840000}"/>
    <cellStyle name="RIGs input cells 5 17" xfId="34554" xr:uid="{00000000-0005-0000-0000-00009B840000}"/>
    <cellStyle name="RIGs input cells 5 17 2" xfId="34555" xr:uid="{00000000-0005-0000-0000-00009C840000}"/>
    <cellStyle name="RIGs input cells 5 18" xfId="34556" xr:uid="{00000000-0005-0000-0000-00009D840000}"/>
    <cellStyle name="RIGs input cells 5 18 2" xfId="34557" xr:uid="{00000000-0005-0000-0000-00009E840000}"/>
    <cellStyle name="RIGs input cells 5 19" xfId="34558" xr:uid="{00000000-0005-0000-0000-00009F840000}"/>
    <cellStyle name="RIGs input cells 5 19 2" xfId="34559" xr:uid="{00000000-0005-0000-0000-0000A0840000}"/>
    <cellStyle name="RIGs input cells 5 2" xfId="1273" xr:uid="{00000000-0005-0000-0000-0000A1840000}"/>
    <cellStyle name="RIGs input cells 5 2 10" xfId="34560" xr:uid="{00000000-0005-0000-0000-0000A2840000}"/>
    <cellStyle name="RIGs input cells 5 2 10 2" xfId="34561" xr:uid="{00000000-0005-0000-0000-0000A3840000}"/>
    <cellStyle name="RIGs input cells 5 2 11" xfId="34562" xr:uid="{00000000-0005-0000-0000-0000A4840000}"/>
    <cellStyle name="RIGs input cells 5 2 11 2" xfId="34563" xr:uid="{00000000-0005-0000-0000-0000A5840000}"/>
    <cellStyle name="RIGs input cells 5 2 12" xfId="34564" xr:uid="{00000000-0005-0000-0000-0000A6840000}"/>
    <cellStyle name="RIGs input cells 5 2 12 2" xfId="34565" xr:uid="{00000000-0005-0000-0000-0000A7840000}"/>
    <cellStyle name="RIGs input cells 5 2 13" xfId="34566" xr:uid="{00000000-0005-0000-0000-0000A8840000}"/>
    <cellStyle name="RIGs input cells 5 2 13 2" xfId="34567" xr:uid="{00000000-0005-0000-0000-0000A9840000}"/>
    <cellStyle name="RIGs input cells 5 2 14" xfId="34568" xr:uid="{00000000-0005-0000-0000-0000AA840000}"/>
    <cellStyle name="RIGs input cells 5 2 14 2" xfId="34569" xr:uid="{00000000-0005-0000-0000-0000AB840000}"/>
    <cellStyle name="RIGs input cells 5 2 15" xfId="34570" xr:uid="{00000000-0005-0000-0000-0000AC840000}"/>
    <cellStyle name="RIGs input cells 5 2 15 2" xfId="34571" xr:uid="{00000000-0005-0000-0000-0000AD840000}"/>
    <cellStyle name="RIGs input cells 5 2 16" xfId="34572" xr:uid="{00000000-0005-0000-0000-0000AE840000}"/>
    <cellStyle name="RIGs input cells 5 2 16 2" xfId="34573" xr:uid="{00000000-0005-0000-0000-0000AF840000}"/>
    <cellStyle name="RIGs input cells 5 2 17" xfId="34574" xr:uid="{00000000-0005-0000-0000-0000B0840000}"/>
    <cellStyle name="RIGs input cells 5 2 17 2" xfId="34575" xr:uid="{00000000-0005-0000-0000-0000B1840000}"/>
    <cellStyle name="RIGs input cells 5 2 18" xfId="34576" xr:uid="{00000000-0005-0000-0000-0000B2840000}"/>
    <cellStyle name="RIGs input cells 5 2 18 2" xfId="34577" xr:uid="{00000000-0005-0000-0000-0000B3840000}"/>
    <cellStyle name="RIGs input cells 5 2 19" xfId="34578" xr:uid="{00000000-0005-0000-0000-0000B4840000}"/>
    <cellStyle name="RIGs input cells 5 2 19 2" xfId="34579" xr:uid="{00000000-0005-0000-0000-0000B5840000}"/>
    <cellStyle name="RIGs input cells 5 2 2" xfId="34580" xr:uid="{00000000-0005-0000-0000-0000B6840000}"/>
    <cellStyle name="RIGs input cells 5 2 2 10" xfId="34581" xr:uid="{00000000-0005-0000-0000-0000B7840000}"/>
    <cellStyle name="RIGs input cells 5 2 2 11" xfId="34582" xr:uid="{00000000-0005-0000-0000-0000B8840000}"/>
    <cellStyle name="RIGs input cells 5 2 2 12" xfId="34583" xr:uid="{00000000-0005-0000-0000-0000B9840000}"/>
    <cellStyle name="RIGs input cells 5 2 2 13" xfId="34584" xr:uid="{00000000-0005-0000-0000-0000BA840000}"/>
    <cellStyle name="RIGs input cells 5 2 2 14" xfId="34585" xr:uid="{00000000-0005-0000-0000-0000BB840000}"/>
    <cellStyle name="RIGs input cells 5 2 2 15" xfId="34586" xr:uid="{00000000-0005-0000-0000-0000BC840000}"/>
    <cellStyle name="RIGs input cells 5 2 2 16" xfId="34587" xr:uid="{00000000-0005-0000-0000-0000BD840000}"/>
    <cellStyle name="RIGs input cells 5 2 2 17" xfId="34588" xr:uid="{00000000-0005-0000-0000-0000BE840000}"/>
    <cellStyle name="RIGs input cells 5 2 2 18" xfId="34589" xr:uid="{00000000-0005-0000-0000-0000BF840000}"/>
    <cellStyle name="RIGs input cells 5 2 2 19" xfId="34590" xr:uid="{00000000-0005-0000-0000-0000C0840000}"/>
    <cellStyle name="RIGs input cells 5 2 2 2" xfId="34591" xr:uid="{00000000-0005-0000-0000-0000C1840000}"/>
    <cellStyle name="RIGs input cells 5 2 2 2 10" xfId="34592" xr:uid="{00000000-0005-0000-0000-0000C2840000}"/>
    <cellStyle name="RIGs input cells 5 2 2 2 11" xfId="34593" xr:uid="{00000000-0005-0000-0000-0000C3840000}"/>
    <cellStyle name="RIGs input cells 5 2 2 2 12" xfId="34594" xr:uid="{00000000-0005-0000-0000-0000C4840000}"/>
    <cellStyle name="RIGs input cells 5 2 2 2 13" xfId="34595" xr:uid="{00000000-0005-0000-0000-0000C5840000}"/>
    <cellStyle name="RIGs input cells 5 2 2 2 14" xfId="34596" xr:uid="{00000000-0005-0000-0000-0000C6840000}"/>
    <cellStyle name="RIGs input cells 5 2 2 2 15" xfId="34597" xr:uid="{00000000-0005-0000-0000-0000C7840000}"/>
    <cellStyle name="RIGs input cells 5 2 2 2 16" xfId="34598" xr:uid="{00000000-0005-0000-0000-0000C8840000}"/>
    <cellStyle name="RIGs input cells 5 2 2 2 17" xfId="34599" xr:uid="{00000000-0005-0000-0000-0000C9840000}"/>
    <cellStyle name="RIGs input cells 5 2 2 2 18" xfId="34600" xr:uid="{00000000-0005-0000-0000-0000CA840000}"/>
    <cellStyle name="RIGs input cells 5 2 2 2 19" xfId="34601" xr:uid="{00000000-0005-0000-0000-0000CB840000}"/>
    <cellStyle name="RIGs input cells 5 2 2 2 2" xfId="34602" xr:uid="{00000000-0005-0000-0000-0000CC840000}"/>
    <cellStyle name="RIGs input cells 5 2 2 2 2 10" xfId="34603" xr:uid="{00000000-0005-0000-0000-0000CD840000}"/>
    <cellStyle name="RIGs input cells 5 2 2 2 2 11" xfId="34604" xr:uid="{00000000-0005-0000-0000-0000CE840000}"/>
    <cellStyle name="RIGs input cells 5 2 2 2 2 12" xfId="34605" xr:uid="{00000000-0005-0000-0000-0000CF840000}"/>
    <cellStyle name="RIGs input cells 5 2 2 2 2 13" xfId="34606" xr:uid="{00000000-0005-0000-0000-0000D0840000}"/>
    <cellStyle name="RIGs input cells 5 2 2 2 2 2" xfId="34607" xr:uid="{00000000-0005-0000-0000-0000D1840000}"/>
    <cellStyle name="RIGs input cells 5 2 2 2 2 2 2" xfId="34608" xr:uid="{00000000-0005-0000-0000-0000D2840000}"/>
    <cellStyle name="RIGs input cells 5 2 2 2 2 2 3" xfId="34609" xr:uid="{00000000-0005-0000-0000-0000D3840000}"/>
    <cellStyle name="RIGs input cells 5 2 2 2 2 3" xfId="34610" xr:uid="{00000000-0005-0000-0000-0000D4840000}"/>
    <cellStyle name="RIGs input cells 5 2 2 2 2 3 2" xfId="34611" xr:uid="{00000000-0005-0000-0000-0000D5840000}"/>
    <cellStyle name="RIGs input cells 5 2 2 2 2 3 3" xfId="34612" xr:uid="{00000000-0005-0000-0000-0000D6840000}"/>
    <cellStyle name="RIGs input cells 5 2 2 2 2 4" xfId="34613" xr:uid="{00000000-0005-0000-0000-0000D7840000}"/>
    <cellStyle name="RIGs input cells 5 2 2 2 2 5" xfId="34614" xr:uid="{00000000-0005-0000-0000-0000D8840000}"/>
    <cellStyle name="RIGs input cells 5 2 2 2 2 6" xfId="34615" xr:uid="{00000000-0005-0000-0000-0000D9840000}"/>
    <cellStyle name="RIGs input cells 5 2 2 2 2 7" xfId="34616" xr:uid="{00000000-0005-0000-0000-0000DA840000}"/>
    <cellStyle name="RIGs input cells 5 2 2 2 2 8" xfId="34617" xr:uid="{00000000-0005-0000-0000-0000DB840000}"/>
    <cellStyle name="RIGs input cells 5 2 2 2 2 9" xfId="34618" xr:uid="{00000000-0005-0000-0000-0000DC840000}"/>
    <cellStyle name="RIGs input cells 5 2 2 2 20" xfId="34619" xr:uid="{00000000-0005-0000-0000-0000DD840000}"/>
    <cellStyle name="RIGs input cells 5 2 2 2 21" xfId="34620" xr:uid="{00000000-0005-0000-0000-0000DE840000}"/>
    <cellStyle name="RIGs input cells 5 2 2 2 22" xfId="34621" xr:uid="{00000000-0005-0000-0000-0000DF840000}"/>
    <cellStyle name="RIGs input cells 5 2 2 2 23" xfId="34622" xr:uid="{00000000-0005-0000-0000-0000E0840000}"/>
    <cellStyle name="RIGs input cells 5 2 2 2 24" xfId="34623" xr:uid="{00000000-0005-0000-0000-0000E1840000}"/>
    <cellStyle name="RIGs input cells 5 2 2 2 25" xfId="34624" xr:uid="{00000000-0005-0000-0000-0000E2840000}"/>
    <cellStyle name="RIGs input cells 5 2 2 2 26" xfId="34625" xr:uid="{00000000-0005-0000-0000-0000E3840000}"/>
    <cellStyle name="RIGs input cells 5 2 2 2 27" xfId="34626" xr:uid="{00000000-0005-0000-0000-0000E4840000}"/>
    <cellStyle name="RIGs input cells 5 2 2 2 28" xfId="34627" xr:uid="{00000000-0005-0000-0000-0000E5840000}"/>
    <cellStyle name="RIGs input cells 5 2 2 2 29" xfId="34628" xr:uid="{00000000-0005-0000-0000-0000E6840000}"/>
    <cellStyle name="RIGs input cells 5 2 2 2 3" xfId="34629" xr:uid="{00000000-0005-0000-0000-0000E7840000}"/>
    <cellStyle name="RIGs input cells 5 2 2 2 3 2" xfId="34630" xr:uid="{00000000-0005-0000-0000-0000E8840000}"/>
    <cellStyle name="RIGs input cells 5 2 2 2 3 3" xfId="34631" xr:uid="{00000000-0005-0000-0000-0000E9840000}"/>
    <cellStyle name="RIGs input cells 5 2 2 2 30" xfId="34632" xr:uid="{00000000-0005-0000-0000-0000EA840000}"/>
    <cellStyle name="RIGs input cells 5 2 2 2 31" xfId="34633" xr:uid="{00000000-0005-0000-0000-0000EB840000}"/>
    <cellStyle name="RIGs input cells 5 2 2 2 32" xfId="34634" xr:uid="{00000000-0005-0000-0000-0000EC840000}"/>
    <cellStyle name="RIGs input cells 5 2 2 2 33" xfId="34635" xr:uid="{00000000-0005-0000-0000-0000ED840000}"/>
    <cellStyle name="RIGs input cells 5 2 2 2 34" xfId="34636" xr:uid="{00000000-0005-0000-0000-0000EE840000}"/>
    <cellStyle name="RIGs input cells 5 2 2 2 4" xfId="34637" xr:uid="{00000000-0005-0000-0000-0000EF840000}"/>
    <cellStyle name="RIGs input cells 5 2 2 2 4 2" xfId="34638" xr:uid="{00000000-0005-0000-0000-0000F0840000}"/>
    <cellStyle name="RIGs input cells 5 2 2 2 4 3" xfId="34639" xr:uid="{00000000-0005-0000-0000-0000F1840000}"/>
    <cellStyle name="RIGs input cells 5 2 2 2 5" xfId="34640" xr:uid="{00000000-0005-0000-0000-0000F2840000}"/>
    <cellStyle name="RIGs input cells 5 2 2 2 6" xfId="34641" xr:uid="{00000000-0005-0000-0000-0000F3840000}"/>
    <cellStyle name="RIGs input cells 5 2 2 2 7" xfId="34642" xr:uid="{00000000-0005-0000-0000-0000F4840000}"/>
    <cellStyle name="RIGs input cells 5 2 2 2 8" xfId="34643" xr:uid="{00000000-0005-0000-0000-0000F5840000}"/>
    <cellStyle name="RIGs input cells 5 2 2 2 9" xfId="34644" xr:uid="{00000000-0005-0000-0000-0000F6840000}"/>
    <cellStyle name="RIGs input cells 5 2 2 20" xfId="34645" xr:uid="{00000000-0005-0000-0000-0000F7840000}"/>
    <cellStyle name="RIGs input cells 5 2 2 21" xfId="34646" xr:uid="{00000000-0005-0000-0000-0000F8840000}"/>
    <cellStyle name="RIGs input cells 5 2 2 22" xfId="34647" xr:uid="{00000000-0005-0000-0000-0000F9840000}"/>
    <cellStyle name="RIGs input cells 5 2 2 23" xfId="34648" xr:uid="{00000000-0005-0000-0000-0000FA840000}"/>
    <cellStyle name="RIGs input cells 5 2 2 24" xfId="34649" xr:uid="{00000000-0005-0000-0000-0000FB840000}"/>
    <cellStyle name="RIGs input cells 5 2 2 25" xfId="34650" xr:uid="{00000000-0005-0000-0000-0000FC840000}"/>
    <cellStyle name="RIGs input cells 5 2 2 26" xfId="34651" xr:uid="{00000000-0005-0000-0000-0000FD840000}"/>
    <cellStyle name="RIGs input cells 5 2 2 27" xfId="34652" xr:uid="{00000000-0005-0000-0000-0000FE840000}"/>
    <cellStyle name="RIGs input cells 5 2 2 28" xfId="34653" xr:uid="{00000000-0005-0000-0000-0000FF840000}"/>
    <cellStyle name="RIGs input cells 5 2 2 29" xfId="34654" xr:uid="{00000000-0005-0000-0000-000000850000}"/>
    <cellStyle name="RIGs input cells 5 2 2 3" xfId="34655" xr:uid="{00000000-0005-0000-0000-000001850000}"/>
    <cellStyle name="RIGs input cells 5 2 2 3 10" xfId="34656" xr:uid="{00000000-0005-0000-0000-000002850000}"/>
    <cellStyle name="RIGs input cells 5 2 2 3 11" xfId="34657" xr:uid="{00000000-0005-0000-0000-000003850000}"/>
    <cellStyle name="RIGs input cells 5 2 2 3 12" xfId="34658" xr:uid="{00000000-0005-0000-0000-000004850000}"/>
    <cellStyle name="RIGs input cells 5 2 2 3 13" xfId="34659" xr:uid="{00000000-0005-0000-0000-000005850000}"/>
    <cellStyle name="RIGs input cells 5 2 2 3 2" xfId="34660" xr:uid="{00000000-0005-0000-0000-000006850000}"/>
    <cellStyle name="RIGs input cells 5 2 2 3 2 2" xfId="34661" xr:uid="{00000000-0005-0000-0000-000007850000}"/>
    <cellStyle name="RIGs input cells 5 2 2 3 2 3" xfId="34662" xr:uid="{00000000-0005-0000-0000-000008850000}"/>
    <cellStyle name="RIGs input cells 5 2 2 3 3" xfId="34663" xr:uid="{00000000-0005-0000-0000-000009850000}"/>
    <cellStyle name="RIGs input cells 5 2 2 3 3 2" xfId="34664" xr:uid="{00000000-0005-0000-0000-00000A850000}"/>
    <cellStyle name="RIGs input cells 5 2 2 3 3 3" xfId="34665" xr:uid="{00000000-0005-0000-0000-00000B850000}"/>
    <cellStyle name="RIGs input cells 5 2 2 3 4" xfId="34666" xr:uid="{00000000-0005-0000-0000-00000C850000}"/>
    <cellStyle name="RIGs input cells 5 2 2 3 5" xfId="34667" xr:uid="{00000000-0005-0000-0000-00000D850000}"/>
    <cellStyle name="RIGs input cells 5 2 2 3 6" xfId="34668" xr:uid="{00000000-0005-0000-0000-00000E850000}"/>
    <cellStyle name="RIGs input cells 5 2 2 3 7" xfId="34669" xr:uid="{00000000-0005-0000-0000-00000F850000}"/>
    <cellStyle name="RIGs input cells 5 2 2 3 8" xfId="34670" xr:uid="{00000000-0005-0000-0000-000010850000}"/>
    <cellStyle name="RIGs input cells 5 2 2 3 9" xfId="34671" xr:uid="{00000000-0005-0000-0000-000011850000}"/>
    <cellStyle name="RIGs input cells 5 2 2 30" xfId="34672" xr:uid="{00000000-0005-0000-0000-000012850000}"/>
    <cellStyle name="RIGs input cells 5 2 2 31" xfId="34673" xr:uid="{00000000-0005-0000-0000-000013850000}"/>
    <cellStyle name="RIGs input cells 5 2 2 32" xfId="34674" xr:uid="{00000000-0005-0000-0000-000014850000}"/>
    <cellStyle name="RIGs input cells 5 2 2 33" xfId="34675" xr:uid="{00000000-0005-0000-0000-000015850000}"/>
    <cellStyle name="RIGs input cells 5 2 2 34" xfId="34676" xr:uid="{00000000-0005-0000-0000-000016850000}"/>
    <cellStyle name="RIGs input cells 5 2 2 35" xfId="34677" xr:uid="{00000000-0005-0000-0000-000017850000}"/>
    <cellStyle name="RIGs input cells 5 2 2 4" xfId="34678" xr:uid="{00000000-0005-0000-0000-000018850000}"/>
    <cellStyle name="RIGs input cells 5 2 2 4 2" xfId="34679" xr:uid="{00000000-0005-0000-0000-000019850000}"/>
    <cellStyle name="RIGs input cells 5 2 2 4 3" xfId="34680" xr:uid="{00000000-0005-0000-0000-00001A850000}"/>
    <cellStyle name="RIGs input cells 5 2 2 5" xfId="34681" xr:uid="{00000000-0005-0000-0000-00001B850000}"/>
    <cellStyle name="RIGs input cells 5 2 2 5 2" xfId="34682" xr:uid="{00000000-0005-0000-0000-00001C850000}"/>
    <cellStyle name="RIGs input cells 5 2 2 5 3" xfId="34683" xr:uid="{00000000-0005-0000-0000-00001D850000}"/>
    <cellStyle name="RIGs input cells 5 2 2 6" xfId="34684" xr:uid="{00000000-0005-0000-0000-00001E850000}"/>
    <cellStyle name="RIGs input cells 5 2 2 7" xfId="34685" xr:uid="{00000000-0005-0000-0000-00001F850000}"/>
    <cellStyle name="RIGs input cells 5 2 2 8" xfId="34686" xr:uid="{00000000-0005-0000-0000-000020850000}"/>
    <cellStyle name="RIGs input cells 5 2 2 9" xfId="34687" xr:uid="{00000000-0005-0000-0000-000021850000}"/>
    <cellStyle name="RIGs input cells 5 2 2_4 28 1_Asst_Health_Crit_AllTO_RIIO_20110714pm" xfId="34688" xr:uid="{00000000-0005-0000-0000-000022850000}"/>
    <cellStyle name="RIGs input cells 5 2 20" xfId="34689" xr:uid="{00000000-0005-0000-0000-000023850000}"/>
    <cellStyle name="RIGs input cells 5 2 20 2" xfId="34690" xr:uid="{00000000-0005-0000-0000-000024850000}"/>
    <cellStyle name="RIGs input cells 5 2 21" xfId="34691" xr:uid="{00000000-0005-0000-0000-000025850000}"/>
    <cellStyle name="RIGs input cells 5 2 21 2" xfId="34692" xr:uid="{00000000-0005-0000-0000-000026850000}"/>
    <cellStyle name="RIGs input cells 5 2 22" xfId="34693" xr:uid="{00000000-0005-0000-0000-000027850000}"/>
    <cellStyle name="RIGs input cells 5 2 22 2" xfId="34694" xr:uid="{00000000-0005-0000-0000-000028850000}"/>
    <cellStyle name="RIGs input cells 5 2 23" xfId="34695" xr:uid="{00000000-0005-0000-0000-000029850000}"/>
    <cellStyle name="RIGs input cells 5 2 23 2" xfId="34696" xr:uid="{00000000-0005-0000-0000-00002A850000}"/>
    <cellStyle name="RIGs input cells 5 2 24" xfId="34697" xr:uid="{00000000-0005-0000-0000-00002B850000}"/>
    <cellStyle name="RIGs input cells 5 2 24 2" xfId="34698" xr:uid="{00000000-0005-0000-0000-00002C850000}"/>
    <cellStyle name="RIGs input cells 5 2 25" xfId="34699" xr:uid="{00000000-0005-0000-0000-00002D850000}"/>
    <cellStyle name="RIGs input cells 5 2 25 2" xfId="34700" xr:uid="{00000000-0005-0000-0000-00002E850000}"/>
    <cellStyle name="RIGs input cells 5 2 26" xfId="34701" xr:uid="{00000000-0005-0000-0000-00002F850000}"/>
    <cellStyle name="RIGs input cells 5 2 27" xfId="34702" xr:uid="{00000000-0005-0000-0000-000030850000}"/>
    <cellStyle name="RIGs input cells 5 2 28" xfId="34703" xr:uid="{00000000-0005-0000-0000-000031850000}"/>
    <cellStyle name="RIGs input cells 5 2 29" xfId="34704" xr:uid="{00000000-0005-0000-0000-000032850000}"/>
    <cellStyle name="RIGs input cells 5 2 3" xfId="34705" xr:uid="{00000000-0005-0000-0000-000033850000}"/>
    <cellStyle name="RIGs input cells 5 2 3 10" xfId="34706" xr:uid="{00000000-0005-0000-0000-000034850000}"/>
    <cellStyle name="RIGs input cells 5 2 3 11" xfId="34707" xr:uid="{00000000-0005-0000-0000-000035850000}"/>
    <cellStyle name="RIGs input cells 5 2 3 12" xfId="34708" xr:uid="{00000000-0005-0000-0000-000036850000}"/>
    <cellStyle name="RIGs input cells 5 2 3 13" xfId="34709" xr:uid="{00000000-0005-0000-0000-000037850000}"/>
    <cellStyle name="RIGs input cells 5 2 3 14" xfId="34710" xr:uid="{00000000-0005-0000-0000-000038850000}"/>
    <cellStyle name="RIGs input cells 5 2 3 15" xfId="34711" xr:uid="{00000000-0005-0000-0000-000039850000}"/>
    <cellStyle name="RIGs input cells 5 2 3 16" xfId="34712" xr:uid="{00000000-0005-0000-0000-00003A850000}"/>
    <cellStyle name="RIGs input cells 5 2 3 17" xfId="34713" xr:uid="{00000000-0005-0000-0000-00003B850000}"/>
    <cellStyle name="RIGs input cells 5 2 3 18" xfId="34714" xr:uid="{00000000-0005-0000-0000-00003C850000}"/>
    <cellStyle name="RIGs input cells 5 2 3 19" xfId="34715" xr:uid="{00000000-0005-0000-0000-00003D850000}"/>
    <cellStyle name="RIGs input cells 5 2 3 2" xfId="34716" xr:uid="{00000000-0005-0000-0000-00003E850000}"/>
    <cellStyle name="RIGs input cells 5 2 3 2 10" xfId="34717" xr:uid="{00000000-0005-0000-0000-00003F850000}"/>
    <cellStyle name="RIGs input cells 5 2 3 2 11" xfId="34718" xr:uid="{00000000-0005-0000-0000-000040850000}"/>
    <cellStyle name="RIGs input cells 5 2 3 2 12" xfId="34719" xr:uid="{00000000-0005-0000-0000-000041850000}"/>
    <cellStyle name="RIGs input cells 5 2 3 2 13" xfId="34720" xr:uid="{00000000-0005-0000-0000-000042850000}"/>
    <cellStyle name="RIGs input cells 5 2 3 2 2" xfId="34721" xr:uid="{00000000-0005-0000-0000-000043850000}"/>
    <cellStyle name="RIGs input cells 5 2 3 2 2 2" xfId="34722" xr:uid="{00000000-0005-0000-0000-000044850000}"/>
    <cellStyle name="RIGs input cells 5 2 3 2 2 3" xfId="34723" xr:uid="{00000000-0005-0000-0000-000045850000}"/>
    <cellStyle name="RIGs input cells 5 2 3 2 3" xfId="34724" xr:uid="{00000000-0005-0000-0000-000046850000}"/>
    <cellStyle name="RIGs input cells 5 2 3 2 3 2" xfId="34725" xr:uid="{00000000-0005-0000-0000-000047850000}"/>
    <cellStyle name="RIGs input cells 5 2 3 2 3 3" xfId="34726" xr:uid="{00000000-0005-0000-0000-000048850000}"/>
    <cellStyle name="RIGs input cells 5 2 3 2 4" xfId="34727" xr:uid="{00000000-0005-0000-0000-000049850000}"/>
    <cellStyle name="RIGs input cells 5 2 3 2 5" xfId="34728" xr:uid="{00000000-0005-0000-0000-00004A850000}"/>
    <cellStyle name="RIGs input cells 5 2 3 2 6" xfId="34729" xr:uid="{00000000-0005-0000-0000-00004B850000}"/>
    <cellStyle name="RIGs input cells 5 2 3 2 7" xfId="34730" xr:uid="{00000000-0005-0000-0000-00004C850000}"/>
    <cellStyle name="RIGs input cells 5 2 3 2 8" xfId="34731" xr:uid="{00000000-0005-0000-0000-00004D850000}"/>
    <cellStyle name="RIGs input cells 5 2 3 2 9" xfId="34732" xr:uid="{00000000-0005-0000-0000-00004E850000}"/>
    <cellStyle name="RIGs input cells 5 2 3 20" xfId="34733" xr:uid="{00000000-0005-0000-0000-00004F850000}"/>
    <cellStyle name="RIGs input cells 5 2 3 21" xfId="34734" xr:uid="{00000000-0005-0000-0000-000050850000}"/>
    <cellStyle name="RIGs input cells 5 2 3 22" xfId="34735" xr:uid="{00000000-0005-0000-0000-000051850000}"/>
    <cellStyle name="RIGs input cells 5 2 3 23" xfId="34736" xr:uid="{00000000-0005-0000-0000-000052850000}"/>
    <cellStyle name="RIGs input cells 5 2 3 24" xfId="34737" xr:uid="{00000000-0005-0000-0000-000053850000}"/>
    <cellStyle name="RIGs input cells 5 2 3 25" xfId="34738" xr:uid="{00000000-0005-0000-0000-000054850000}"/>
    <cellStyle name="RIGs input cells 5 2 3 26" xfId="34739" xr:uid="{00000000-0005-0000-0000-000055850000}"/>
    <cellStyle name="RIGs input cells 5 2 3 27" xfId="34740" xr:uid="{00000000-0005-0000-0000-000056850000}"/>
    <cellStyle name="RIGs input cells 5 2 3 28" xfId="34741" xr:uid="{00000000-0005-0000-0000-000057850000}"/>
    <cellStyle name="RIGs input cells 5 2 3 29" xfId="34742" xr:uid="{00000000-0005-0000-0000-000058850000}"/>
    <cellStyle name="RIGs input cells 5 2 3 3" xfId="34743" xr:uid="{00000000-0005-0000-0000-000059850000}"/>
    <cellStyle name="RIGs input cells 5 2 3 3 2" xfId="34744" xr:uid="{00000000-0005-0000-0000-00005A850000}"/>
    <cellStyle name="RIGs input cells 5 2 3 3 3" xfId="34745" xr:uid="{00000000-0005-0000-0000-00005B850000}"/>
    <cellStyle name="RIGs input cells 5 2 3 30" xfId="34746" xr:uid="{00000000-0005-0000-0000-00005C850000}"/>
    <cellStyle name="RIGs input cells 5 2 3 31" xfId="34747" xr:uid="{00000000-0005-0000-0000-00005D850000}"/>
    <cellStyle name="RIGs input cells 5 2 3 32" xfId="34748" xr:uid="{00000000-0005-0000-0000-00005E850000}"/>
    <cellStyle name="RIGs input cells 5 2 3 33" xfId="34749" xr:uid="{00000000-0005-0000-0000-00005F850000}"/>
    <cellStyle name="RIGs input cells 5 2 3 34" xfId="34750" xr:uid="{00000000-0005-0000-0000-000060850000}"/>
    <cellStyle name="RIGs input cells 5 2 3 4" xfId="34751" xr:uid="{00000000-0005-0000-0000-000061850000}"/>
    <cellStyle name="RIGs input cells 5 2 3 4 2" xfId="34752" xr:uid="{00000000-0005-0000-0000-000062850000}"/>
    <cellStyle name="RIGs input cells 5 2 3 4 3" xfId="34753" xr:uid="{00000000-0005-0000-0000-000063850000}"/>
    <cellStyle name="RIGs input cells 5 2 3 5" xfId="34754" xr:uid="{00000000-0005-0000-0000-000064850000}"/>
    <cellStyle name="RIGs input cells 5 2 3 6" xfId="34755" xr:uid="{00000000-0005-0000-0000-000065850000}"/>
    <cellStyle name="RIGs input cells 5 2 3 7" xfId="34756" xr:uid="{00000000-0005-0000-0000-000066850000}"/>
    <cellStyle name="RIGs input cells 5 2 3 8" xfId="34757" xr:uid="{00000000-0005-0000-0000-000067850000}"/>
    <cellStyle name="RIGs input cells 5 2 3 9" xfId="34758" xr:uid="{00000000-0005-0000-0000-000068850000}"/>
    <cellStyle name="RIGs input cells 5 2 30" xfId="34759" xr:uid="{00000000-0005-0000-0000-000069850000}"/>
    <cellStyle name="RIGs input cells 5 2 31" xfId="34760" xr:uid="{00000000-0005-0000-0000-00006A850000}"/>
    <cellStyle name="RIGs input cells 5 2 32" xfId="34761" xr:uid="{00000000-0005-0000-0000-00006B850000}"/>
    <cellStyle name="RIGs input cells 5 2 33" xfId="34762" xr:uid="{00000000-0005-0000-0000-00006C850000}"/>
    <cellStyle name="RIGs input cells 5 2 34" xfId="34763" xr:uid="{00000000-0005-0000-0000-00006D850000}"/>
    <cellStyle name="RIGs input cells 5 2 35" xfId="34764" xr:uid="{00000000-0005-0000-0000-00006E850000}"/>
    <cellStyle name="RIGs input cells 5 2 36" xfId="34765" xr:uid="{00000000-0005-0000-0000-00006F850000}"/>
    <cellStyle name="RIGs input cells 5 2 37" xfId="34766" xr:uid="{00000000-0005-0000-0000-000070850000}"/>
    <cellStyle name="RIGs input cells 5 2 38" xfId="34767" xr:uid="{00000000-0005-0000-0000-000071850000}"/>
    <cellStyle name="RIGs input cells 5 2 4" xfId="34768" xr:uid="{00000000-0005-0000-0000-000072850000}"/>
    <cellStyle name="RIGs input cells 5 2 4 10" xfId="34769" xr:uid="{00000000-0005-0000-0000-000073850000}"/>
    <cellStyle name="RIGs input cells 5 2 4 11" xfId="34770" xr:uid="{00000000-0005-0000-0000-000074850000}"/>
    <cellStyle name="RIGs input cells 5 2 4 12" xfId="34771" xr:uid="{00000000-0005-0000-0000-000075850000}"/>
    <cellStyle name="RIGs input cells 5 2 4 13" xfId="34772" xr:uid="{00000000-0005-0000-0000-000076850000}"/>
    <cellStyle name="RIGs input cells 5 2 4 14" xfId="34773" xr:uid="{00000000-0005-0000-0000-000077850000}"/>
    <cellStyle name="RIGs input cells 5 2 4 15" xfId="34774" xr:uid="{00000000-0005-0000-0000-000078850000}"/>
    <cellStyle name="RIGs input cells 5 2 4 16" xfId="34775" xr:uid="{00000000-0005-0000-0000-000079850000}"/>
    <cellStyle name="RIGs input cells 5 2 4 17" xfId="34776" xr:uid="{00000000-0005-0000-0000-00007A850000}"/>
    <cellStyle name="RIGs input cells 5 2 4 18" xfId="34777" xr:uid="{00000000-0005-0000-0000-00007B850000}"/>
    <cellStyle name="RIGs input cells 5 2 4 19" xfId="34778" xr:uid="{00000000-0005-0000-0000-00007C850000}"/>
    <cellStyle name="RIGs input cells 5 2 4 2" xfId="34779" xr:uid="{00000000-0005-0000-0000-00007D850000}"/>
    <cellStyle name="RIGs input cells 5 2 4 2 10" xfId="34780" xr:uid="{00000000-0005-0000-0000-00007E850000}"/>
    <cellStyle name="RIGs input cells 5 2 4 2 11" xfId="34781" xr:uid="{00000000-0005-0000-0000-00007F850000}"/>
    <cellStyle name="RIGs input cells 5 2 4 2 12" xfId="34782" xr:uid="{00000000-0005-0000-0000-000080850000}"/>
    <cellStyle name="RIGs input cells 5 2 4 2 13" xfId="34783" xr:uid="{00000000-0005-0000-0000-000081850000}"/>
    <cellStyle name="RIGs input cells 5 2 4 2 2" xfId="34784" xr:uid="{00000000-0005-0000-0000-000082850000}"/>
    <cellStyle name="RIGs input cells 5 2 4 2 2 2" xfId="34785" xr:uid="{00000000-0005-0000-0000-000083850000}"/>
    <cellStyle name="RIGs input cells 5 2 4 2 2 3" xfId="34786" xr:uid="{00000000-0005-0000-0000-000084850000}"/>
    <cellStyle name="RIGs input cells 5 2 4 2 3" xfId="34787" xr:uid="{00000000-0005-0000-0000-000085850000}"/>
    <cellStyle name="RIGs input cells 5 2 4 2 3 2" xfId="34788" xr:uid="{00000000-0005-0000-0000-000086850000}"/>
    <cellStyle name="RIGs input cells 5 2 4 2 3 3" xfId="34789" xr:uid="{00000000-0005-0000-0000-000087850000}"/>
    <cellStyle name="RIGs input cells 5 2 4 2 4" xfId="34790" xr:uid="{00000000-0005-0000-0000-000088850000}"/>
    <cellStyle name="RIGs input cells 5 2 4 2 5" xfId="34791" xr:uid="{00000000-0005-0000-0000-000089850000}"/>
    <cellStyle name="RIGs input cells 5 2 4 2 6" xfId="34792" xr:uid="{00000000-0005-0000-0000-00008A850000}"/>
    <cellStyle name="RIGs input cells 5 2 4 2 7" xfId="34793" xr:uid="{00000000-0005-0000-0000-00008B850000}"/>
    <cellStyle name="RIGs input cells 5 2 4 2 8" xfId="34794" xr:uid="{00000000-0005-0000-0000-00008C850000}"/>
    <cellStyle name="RIGs input cells 5 2 4 2 9" xfId="34795" xr:uid="{00000000-0005-0000-0000-00008D850000}"/>
    <cellStyle name="RIGs input cells 5 2 4 20" xfId="34796" xr:uid="{00000000-0005-0000-0000-00008E850000}"/>
    <cellStyle name="RIGs input cells 5 2 4 21" xfId="34797" xr:uid="{00000000-0005-0000-0000-00008F850000}"/>
    <cellStyle name="RIGs input cells 5 2 4 22" xfId="34798" xr:uid="{00000000-0005-0000-0000-000090850000}"/>
    <cellStyle name="RIGs input cells 5 2 4 23" xfId="34799" xr:uid="{00000000-0005-0000-0000-000091850000}"/>
    <cellStyle name="RIGs input cells 5 2 4 24" xfId="34800" xr:uid="{00000000-0005-0000-0000-000092850000}"/>
    <cellStyle name="RIGs input cells 5 2 4 25" xfId="34801" xr:uid="{00000000-0005-0000-0000-000093850000}"/>
    <cellStyle name="RIGs input cells 5 2 4 26" xfId="34802" xr:uid="{00000000-0005-0000-0000-000094850000}"/>
    <cellStyle name="RIGs input cells 5 2 4 27" xfId="34803" xr:uid="{00000000-0005-0000-0000-000095850000}"/>
    <cellStyle name="RIGs input cells 5 2 4 28" xfId="34804" xr:uid="{00000000-0005-0000-0000-000096850000}"/>
    <cellStyle name="RIGs input cells 5 2 4 29" xfId="34805" xr:uid="{00000000-0005-0000-0000-000097850000}"/>
    <cellStyle name="RIGs input cells 5 2 4 3" xfId="34806" xr:uid="{00000000-0005-0000-0000-000098850000}"/>
    <cellStyle name="RIGs input cells 5 2 4 3 2" xfId="34807" xr:uid="{00000000-0005-0000-0000-000099850000}"/>
    <cellStyle name="RIGs input cells 5 2 4 3 3" xfId="34808" xr:uid="{00000000-0005-0000-0000-00009A850000}"/>
    <cellStyle name="RIGs input cells 5 2 4 30" xfId="34809" xr:uid="{00000000-0005-0000-0000-00009B850000}"/>
    <cellStyle name="RIGs input cells 5 2 4 31" xfId="34810" xr:uid="{00000000-0005-0000-0000-00009C850000}"/>
    <cellStyle name="RIGs input cells 5 2 4 32" xfId="34811" xr:uid="{00000000-0005-0000-0000-00009D850000}"/>
    <cellStyle name="RIGs input cells 5 2 4 33" xfId="34812" xr:uid="{00000000-0005-0000-0000-00009E850000}"/>
    <cellStyle name="RIGs input cells 5 2 4 34" xfId="34813" xr:uid="{00000000-0005-0000-0000-00009F850000}"/>
    <cellStyle name="RIGs input cells 5 2 4 4" xfId="34814" xr:uid="{00000000-0005-0000-0000-0000A0850000}"/>
    <cellStyle name="RIGs input cells 5 2 4 4 2" xfId="34815" xr:uid="{00000000-0005-0000-0000-0000A1850000}"/>
    <cellStyle name="RIGs input cells 5 2 4 4 3" xfId="34816" xr:uid="{00000000-0005-0000-0000-0000A2850000}"/>
    <cellStyle name="RIGs input cells 5 2 4 5" xfId="34817" xr:uid="{00000000-0005-0000-0000-0000A3850000}"/>
    <cellStyle name="RIGs input cells 5 2 4 6" xfId="34818" xr:uid="{00000000-0005-0000-0000-0000A4850000}"/>
    <cellStyle name="RIGs input cells 5 2 4 7" xfId="34819" xr:uid="{00000000-0005-0000-0000-0000A5850000}"/>
    <cellStyle name="RIGs input cells 5 2 4 8" xfId="34820" xr:uid="{00000000-0005-0000-0000-0000A6850000}"/>
    <cellStyle name="RIGs input cells 5 2 4 9" xfId="34821" xr:uid="{00000000-0005-0000-0000-0000A7850000}"/>
    <cellStyle name="RIGs input cells 5 2 5" xfId="34822" xr:uid="{00000000-0005-0000-0000-0000A8850000}"/>
    <cellStyle name="RIGs input cells 5 2 5 10" xfId="34823" xr:uid="{00000000-0005-0000-0000-0000A9850000}"/>
    <cellStyle name="RIGs input cells 5 2 5 11" xfId="34824" xr:uid="{00000000-0005-0000-0000-0000AA850000}"/>
    <cellStyle name="RIGs input cells 5 2 5 12" xfId="34825" xr:uid="{00000000-0005-0000-0000-0000AB850000}"/>
    <cellStyle name="RIGs input cells 5 2 5 13" xfId="34826" xr:uid="{00000000-0005-0000-0000-0000AC850000}"/>
    <cellStyle name="RIGs input cells 5 2 5 2" xfId="34827" xr:uid="{00000000-0005-0000-0000-0000AD850000}"/>
    <cellStyle name="RIGs input cells 5 2 5 2 2" xfId="34828" xr:uid="{00000000-0005-0000-0000-0000AE850000}"/>
    <cellStyle name="RIGs input cells 5 2 5 2 3" xfId="34829" xr:uid="{00000000-0005-0000-0000-0000AF850000}"/>
    <cellStyle name="RIGs input cells 5 2 5 3" xfId="34830" xr:uid="{00000000-0005-0000-0000-0000B0850000}"/>
    <cellStyle name="RIGs input cells 5 2 5 3 2" xfId="34831" xr:uid="{00000000-0005-0000-0000-0000B1850000}"/>
    <cellStyle name="RIGs input cells 5 2 5 3 3" xfId="34832" xr:uid="{00000000-0005-0000-0000-0000B2850000}"/>
    <cellStyle name="RIGs input cells 5 2 5 4" xfId="34833" xr:uid="{00000000-0005-0000-0000-0000B3850000}"/>
    <cellStyle name="RIGs input cells 5 2 5 5" xfId="34834" xr:uid="{00000000-0005-0000-0000-0000B4850000}"/>
    <cellStyle name="RIGs input cells 5 2 5 6" xfId="34835" xr:uid="{00000000-0005-0000-0000-0000B5850000}"/>
    <cellStyle name="RIGs input cells 5 2 5 7" xfId="34836" xr:uid="{00000000-0005-0000-0000-0000B6850000}"/>
    <cellStyle name="RIGs input cells 5 2 5 8" xfId="34837" xr:uid="{00000000-0005-0000-0000-0000B7850000}"/>
    <cellStyle name="RIGs input cells 5 2 5 9" xfId="34838" xr:uid="{00000000-0005-0000-0000-0000B8850000}"/>
    <cellStyle name="RIGs input cells 5 2 6" xfId="34839" xr:uid="{00000000-0005-0000-0000-0000B9850000}"/>
    <cellStyle name="RIGs input cells 5 2 6 2" xfId="34840" xr:uid="{00000000-0005-0000-0000-0000BA850000}"/>
    <cellStyle name="RIGs input cells 5 2 6 2 2" xfId="34841" xr:uid="{00000000-0005-0000-0000-0000BB850000}"/>
    <cellStyle name="RIGs input cells 5 2 6 2 3" xfId="34842" xr:uid="{00000000-0005-0000-0000-0000BC850000}"/>
    <cellStyle name="RIGs input cells 5 2 6 3" xfId="34843" xr:uid="{00000000-0005-0000-0000-0000BD850000}"/>
    <cellStyle name="RIGs input cells 5 2 6 3 2" xfId="34844" xr:uid="{00000000-0005-0000-0000-0000BE850000}"/>
    <cellStyle name="RIGs input cells 5 2 6 4" xfId="34845" xr:uid="{00000000-0005-0000-0000-0000BF850000}"/>
    <cellStyle name="RIGs input cells 5 2 7" xfId="34846" xr:uid="{00000000-0005-0000-0000-0000C0850000}"/>
    <cellStyle name="RIGs input cells 5 2 7 2" xfId="34847" xr:uid="{00000000-0005-0000-0000-0000C1850000}"/>
    <cellStyle name="RIGs input cells 5 2 8" xfId="34848" xr:uid="{00000000-0005-0000-0000-0000C2850000}"/>
    <cellStyle name="RIGs input cells 5 2 8 2" xfId="34849" xr:uid="{00000000-0005-0000-0000-0000C3850000}"/>
    <cellStyle name="RIGs input cells 5 2 9" xfId="34850" xr:uid="{00000000-0005-0000-0000-0000C4850000}"/>
    <cellStyle name="RIGs input cells 5 2 9 2" xfId="34851" xr:uid="{00000000-0005-0000-0000-0000C5850000}"/>
    <cellStyle name="RIGs input cells 5 2_4 28 1_Asst_Health_Crit_AllTO_RIIO_20110714pm" xfId="34852" xr:uid="{00000000-0005-0000-0000-0000C6850000}"/>
    <cellStyle name="RIGs input cells 5 20" xfId="34853" xr:uid="{00000000-0005-0000-0000-0000C7850000}"/>
    <cellStyle name="RIGs input cells 5 20 2" xfId="34854" xr:uid="{00000000-0005-0000-0000-0000C8850000}"/>
    <cellStyle name="RIGs input cells 5 21" xfId="34855" xr:uid="{00000000-0005-0000-0000-0000C9850000}"/>
    <cellStyle name="RIGs input cells 5 21 2" xfId="34856" xr:uid="{00000000-0005-0000-0000-0000CA850000}"/>
    <cellStyle name="RIGs input cells 5 22" xfId="34857" xr:uid="{00000000-0005-0000-0000-0000CB850000}"/>
    <cellStyle name="RIGs input cells 5 22 2" xfId="34858" xr:uid="{00000000-0005-0000-0000-0000CC850000}"/>
    <cellStyle name="RIGs input cells 5 23" xfId="34859" xr:uid="{00000000-0005-0000-0000-0000CD850000}"/>
    <cellStyle name="RIGs input cells 5 23 2" xfId="34860" xr:uid="{00000000-0005-0000-0000-0000CE850000}"/>
    <cellStyle name="RIGs input cells 5 24" xfId="34861" xr:uid="{00000000-0005-0000-0000-0000CF850000}"/>
    <cellStyle name="RIGs input cells 5 24 2" xfId="34862" xr:uid="{00000000-0005-0000-0000-0000D0850000}"/>
    <cellStyle name="RIGs input cells 5 25" xfId="34863" xr:uid="{00000000-0005-0000-0000-0000D1850000}"/>
    <cellStyle name="RIGs input cells 5 25 2" xfId="34864" xr:uid="{00000000-0005-0000-0000-0000D2850000}"/>
    <cellStyle name="RIGs input cells 5 26" xfId="34865" xr:uid="{00000000-0005-0000-0000-0000D3850000}"/>
    <cellStyle name="RIGs input cells 5 26 2" xfId="34866" xr:uid="{00000000-0005-0000-0000-0000D4850000}"/>
    <cellStyle name="RIGs input cells 5 27" xfId="34867" xr:uid="{00000000-0005-0000-0000-0000D5850000}"/>
    <cellStyle name="RIGs input cells 5 28" xfId="34868" xr:uid="{00000000-0005-0000-0000-0000D6850000}"/>
    <cellStyle name="RIGs input cells 5 29" xfId="34869" xr:uid="{00000000-0005-0000-0000-0000D7850000}"/>
    <cellStyle name="RIGs input cells 5 3" xfId="34870" xr:uid="{00000000-0005-0000-0000-0000D8850000}"/>
    <cellStyle name="RIGs input cells 5 3 10" xfId="34871" xr:uid="{00000000-0005-0000-0000-0000D9850000}"/>
    <cellStyle name="RIGs input cells 5 3 11" xfId="34872" xr:uid="{00000000-0005-0000-0000-0000DA850000}"/>
    <cellStyle name="RIGs input cells 5 3 12" xfId="34873" xr:uid="{00000000-0005-0000-0000-0000DB850000}"/>
    <cellStyle name="RIGs input cells 5 3 13" xfId="34874" xr:uid="{00000000-0005-0000-0000-0000DC850000}"/>
    <cellStyle name="RIGs input cells 5 3 14" xfId="34875" xr:uid="{00000000-0005-0000-0000-0000DD850000}"/>
    <cellStyle name="RIGs input cells 5 3 15" xfId="34876" xr:uid="{00000000-0005-0000-0000-0000DE850000}"/>
    <cellStyle name="RIGs input cells 5 3 16" xfId="34877" xr:uid="{00000000-0005-0000-0000-0000DF850000}"/>
    <cellStyle name="RIGs input cells 5 3 17" xfId="34878" xr:uid="{00000000-0005-0000-0000-0000E0850000}"/>
    <cellStyle name="RIGs input cells 5 3 18" xfId="34879" xr:uid="{00000000-0005-0000-0000-0000E1850000}"/>
    <cellStyle name="RIGs input cells 5 3 19" xfId="34880" xr:uid="{00000000-0005-0000-0000-0000E2850000}"/>
    <cellStyle name="RIGs input cells 5 3 2" xfId="34881" xr:uid="{00000000-0005-0000-0000-0000E3850000}"/>
    <cellStyle name="RIGs input cells 5 3 2 10" xfId="34882" xr:uid="{00000000-0005-0000-0000-0000E4850000}"/>
    <cellStyle name="RIGs input cells 5 3 2 11" xfId="34883" xr:uid="{00000000-0005-0000-0000-0000E5850000}"/>
    <cellStyle name="RIGs input cells 5 3 2 12" xfId="34884" xr:uid="{00000000-0005-0000-0000-0000E6850000}"/>
    <cellStyle name="RIGs input cells 5 3 2 13" xfId="34885" xr:uid="{00000000-0005-0000-0000-0000E7850000}"/>
    <cellStyle name="RIGs input cells 5 3 2 14" xfId="34886" xr:uid="{00000000-0005-0000-0000-0000E8850000}"/>
    <cellStyle name="RIGs input cells 5 3 2 15" xfId="34887" xr:uid="{00000000-0005-0000-0000-0000E9850000}"/>
    <cellStyle name="RIGs input cells 5 3 2 16" xfId="34888" xr:uid="{00000000-0005-0000-0000-0000EA850000}"/>
    <cellStyle name="RIGs input cells 5 3 2 17" xfId="34889" xr:uid="{00000000-0005-0000-0000-0000EB850000}"/>
    <cellStyle name="RIGs input cells 5 3 2 18" xfId="34890" xr:uid="{00000000-0005-0000-0000-0000EC850000}"/>
    <cellStyle name="RIGs input cells 5 3 2 19" xfId="34891" xr:uid="{00000000-0005-0000-0000-0000ED850000}"/>
    <cellStyle name="RIGs input cells 5 3 2 2" xfId="34892" xr:uid="{00000000-0005-0000-0000-0000EE850000}"/>
    <cellStyle name="RIGs input cells 5 3 2 2 10" xfId="34893" xr:uid="{00000000-0005-0000-0000-0000EF850000}"/>
    <cellStyle name="RIGs input cells 5 3 2 2 11" xfId="34894" xr:uid="{00000000-0005-0000-0000-0000F0850000}"/>
    <cellStyle name="RIGs input cells 5 3 2 2 12" xfId="34895" xr:uid="{00000000-0005-0000-0000-0000F1850000}"/>
    <cellStyle name="RIGs input cells 5 3 2 2 13" xfId="34896" xr:uid="{00000000-0005-0000-0000-0000F2850000}"/>
    <cellStyle name="RIGs input cells 5 3 2 2 2" xfId="34897" xr:uid="{00000000-0005-0000-0000-0000F3850000}"/>
    <cellStyle name="RIGs input cells 5 3 2 2 2 2" xfId="34898" xr:uid="{00000000-0005-0000-0000-0000F4850000}"/>
    <cellStyle name="RIGs input cells 5 3 2 2 2 3" xfId="34899" xr:uid="{00000000-0005-0000-0000-0000F5850000}"/>
    <cellStyle name="RIGs input cells 5 3 2 2 3" xfId="34900" xr:uid="{00000000-0005-0000-0000-0000F6850000}"/>
    <cellStyle name="RIGs input cells 5 3 2 2 3 2" xfId="34901" xr:uid="{00000000-0005-0000-0000-0000F7850000}"/>
    <cellStyle name="RIGs input cells 5 3 2 2 3 3" xfId="34902" xr:uid="{00000000-0005-0000-0000-0000F8850000}"/>
    <cellStyle name="RIGs input cells 5 3 2 2 4" xfId="34903" xr:uid="{00000000-0005-0000-0000-0000F9850000}"/>
    <cellStyle name="RIGs input cells 5 3 2 2 5" xfId="34904" xr:uid="{00000000-0005-0000-0000-0000FA850000}"/>
    <cellStyle name="RIGs input cells 5 3 2 2 6" xfId="34905" xr:uid="{00000000-0005-0000-0000-0000FB850000}"/>
    <cellStyle name="RIGs input cells 5 3 2 2 7" xfId="34906" xr:uid="{00000000-0005-0000-0000-0000FC850000}"/>
    <cellStyle name="RIGs input cells 5 3 2 2 8" xfId="34907" xr:uid="{00000000-0005-0000-0000-0000FD850000}"/>
    <cellStyle name="RIGs input cells 5 3 2 2 9" xfId="34908" xr:uid="{00000000-0005-0000-0000-0000FE850000}"/>
    <cellStyle name="RIGs input cells 5 3 2 20" xfId="34909" xr:uid="{00000000-0005-0000-0000-0000FF850000}"/>
    <cellStyle name="RIGs input cells 5 3 2 21" xfId="34910" xr:uid="{00000000-0005-0000-0000-000000860000}"/>
    <cellStyle name="RIGs input cells 5 3 2 22" xfId="34911" xr:uid="{00000000-0005-0000-0000-000001860000}"/>
    <cellStyle name="RIGs input cells 5 3 2 23" xfId="34912" xr:uid="{00000000-0005-0000-0000-000002860000}"/>
    <cellStyle name="RIGs input cells 5 3 2 24" xfId="34913" xr:uid="{00000000-0005-0000-0000-000003860000}"/>
    <cellStyle name="RIGs input cells 5 3 2 25" xfId="34914" xr:uid="{00000000-0005-0000-0000-000004860000}"/>
    <cellStyle name="RIGs input cells 5 3 2 26" xfId="34915" xr:uid="{00000000-0005-0000-0000-000005860000}"/>
    <cellStyle name="RIGs input cells 5 3 2 27" xfId="34916" xr:uid="{00000000-0005-0000-0000-000006860000}"/>
    <cellStyle name="RIGs input cells 5 3 2 28" xfId="34917" xr:uid="{00000000-0005-0000-0000-000007860000}"/>
    <cellStyle name="RIGs input cells 5 3 2 29" xfId="34918" xr:uid="{00000000-0005-0000-0000-000008860000}"/>
    <cellStyle name="RIGs input cells 5 3 2 3" xfId="34919" xr:uid="{00000000-0005-0000-0000-000009860000}"/>
    <cellStyle name="RIGs input cells 5 3 2 3 2" xfId="34920" xr:uid="{00000000-0005-0000-0000-00000A860000}"/>
    <cellStyle name="RIGs input cells 5 3 2 3 3" xfId="34921" xr:uid="{00000000-0005-0000-0000-00000B860000}"/>
    <cellStyle name="RIGs input cells 5 3 2 30" xfId="34922" xr:uid="{00000000-0005-0000-0000-00000C860000}"/>
    <cellStyle name="RIGs input cells 5 3 2 31" xfId="34923" xr:uid="{00000000-0005-0000-0000-00000D860000}"/>
    <cellStyle name="RIGs input cells 5 3 2 32" xfId="34924" xr:uid="{00000000-0005-0000-0000-00000E860000}"/>
    <cellStyle name="RIGs input cells 5 3 2 33" xfId="34925" xr:uid="{00000000-0005-0000-0000-00000F860000}"/>
    <cellStyle name="RIGs input cells 5 3 2 34" xfId="34926" xr:uid="{00000000-0005-0000-0000-000010860000}"/>
    <cellStyle name="RIGs input cells 5 3 2 4" xfId="34927" xr:uid="{00000000-0005-0000-0000-000011860000}"/>
    <cellStyle name="RIGs input cells 5 3 2 4 2" xfId="34928" xr:uid="{00000000-0005-0000-0000-000012860000}"/>
    <cellStyle name="RIGs input cells 5 3 2 4 3" xfId="34929" xr:uid="{00000000-0005-0000-0000-000013860000}"/>
    <cellStyle name="RIGs input cells 5 3 2 5" xfId="34930" xr:uid="{00000000-0005-0000-0000-000014860000}"/>
    <cellStyle name="RIGs input cells 5 3 2 6" xfId="34931" xr:uid="{00000000-0005-0000-0000-000015860000}"/>
    <cellStyle name="RIGs input cells 5 3 2 7" xfId="34932" xr:uid="{00000000-0005-0000-0000-000016860000}"/>
    <cellStyle name="RIGs input cells 5 3 2 8" xfId="34933" xr:uid="{00000000-0005-0000-0000-000017860000}"/>
    <cellStyle name="RIGs input cells 5 3 2 9" xfId="34934" xr:uid="{00000000-0005-0000-0000-000018860000}"/>
    <cellStyle name="RIGs input cells 5 3 20" xfId="34935" xr:uid="{00000000-0005-0000-0000-000019860000}"/>
    <cellStyle name="RIGs input cells 5 3 21" xfId="34936" xr:uid="{00000000-0005-0000-0000-00001A860000}"/>
    <cellStyle name="RIGs input cells 5 3 22" xfId="34937" xr:uid="{00000000-0005-0000-0000-00001B860000}"/>
    <cellStyle name="RIGs input cells 5 3 23" xfId="34938" xr:uid="{00000000-0005-0000-0000-00001C860000}"/>
    <cellStyle name="RIGs input cells 5 3 24" xfId="34939" xr:uid="{00000000-0005-0000-0000-00001D860000}"/>
    <cellStyle name="RIGs input cells 5 3 25" xfId="34940" xr:uid="{00000000-0005-0000-0000-00001E860000}"/>
    <cellStyle name="RIGs input cells 5 3 26" xfId="34941" xr:uid="{00000000-0005-0000-0000-00001F860000}"/>
    <cellStyle name="RIGs input cells 5 3 27" xfId="34942" xr:uid="{00000000-0005-0000-0000-000020860000}"/>
    <cellStyle name="RIGs input cells 5 3 28" xfId="34943" xr:uid="{00000000-0005-0000-0000-000021860000}"/>
    <cellStyle name="RIGs input cells 5 3 29" xfId="34944" xr:uid="{00000000-0005-0000-0000-000022860000}"/>
    <cellStyle name="RIGs input cells 5 3 3" xfId="34945" xr:uid="{00000000-0005-0000-0000-000023860000}"/>
    <cellStyle name="RIGs input cells 5 3 3 10" xfId="34946" xr:uid="{00000000-0005-0000-0000-000024860000}"/>
    <cellStyle name="RIGs input cells 5 3 3 11" xfId="34947" xr:uid="{00000000-0005-0000-0000-000025860000}"/>
    <cellStyle name="RIGs input cells 5 3 3 12" xfId="34948" xr:uid="{00000000-0005-0000-0000-000026860000}"/>
    <cellStyle name="RIGs input cells 5 3 3 13" xfId="34949" xr:uid="{00000000-0005-0000-0000-000027860000}"/>
    <cellStyle name="RIGs input cells 5 3 3 2" xfId="34950" xr:uid="{00000000-0005-0000-0000-000028860000}"/>
    <cellStyle name="RIGs input cells 5 3 3 2 2" xfId="34951" xr:uid="{00000000-0005-0000-0000-000029860000}"/>
    <cellStyle name="RIGs input cells 5 3 3 2 3" xfId="34952" xr:uid="{00000000-0005-0000-0000-00002A860000}"/>
    <cellStyle name="RIGs input cells 5 3 3 3" xfId="34953" xr:uid="{00000000-0005-0000-0000-00002B860000}"/>
    <cellStyle name="RIGs input cells 5 3 3 3 2" xfId="34954" xr:uid="{00000000-0005-0000-0000-00002C860000}"/>
    <cellStyle name="RIGs input cells 5 3 3 3 3" xfId="34955" xr:uid="{00000000-0005-0000-0000-00002D860000}"/>
    <cellStyle name="RIGs input cells 5 3 3 4" xfId="34956" xr:uid="{00000000-0005-0000-0000-00002E860000}"/>
    <cellStyle name="RIGs input cells 5 3 3 5" xfId="34957" xr:uid="{00000000-0005-0000-0000-00002F860000}"/>
    <cellStyle name="RIGs input cells 5 3 3 6" xfId="34958" xr:uid="{00000000-0005-0000-0000-000030860000}"/>
    <cellStyle name="RIGs input cells 5 3 3 7" xfId="34959" xr:uid="{00000000-0005-0000-0000-000031860000}"/>
    <cellStyle name="RIGs input cells 5 3 3 8" xfId="34960" xr:uid="{00000000-0005-0000-0000-000032860000}"/>
    <cellStyle name="RIGs input cells 5 3 3 9" xfId="34961" xr:uid="{00000000-0005-0000-0000-000033860000}"/>
    <cellStyle name="RIGs input cells 5 3 30" xfId="34962" xr:uid="{00000000-0005-0000-0000-000034860000}"/>
    <cellStyle name="RIGs input cells 5 3 31" xfId="34963" xr:uid="{00000000-0005-0000-0000-000035860000}"/>
    <cellStyle name="RIGs input cells 5 3 32" xfId="34964" xr:uid="{00000000-0005-0000-0000-000036860000}"/>
    <cellStyle name="RIGs input cells 5 3 33" xfId="34965" xr:uid="{00000000-0005-0000-0000-000037860000}"/>
    <cellStyle name="RIGs input cells 5 3 34" xfId="34966" xr:uid="{00000000-0005-0000-0000-000038860000}"/>
    <cellStyle name="RIGs input cells 5 3 35" xfId="34967" xr:uid="{00000000-0005-0000-0000-000039860000}"/>
    <cellStyle name="RIGs input cells 5 3 4" xfId="34968" xr:uid="{00000000-0005-0000-0000-00003A860000}"/>
    <cellStyle name="RIGs input cells 5 3 4 2" xfId="34969" xr:uid="{00000000-0005-0000-0000-00003B860000}"/>
    <cellStyle name="RIGs input cells 5 3 4 3" xfId="34970" xr:uid="{00000000-0005-0000-0000-00003C860000}"/>
    <cellStyle name="RIGs input cells 5 3 5" xfId="34971" xr:uid="{00000000-0005-0000-0000-00003D860000}"/>
    <cellStyle name="RIGs input cells 5 3 5 2" xfId="34972" xr:uid="{00000000-0005-0000-0000-00003E860000}"/>
    <cellStyle name="RIGs input cells 5 3 5 3" xfId="34973" xr:uid="{00000000-0005-0000-0000-00003F860000}"/>
    <cellStyle name="RIGs input cells 5 3 6" xfId="34974" xr:uid="{00000000-0005-0000-0000-000040860000}"/>
    <cellStyle name="RIGs input cells 5 3 7" xfId="34975" xr:uid="{00000000-0005-0000-0000-000041860000}"/>
    <cellStyle name="RIGs input cells 5 3 8" xfId="34976" xr:uid="{00000000-0005-0000-0000-000042860000}"/>
    <cellStyle name="RIGs input cells 5 3 9" xfId="34977" xr:uid="{00000000-0005-0000-0000-000043860000}"/>
    <cellStyle name="RIGs input cells 5 3_4 28 1_Asst_Health_Crit_AllTO_RIIO_20110714pm" xfId="34978" xr:uid="{00000000-0005-0000-0000-000044860000}"/>
    <cellStyle name="RIGs input cells 5 30" xfId="34979" xr:uid="{00000000-0005-0000-0000-000045860000}"/>
    <cellStyle name="RIGs input cells 5 31" xfId="34980" xr:uid="{00000000-0005-0000-0000-000046860000}"/>
    <cellStyle name="RIGs input cells 5 32" xfId="34981" xr:uid="{00000000-0005-0000-0000-000047860000}"/>
    <cellStyle name="RIGs input cells 5 33" xfId="34982" xr:uid="{00000000-0005-0000-0000-000048860000}"/>
    <cellStyle name="RIGs input cells 5 34" xfId="34983" xr:uid="{00000000-0005-0000-0000-000049860000}"/>
    <cellStyle name="RIGs input cells 5 35" xfId="34984" xr:uid="{00000000-0005-0000-0000-00004A860000}"/>
    <cellStyle name="RIGs input cells 5 36" xfId="34985" xr:uid="{00000000-0005-0000-0000-00004B860000}"/>
    <cellStyle name="RIGs input cells 5 37" xfId="34986" xr:uid="{00000000-0005-0000-0000-00004C860000}"/>
    <cellStyle name="RIGs input cells 5 38" xfId="34987" xr:uid="{00000000-0005-0000-0000-00004D860000}"/>
    <cellStyle name="RIGs input cells 5 39" xfId="34988" xr:uid="{00000000-0005-0000-0000-00004E860000}"/>
    <cellStyle name="RIGs input cells 5 4" xfId="34989" xr:uid="{00000000-0005-0000-0000-00004F860000}"/>
    <cellStyle name="RIGs input cells 5 4 10" xfId="34990" xr:uid="{00000000-0005-0000-0000-000050860000}"/>
    <cellStyle name="RIGs input cells 5 4 11" xfId="34991" xr:uid="{00000000-0005-0000-0000-000051860000}"/>
    <cellStyle name="RIGs input cells 5 4 12" xfId="34992" xr:uid="{00000000-0005-0000-0000-000052860000}"/>
    <cellStyle name="RIGs input cells 5 4 13" xfId="34993" xr:uid="{00000000-0005-0000-0000-000053860000}"/>
    <cellStyle name="RIGs input cells 5 4 14" xfId="34994" xr:uid="{00000000-0005-0000-0000-000054860000}"/>
    <cellStyle name="RIGs input cells 5 4 15" xfId="34995" xr:uid="{00000000-0005-0000-0000-000055860000}"/>
    <cellStyle name="RIGs input cells 5 4 16" xfId="34996" xr:uid="{00000000-0005-0000-0000-000056860000}"/>
    <cellStyle name="RIGs input cells 5 4 17" xfId="34997" xr:uid="{00000000-0005-0000-0000-000057860000}"/>
    <cellStyle name="RIGs input cells 5 4 18" xfId="34998" xr:uid="{00000000-0005-0000-0000-000058860000}"/>
    <cellStyle name="RIGs input cells 5 4 19" xfId="34999" xr:uid="{00000000-0005-0000-0000-000059860000}"/>
    <cellStyle name="RIGs input cells 5 4 2" xfId="35000" xr:uid="{00000000-0005-0000-0000-00005A860000}"/>
    <cellStyle name="RIGs input cells 5 4 2 10" xfId="35001" xr:uid="{00000000-0005-0000-0000-00005B860000}"/>
    <cellStyle name="RIGs input cells 5 4 2 11" xfId="35002" xr:uid="{00000000-0005-0000-0000-00005C860000}"/>
    <cellStyle name="RIGs input cells 5 4 2 12" xfId="35003" xr:uid="{00000000-0005-0000-0000-00005D860000}"/>
    <cellStyle name="RIGs input cells 5 4 2 13" xfId="35004" xr:uid="{00000000-0005-0000-0000-00005E860000}"/>
    <cellStyle name="RIGs input cells 5 4 2 2" xfId="35005" xr:uid="{00000000-0005-0000-0000-00005F860000}"/>
    <cellStyle name="RIGs input cells 5 4 2 2 2" xfId="35006" xr:uid="{00000000-0005-0000-0000-000060860000}"/>
    <cellStyle name="RIGs input cells 5 4 2 2 3" xfId="35007" xr:uid="{00000000-0005-0000-0000-000061860000}"/>
    <cellStyle name="RIGs input cells 5 4 2 3" xfId="35008" xr:uid="{00000000-0005-0000-0000-000062860000}"/>
    <cellStyle name="RIGs input cells 5 4 2 3 2" xfId="35009" xr:uid="{00000000-0005-0000-0000-000063860000}"/>
    <cellStyle name="RIGs input cells 5 4 2 3 3" xfId="35010" xr:uid="{00000000-0005-0000-0000-000064860000}"/>
    <cellStyle name="RIGs input cells 5 4 2 4" xfId="35011" xr:uid="{00000000-0005-0000-0000-000065860000}"/>
    <cellStyle name="RIGs input cells 5 4 2 5" xfId="35012" xr:uid="{00000000-0005-0000-0000-000066860000}"/>
    <cellStyle name="RIGs input cells 5 4 2 6" xfId="35013" xr:uid="{00000000-0005-0000-0000-000067860000}"/>
    <cellStyle name="RIGs input cells 5 4 2 7" xfId="35014" xr:uid="{00000000-0005-0000-0000-000068860000}"/>
    <cellStyle name="RIGs input cells 5 4 2 8" xfId="35015" xr:uid="{00000000-0005-0000-0000-000069860000}"/>
    <cellStyle name="RIGs input cells 5 4 2 9" xfId="35016" xr:uid="{00000000-0005-0000-0000-00006A860000}"/>
    <cellStyle name="RIGs input cells 5 4 20" xfId="35017" xr:uid="{00000000-0005-0000-0000-00006B860000}"/>
    <cellStyle name="RIGs input cells 5 4 21" xfId="35018" xr:uid="{00000000-0005-0000-0000-00006C860000}"/>
    <cellStyle name="RIGs input cells 5 4 22" xfId="35019" xr:uid="{00000000-0005-0000-0000-00006D860000}"/>
    <cellStyle name="RIGs input cells 5 4 23" xfId="35020" xr:uid="{00000000-0005-0000-0000-00006E860000}"/>
    <cellStyle name="RIGs input cells 5 4 24" xfId="35021" xr:uid="{00000000-0005-0000-0000-00006F860000}"/>
    <cellStyle name="RIGs input cells 5 4 25" xfId="35022" xr:uid="{00000000-0005-0000-0000-000070860000}"/>
    <cellStyle name="RIGs input cells 5 4 26" xfId="35023" xr:uid="{00000000-0005-0000-0000-000071860000}"/>
    <cellStyle name="RIGs input cells 5 4 27" xfId="35024" xr:uid="{00000000-0005-0000-0000-000072860000}"/>
    <cellStyle name="RIGs input cells 5 4 28" xfId="35025" xr:uid="{00000000-0005-0000-0000-000073860000}"/>
    <cellStyle name="RIGs input cells 5 4 29" xfId="35026" xr:uid="{00000000-0005-0000-0000-000074860000}"/>
    <cellStyle name="RIGs input cells 5 4 3" xfId="35027" xr:uid="{00000000-0005-0000-0000-000075860000}"/>
    <cellStyle name="RIGs input cells 5 4 3 2" xfId="35028" xr:uid="{00000000-0005-0000-0000-000076860000}"/>
    <cellStyle name="RIGs input cells 5 4 3 3" xfId="35029" xr:uid="{00000000-0005-0000-0000-000077860000}"/>
    <cellStyle name="RIGs input cells 5 4 30" xfId="35030" xr:uid="{00000000-0005-0000-0000-000078860000}"/>
    <cellStyle name="RIGs input cells 5 4 31" xfId="35031" xr:uid="{00000000-0005-0000-0000-000079860000}"/>
    <cellStyle name="RIGs input cells 5 4 32" xfId="35032" xr:uid="{00000000-0005-0000-0000-00007A860000}"/>
    <cellStyle name="RIGs input cells 5 4 33" xfId="35033" xr:uid="{00000000-0005-0000-0000-00007B860000}"/>
    <cellStyle name="RIGs input cells 5 4 34" xfId="35034" xr:uid="{00000000-0005-0000-0000-00007C860000}"/>
    <cellStyle name="RIGs input cells 5 4 4" xfId="35035" xr:uid="{00000000-0005-0000-0000-00007D860000}"/>
    <cellStyle name="RIGs input cells 5 4 4 2" xfId="35036" xr:uid="{00000000-0005-0000-0000-00007E860000}"/>
    <cellStyle name="RIGs input cells 5 4 4 3" xfId="35037" xr:uid="{00000000-0005-0000-0000-00007F860000}"/>
    <cellStyle name="RIGs input cells 5 4 5" xfId="35038" xr:uid="{00000000-0005-0000-0000-000080860000}"/>
    <cellStyle name="RIGs input cells 5 4 6" xfId="35039" xr:uid="{00000000-0005-0000-0000-000081860000}"/>
    <cellStyle name="RIGs input cells 5 4 7" xfId="35040" xr:uid="{00000000-0005-0000-0000-000082860000}"/>
    <cellStyle name="RIGs input cells 5 4 8" xfId="35041" xr:uid="{00000000-0005-0000-0000-000083860000}"/>
    <cellStyle name="RIGs input cells 5 4 9" xfId="35042" xr:uid="{00000000-0005-0000-0000-000084860000}"/>
    <cellStyle name="RIGs input cells 5 5" xfId="35043" xr:uid="{00000000-0005-0000-0000-000085860000}"/>
    <cellStyle name="RIGs input cells 5 5 10" xfId="35044" xr:uid="{00000000-0005-0000-0000-000086860000}"/>
    <cellStyle name="RIGs input cells 5 5 11" xfId="35045" xr:uid="{00000000-0005-0000-0000-000087860000}"/>
    <cellStyle name="RIGs input cells 5 5 12" xfId="35046" xr:uid="{00000000-0005-0000-0000-000088860000}"/>
    <cellStyle name="RIGs input cells 5 5 13" xfId="35047" xr:uid="{00000000-0005-0000-0000-000089860000}"/>
    <cellStyle name="RIGs input cells 5 5 14" xfId="35048" xr:uid="{00000000-0005-0000-0000-00008A860000}"/>
    <cellStyle name="RIGs input cells 5 5 15" xfId="35049" xr:uid="{00000000-0005-0000-0000-00008B860000}"/>
    <cellStyle name="RIGs input cells 5 5 16" xfId="35050" xr:uid="{00000000-0005-0000-0000-00008C860000}"/>
    <cellStyle name="RIGs input cells 5 5 17" xfId="35051" xr:uid="{00000000-0005-0000-0000-00008D860000}"/>
    <cellStyle name="RIGs input cells 5 5 18" xfId="35052" xr:uid="{00000000-0005-0000-0000-00008E860000}"/>
    <cellStyle name="RIGs input cells 5 5 19" xfId="35053" xr:uid="{00000000-0005-0000-0000-00008F860000}"/>
    <cellStyle name="RIGs input cells 5 5 2" xfId="35054" xr:uid="{00000000-0005-0000-0000-000090860000}"/>
    <cellStyle name="RIGs input cells 5 5 2 10" xfId="35055" xr:uid="{00000000-0005-0000-0000-000091860000}"/>
    <cellStyle name="RIGs input cells 5 5 2 11" xfId="35056" xr:uid="{00000000-0005-0000-0000-000092860000}"/>
    <cellStyle name="RIGs input cells 5 5 2 12" xfId="35057" xr:uid="{00000000-0005-0000-0000-000093860000}"/>
    <cellStyle name="RIGs input cells 5 5 2 13" xfId="35058" xr:uid="{00000000-0005-0000-0000-000094860000}"/>
    <cellStyle name="RIGs input cells 5 5 2 2" xfId="35059" xr:uid="{00000000-0005-0000-0000-000095860000}"/>
    <cellStyle name="RIGs input cells 5 5 2 2 2" xfId="35060" xr:uid="{00000000-0005-0000-0000-000096860000}"/>
    <cellStyle name="RIGs input cells 5 5 2 2 3" xfId="35061" xr:uid="{00000000-0005-0000-0000-000097860000}"/>
    <cellStyle name="RIGs input cells 5 5 2 3" xfId="35062" xr:uid="{00000000-0005-0000-0000-000098860000}"/>
    <cellStyle name="RIGs input cells 5 5 2 3 2" xfId="35063" xr:uid="{00000000-0005-0000-0000-000099860000}"/>
    <cellStyle name="RIGs input cells 5 5 2 3 3" xfId="35064" xr:uid="{00000000-0005-0000-0000-00009A860000}"/>
    <cellStyle name="RIGs input cells 5 5 2 4" xfId="35065" xr:uid="{00000000-0005-0000-0000-00009B860000}"/>
    <cellStyle name="RIGs input cells 5 5 2 5" xfId="35066" xr:uid="{00000000-0005-0000-0000-00009C860000}"/>
    <cellStyle name="RIGs input cells 5 5 2 6" xfId="35067" xr:uid="{00000000-0005-0000-0000-00009D860000}"/>
    <cellStyle name="RIGs input cells 5 5 2 7" xfId="35068" xr:uid="{00000000-0005-0000-0000-00009E860000}"/>
    <cellStyle name="RIGs input cells 5 5 2 8" xfId="35069" xr:uid="{00000000-0005-0000-0000-00009F860000}"/>
    <cellStyle name="RIGs input cells 5 5 2 9" xfId="35070" xr:uid="{00000000-0005-0000-0000-0000A0860000}"/>
    <cellStyle name="RIGs input cells 5 5 20" xfId="35071" xr:uid="{00000000-0005-0000-0000-0000A1860000}"/>
    <cellStyle name="RIGs input cells 5 5 21" xfId="35072" xr:uid="{00000000-0005-0000-0000-0000A2860000}"/>
    <cellStyle name="RIGs input cells 5 5 22" xfId="35073" xr:uid="{00000000-0005-0000-0000-0000A3860000}"/>
    <cellStyle name="RIGs input cells 5 5 23" xfId="35074" xr:uid="{00000000-0005-0000-0000-0000A4860000}"/>
    <cellStyle name="RIGs input cells 5 5 24" xfId="35075" xr:uid="{00000000-0005-0000-0000-0000A5860000}"/>
    <cellStyle name="RIGs input cells 5 5 25" xfId="35076" xr:uid="{00000000-0005-0000-0000-0000A6860000}"/>
    <cellStyle name="RIGs input cells 5 5 26" xfId="35077" xr:uid="{00000000-0005-0000-0000-0000A7860000}"/>
    <cellStyle name="RIGs input cells 5 5 27" xfId="35078" xr:uid="{00000000-0005-0000-0000-0000A8860000}"/>
    <cellStyle name="RIGs input cells 5 5 28" xfId="35079" xr:uid="{00000000-0005-0000-0000-0000A9860000}"/>
    <cellStyle name="RIGs input cells 5 5 29" xfId="35080" xr:uid="{00000000-0005-0000-0000-0000AA860000}"/>
    <cellStyle name="RIGs input cells 5 5 3" xfId="35081" xr:uid="{00000000-0005-0000-0000-0000AB860000}"/>
    <cellStyle name="RIGs input cells 5 5 3 2" xfId="35082" xr:uid="{00000000-0005-0000-0000-0000AC860000}"/>
    <cellStyle name="RIGs input cells 5 5 3 3" xfId="35083" xr:uid="{00000000-0005-0000-0000-0000AD860000}"/>
    <cellStyle name="RIGs input cells 5 5 30" xfId="35084" xr:uid="{00000000-0005-0000-0000-0000AE860000}"/>
    <cellStyle name="RIGs input cells 5 5 31" xfId="35085" xr:uid="{00000000-0005-0000-0000-0000AF860000}"/>
    <cellStyle name="RIGs input cells 5 5 32" xfId="35086" xr:uid="{00000000-0005-0000-0000-0000B0860000}"/>
    <cellStyle name="RIGs input cells 5 5 33" xfId="35087" xr:uid="{00000000-0005-0000-0000-0000B1860000}"/>
    <cellStyle name="RIGs input cells 5 5 34" xfId="35088" xr:uid="{00000000-0005-0000-0000-0000B2860000}"/>
    <cellStyle name="RIGs input cells 5 5 4" xfId="35089" xr:uid="{00000000-0005-0000-0000-0000B3860000}"/>
    <cellStyle name="RIGs input cells 5 5 4 2" xfId="35090" xr:uid="{00000000-0005-0000-0000-0000B4860000}"/>
    <cellStyle name="RIGs input cells 5 5 4 3" xfId="35091" xr:uid="{00000000-0005-0000-0000-0000B5860000}"/>
    <cellStyle name="RIGs input cells 5 5 5" xfId="35092" xr:uid="{00000000-0005-0000-0000-0000B6860000}"/>
    <cellStyle name="RIGs input cells 5 5 6" xfId="35093" xr:uid="{00000000-0005-0000-0000-0000B7860000}"/>
    <cellStyle name="RIGs input cells 5 5 7" xfId="35094" xr:uid="{00000000-0005-0000-0000-0000B8860000}"/>
    <cellStyle name="RIGs input cells 5 5 8" xfId="35095" xr:uid="{00000000-0005-0000-0000-0000B9860000}"/>
    <cellStyle name="RIGs input cells 5 5 9" xfId="35096" xr:uid="{00000000-0005-0000-0000-0000BA860000}"/>
    <cellStyle name="RIGs input cells 5 6" xfId="35097" xr:uid="{00000000-0005-0000-0000-0000BB860000}"/>
    <cellStyle name="RIGs input cells 5 6 10" xfId="35098" xr:uid="{00000000-0005-0000-0000-0000BC860000}"/>
    <cellStyle name="RIGs input cells 5 6 11" xfId="35099" xr:uid="{00000000-0005-0000-0000-0000BD860000}"/>
    <cellStyle name="RIGs input cells 5 6 12" xfId="35100" xr:uid="{00000000-0005-0000-0000-0000BE860000}"/>
    <cellStyle name="RIGs input cells 5 6 13" xfId="35101" xr:uid="{00000000-0005-0000-0000-0000BF860000}"/>
    <cellStyle name="RIGs input cells 5 6 2" xfId="35102" xr:uid="{00000000-0005-0000-0000-0000C0860000}"/>
    <cellStyle name="RIGs input cells 5 6 2 2" xfId="35103" xr:uid="{00000000-0005-0000-0000-0000C1860000}"/>
    <cellStyle name="RIGs input cells 5 6 2 3" xfId="35104" xr:uid="{00000000-0005-0000-0000-0000C2860000}"/>
    <cellStyle name="RIGs input cells 5 6 3" xfId="35105" xr:uid="{00000000-0005-0000-0000-0000C3860000}"/>
    <cellStyle name="RIGs input cells 5 6 3 2" xfId="35106" xr:uid="{00000000-0005-0000-0000-0000C4860000}"/>
    <cellStyle name="RIGs input cells 5 6 3 3" xfId="35107" xr:uid="{00000000-0005-0000-0000-0000C5860000}"/>
    <cellStyle name="RIGs input cells 5 6 4" xfId="35108" xr:uid="{00000000-0005-0000-0000-0000C6860000}"/>
    <cellStyle name="RIGs input cells 5 6 5" xfId="35109" xr:uid="{00000000-0005-0000-0000-0000C7860000}"/>
    <cellStyle name="RIGs input cells 5 6 6" xfId="35110" xr:uid="{00000000-0005-0000-0000-0000C8860000}"/>
    <cellStyle name="RIGs input cells 5 6 7" xfId="35111" xr:uid="{00000000-0005-0000-0000-0000C9860000}"/>
    <cellStyle name="RIGs input cells 5 6 8" xfId="35112" xr:uid="{00000000-0005-0000-0000-0000CA860000}"/>
    <cellStyle name="RIGs input cells 5 6 9" xfId="35113" xr:uid="{00000000-0005-0000-0000-0000CB860000}"/>
    <cellStyle name="RIGs input cells 5 7" xfId="35114" xr:uid="{00000000-0005-0000-0000-0000CC860000}"/>
    <cellStyle name="RIGs input cells 5 7 2" xfId="35115" xr:uid="{00000000-0005-0000-0000-0000CD860000}"/>
    <cellStyle name="RIGs input cells 5 7 2 2" xfId="35116" xr:uid="{00000000-0005-0000-0000-0000CE860000}"/>
    <cellStyle name="RIGs input cells 5 7 2 3" xfId="35117" xr:uid="{00000000-0005-0000-0000-0000CF860000}"/>
    <cellStyle name="RIGs input cells 5 7 3" xfId="35118" xr:uid="{00000000-0005-0000-0000-0000D0860000}"/>
    <cellStyle name="RIGs input cells 5 7 3 2" xfId="35119" xr:uid="{00000000-0005-0000-0000-0000D1860000}"/>
    <cellStyle name="RIGs input cells 5 7 4" xfId="35120" xr:uid="{00000000-0005-0000-0000-0000D2860000}"/>
    <cellStyle name="RIGs input cells 5 8" xfId="35121" xr:uid="{00000000-0005-0000-0000-0000D3860000}"/>
    <cellStyle name="RIGs input cells 5 8 2" xfId="35122" xr:uid="{00000000-0005-0000-0000-0000D4860000}"/>
    <cellStyle name="RIGs input cells 5 9" xfId="35123" xr:uid="{00000000-0005-0000-0000-0000D5860000}"/>
    <cellStyle name="RIGs input cells 5 9 2" xfId="35124" xr:uid="{00000000-0005-0000-0000-0000D6860000}"/>
    <cellStyle name="RIGs input cells 5_1.3s Accounting C Costs Scots" xfId="35125" xr:uid="{00000000-0005-0000-0000-0000D7860000}"/>
    <cellStyle name="RIGs input cells 6" xfId="1274" xr:uid="{00000000-0005-0000-0000-0000D8860000}"/>
    <cellStyle name="RIGs input cells 6 10" xfId="35126" xr:uid="{00000000-0005-0000-0000-0000D9860000}"/>
    <cellStyle name="RIGs input cells 6 10 2" xfId="35127" xr:uid="{00000000-0005-0000-0000-0000DA860000}"/>
    <cellStyle name="RIGs input cells 6 11" xfId="35128" xr:uid="{00000000-0005-0000-0000-0000DB860000}"/>
    <cellStyle name="RIGs input cells 6 11 2" xfId="35129" xr:uid="{00000000-0005-0000-0000-0000DC860000}"/>
    <cellStyle name="RIGs input cells 6 12" xfId="35130" xr:uid="{00000000-0005-0000-0000-0000DD860000}"/>
    <cellStyle name="RIGs input cells 6 12 2" xfId="35131" xr:uid="{00000000-0005-0000-0000-0000DE860000}"/>
    <cellStyle name="RIGs input cells 6 13" xfId="35132" xr:uid="{00000000-0005-0000-0000-0000DF860000}"/>
    <cellStyle name="RIGs input cells 6 13 2" xfId="35133" xr:uid="{00000000-0005-0000-0000-0000E0860000}"/>
    <cellStyle name="RIGs input cells 6 14" xfId="35134" xr:uid="{00000000-0005-0000-0000-0000E1860000}"/>
    <cellStyle name="RIGs input cells 6 14 2" xfId="35135" xr:uid="{00000000-0005-0000-0000-0000E2860000}"/>
    <cellStyle name="RIGs input cells 6 15" xfId="35136" xr:uid="{00000000-0005-0000-0000-0000E3860000}"/>
    <cellStyle name="RIGs input cells 6 15 2" xfId="35137" xr:uid="{00000000-0005-0000-0000-0000E4860000}"/>
    <cellStyle name="RIGs input cells 6 16" xfId="35138" xr:uid="{00000000-0005-0000-0000-0000E5860000}"/>
    <cellStyle name="RIGs input cells 6 16 2" xfId="35139" xr:uid="{00000000-0005-0000-0000-0000E6860000}"/>
    <cellStyle name="RIGs input cells 6 17" xfId="35140" xr:uid="{00000000-0005-0000-0000-0000E7860000}"/>
    <cellStyle name="RIGs input cells 6 17 2" xfId="35141" xr:uid="{00000000-0005-0000-0000-0000E8860000}"/>
    <cellStyle name="RIGs input cells 6 18" xfId="35142" xr:uid="{00000000-0005-0000-0000-0000E9860000}"/>
    <cellStyle name="RIGs input cells 6 18 2" xfId="35143" xr:uid="{00000000-0005-0000-0000-0000EA860000}"/>
    <cellStyle name="RIGs input cells 6 19" xfId="35144" xr:uid="{00000000-0005-0000-0000-0000EB860000}"/>
    <cellStyle name="RIGs input cells 6 19 2" xfId="35145" xr:uid="{00000000-0005-0000-0000-0000EC860000}"/>
    <cellStyle name="RIGs input cells 6 2" xfId="1275" xr:uid="{00000000-0005-0000-0000-0000ED860000}"/>
    <cellStyle name="RIGs input cells 6 2 10" xfId="35146" xr:uid="{00000000-0005-0000-0000-0000EE860000}"/>
    <cellStyle name="RIGs input cells 6 2 10 2" xfId="35147" xr:uid="{00000000-0005-0000-0000-0000EF860000}"/>
    <cellStyle name="RIGs input cells 6 2 11" xfId="35148" xr:uid="{00000000-0005-0000-0000-0000F0860000}"/>
    <cellStyle name="RIGs input cells 6 2 11 2" xfId="35149" xr:uid="{00000000-0005-0000-0000-0000F1860000}"/>
    <cellStyle name="RIGs input cells 6 2 12" xfId="35150" xr:uid="{00000000-0005-0000-0000-0000F2860000}"/>
    <cellStyle name="RIGs input cells 6 2 12 2" xfId="35151" xr:uid="{00000000-0005-0000-0000-0000F3860000}"/>
    <cellStyle name="RIGs input cells 6 2 13" xfId="35152" xr:uid="{00000000-0005-0000-0000-0000F4860000}"/>
    <cellStyle name="RIGs input cells 6 2 13 2" xfId="35153" xr:uid="{00000000-0005-0000-0000-0000F5860000}"/>
    <cellStyle name="RIGs input cells 6 2 14" xfId="35154" xr:uid="{00000000-0005-0000-0000-0000F6860000}"/>
    <cellStyle name="RIGs input cells 6 2 14 2" xfId="35155" xr:uid="{00000000-0005-0000-0000-0000F7860000}"/>
    <cellStyle name="RIGs input cells 6 2 15" xfId="35156" xr:uid="{00000000-0005-0000-0000-0000F8860000}"/>
    <cellStyle name="RIGs input cells 6 2 15 2" xfId="35157" xr:uid="{00000000-0005-0000-0000-0000F9860000}"/>
    <cellStyle name="RIGs input cells 6 2 16" xfId="35158" xr:uid="{00000000-0005-0000-0000-0000FA860000}"/>
    <cellStyle name="RIGs input cells 6 2 16 2" xfId="35159" xr:uid="{00000000-0005-0000-0000-0000FB860000}"/>
    <cellStyle name="RIGs input cells 6 2 17" xfId="35160" xr:uid="{00000000-0005-0000-0000-0000FC860000}"/>
    <cellStyle name="RIGs input cells 6 2 17 2" xfId="35161" xr:uid="{00000000-0005-0000-0000-0000FD860000}"/>
    <cellStyle name="RIGs input cells 6 2 18" xfId="35162" xr:uid="{00000000-0005-0000-0000-0000FE860000}"/>
    <cellStyle name="RIGs input cells 6 2 18 2" xfId="35163" xr:uid="{00000000-0005-0000-0000-0000FF860000}"/>
    <cellStyle name="RIGs input cells 6 2 19" xfId="35164" xr:uid="{00000000-0005-0000-0000-000000870000}"/>
    <cellStyle name="RIGs input cells 6 2 19 2" xfId="35165" xr:uid="{00000000-0005-0000-0000-000001870000}"/>
    <cellStyle name="RIGs input cells 6 2 2" xfId="35166" xr:uid="{00000000-0005-0000-0000-000002870000}"/>
    <cellStyle name="RIGs input cells 6 2 2 10" xfId="35167" xr:uid="{00000000-0005-0000-0000-000003870000}"/>
    <cellStyle name="RIGs input cells 6 2 2 11" xfId="35168" xr:uid="{00000000-0005-0000-0000-000004870000}"/>
    <cellStyle name="RIGs input cells 6 2 2 12" xfId="35169" xr:uid="{00000000-0005-0000-0000-000005870000}"/>
    <cellStyle name="RIGs input cells 6 2 2 13" xfId="35170" xr:uid="{00000000-0005-0000-0000-000006870000}"/>
    <cellStyle name="RIGs input cells 6 2 2 14" xfId="35171" xr:uid="{00000000-0005-0000-0000-000007870000}"/>
    <cellStyle name="RIGs input cells 6 2 2 15" xfId="35172" xr:uid="{00000000-0005-0000-0000-000008870000}"/>
    <cellStyle name="RIGs input cells 6 2 2 16" xfId="35173" xr:uid="{00000000-0005-0000-0000-000009870000}"/>
    <cellStyle name="RIGs input cells 6 2 2 17" xfId="35174" xr:uid="{00000000-0005-0000-0000-00000A870000}"/>
    <cellStyle name="RIGs input cells 6 2 2 18" xfId="35175" xr:uid="{00000000-0005-0000-0000-00000B870000}"/>
    <cellStyle name="RIGs input cells 6 2 2 19" xfId="35176" xr:uid="{00000000-0005-0000-0000-00000C870000}"/>
    <cellStyle name="RIGs input cells 6 2 2 2" xfId="35177" xr:uid="{00000000-0005-0000-0000-00000D870000}"/>
    <cellStyle name="RIGs input cells 6 2 2 2 10" xfId="35178" xr:uid="{00000000-0005-0000-0000-00000E870000}"/>
    <cellStyle name="RIGs input cells 6 2 2 2 11" xfId="35179" xr:uid="{00000000-0005-0000-0000-00000F870000}"/>
    <cellStyle name="RIGs input cells 6 2 2 2 12" xfId="35180" xr:uid="{00000000-0005-0000-0000-000010870000}"/>
    <cellStyle name="RIGs input cells 6 2 2 2 13" xfId="35181" xr:uid="{00000000-0005-0000-0000-000011870000}"/>
    <cellStyle name="RIGs input cells 6 2 2 2 14" xfId="35182" xr:uid="{00000000-0005-0000-0000-000012870000}"/>
    <cellStyle name="RIGs input cells 6 2 2 2 15" xfId="35183" xr:uid="{00000000-0005-0000-0000-000013870000}"/>
    <cellStyle name="RIGs input cells 6 2 2 2 16" xfId="35184" xr:uid="{00000000-0005-0000-0000-000014870000}"/>
    <cellStyle name="RIGs input cells 6 2 2 2 17" xfId="35185" xr:uid="{00000000-0005-0000-0000-000015870000}"/>
    <cellStyle name="RIGs input cells 6 2 2 2 18" xfId="35186" xr:uid="{00000000-0005-0000-0000-000016870000}"/>
    <cellStyle name="RIGs input cells 6 2 2 2 19" xfId="35187" xr:uid="{00000000-0005-0000-0000-000017870000}"/>
    <cellStyle name="RIGs input cells 6 2 2 2 2" xfId="35188" xr:uid="{00000000-0005-0000-0000-000018870000}"/>
    <cellStyle name="RIGs input cells 6 2 2 2 2 10" xfId="35189" xr:uid="{00000000-0005-0000-0000-000019870000}"/>
    <cellStyle name="RIGs input cells 6 2 2 2 2 11" xfId="35190" xr:uid="{00000000-0005-0000-0000-00001A870000}"/>
    <cellStyle name="RIGs input cells 6 2 2 2 2 12" xfId="35191" xr:uid="{00000000-0005-0000-0000-00001B870000}"/>
    <cellStyle name="RIGs input cells 6 2 2 2 2 13" xfId="35192" xr:uid="{00000000-0005-0000-0000-00001C870000}"/>
    <cellStyle name="RIGs input cells 6 2 2 2 2 2" xfId="35193" xr:uid="{00000000-0005-0000-0000-00001D870000}"/>
    <cellStyle name="RIGs input cells 6 2 2 2 2 2 2" xfId="35194" xr:uid="{00000000-0005-0000-0000-00001E870000}"/>
    <cellStyle name="RIGs input cells 6 2 2 2 2 2 3" xfId="35195" xr:uid="{00000000-0005-0000-0000-00001F870000}"/>
    <cellStyle name="RIGs input cells 6 2 2 2 2 3" xfId="35196" xr:uid="{00000000-0005-0000-0000-000020870000}"/>
    <cellStyle name="RIGs input cells 6 2 2 2 2 3 2" xfId="35197" xr:uid="{00000000-0005-0000-0000-000021870000}"/>
    <cellStyle name="RIGs input cells 6 2 2 2 2 3 3" xfId="35198" xr:uid="{00000000-0005-0000-0000-000022870000}"/>
    <cellStyle name="RIGs input cells 6 2 2 2 2 4" xfId="35199" xr:uid="{00000000-0005-0000-0000-000023870000}"/>
    <cellStyle name="RIGs input cells 6 2 2 2 2 5" xfId="35200" xr:uid="{00000000-0005-0000-0000-000024870000}"/>
    <cellStyle name="RIGs input cells 6 2 2 2 2 6" xfId="35201" xr:uid="{00000000-0005-0000-0000-000025870000}"/>
    <cellStyle name="RIGs input cells 6 2 2 2 2 7" xfId="35202" xr:uid="{00000000-0005-0000-0000-000026870000}"/>
    <cellStyle name="RIGs input cells 6 2 2 2 2 8" xfId="35203" xr:uid="{00000000-0005-0000-0000-000027870000}"/>
    <cellStyle name="RIGs input cells 6 2 2 2 2 9" xfId="35204" xr:uid="{00000000-0005-0000-0000-000028870000}"/>
    <cellStyle name="RIGs input cells 6 2 2 2 20" xfId="35205" xr:uid="{00000000-0005-0000-0000-000029870000}"/>
    <cellStyle name="RIGs input cells 6 2 2 2 21" xfId="35206" xr:uid="{00000000-0005-0000-0000-00002A870000}"/>
    <cellStyle name="RIGs input cells 6 2 2 2 22" xfId="35207" xr:uid="{00000000-0005-0000-0000-00002B870000}"/>
    <cellStyle name="RIGs input cells 6 2 2 2 23" xfId="35208" xr:uid="{00000000-0005-0000-0000-00002C870000}"/>
    <cellStyle name="RIGs input cells 6 2 2 2 24" xfId="35209" xr:uid="{00000000-0005-0000-0000-00002D870000}"/>
    <cellStyle name="RIGs input cells 6 2 2 2 25" xfId="35210" xr:uid="{00000000-0005-0000-0000-00002E870000}"/>
    <cellStyle name="RIGs input cells 6 2 2 2 26" xfId="35211" xr:uid="{00000000-0005-0000-0000-00002F870000}"/>
    <cellStyle name="RIGs input cells 6 2 2 2 27" xfId="35212" xr:uid="{00000000-0005-0000-0000-000030870000}"/>
    <cellStyle name="RIGs input cells 6 2 2 2 28" xfId="35213" xr:uid="{00000000-0005-0000-0000-000031870000}"/>
    <cellStyle name="RIGs input cells 6 2 2 2 29" xfId="35214" xr:uid="{00000000-0005-0000-0000-000032870000}"/>
    <cellStyle name="RIGs input cells 6 2 2 2 3" xfId="35215" xr:uid="{00000000-0005-0000-0000-000033870000}"/>
    <cellStyle name="RIGs input cells 6 2 2 2 3 2" xfId="35216" xr:uid="{00000000-0005-0000-0000-000034870000}"/>
    <cellStyle name="RIGs input cells 6 2 2 2 3 3" xfId="35217" xr:uid="{00000000-0005-0000-0000-000035870000}"/>
    <cellStyle name="RIGs input cells 6 2 2 2 30" xfId="35218" xr:uid="{00000000-0005-0000-0000-000036870000}"/>
    <cellStyle name="RIGs input cells 6 2 2 2 31" xfId="35219" xr:uid="{00000000-0005-0000-0000-000037870000}"/>
    <cellStyle name="RIGs input cells 6 2 2 2 32" xfId="35220" xr:uid="{00000000-0005-0000-0000-000038870000}"/>
    <cellStyle name="RIGs input cells 6 2 2 2 33" xfId="35221" xr:uid="{00000000-0005-0000-0000-000039870000}"/>
    <cellStyle name="RIGs input cells 6 2 2 2 34" xfId="35222" xr:uid="{00000000-0005-0000-0000-00003A870000}"/>
    <cellStyle name="RIGs input cells 6 2 2 2 4" xfId="35223" xr:uid="{00000000-0005-0000-0000-00003B870000}"/>
    <cellStyle name="RIGs input cells 6 2 2 2 4 2" xfId="35224" xr:uid="{00000000-0005-0000-0000-00003C870000}"/>
    <cellStyle name="RIGs input cells 6 2 2 2 4 3" xfId="35225" xr:uid="{00000000-0005-0000-0000-00003D870000}"/>
    <cellStyle name="RIGs input cells 6 2 2 2 5" xfId="35226" xr:uid="{00000000-0005-0000-0000-00003E870000}"/>
    <cellStyle name="RIGs input cells 6 2 2 2 6" xfId="35227" xr:uid="{00000000-0005-0000-0000-00003F870000}"/>
    <cellStyle name="RIGs input cells 6 2 2 2 7" xfId="35228" xr:uid="{00000000-0005-0000-0000-000040870000}"/>
    <cellStyle name="RIGs input cells 6 2 2 2 8" xfId="35229" xr:uid="{00000000-0005-0000-0000-000041870000}"/>
    <cellStyle name="RIGs input cells 6 2 2 2 9" xfId="35230" xr:uid="{00000000-0005-0000-0000-000042870000}"/>
    <cellStyle name="RIGs input cells 6 2 2 20" xfId="35231" xr:uid="{00000000-0005-0000-0000-000043870000}"/>
    <cellStyle name="RIGs input cells 6 2 2 21" xfId="35232" xr:uid="{00000000-0005-0000-0000-000044870000}"/>
    <cellStyle name="RIGs input cells 6 2 2 22" xfId="35233" xr:uid="{00000000-0005-0000-0000-000045870000}"/>
    <cellStyle name="RIGs input cells 6 2 2 23" xfId="35234" xr:uid="{00000000-0005-0000-0000-000046870000}"/>
    <cellStyle name="RIGs input cells 6 2 2 24" xfId="35235" xr:uid="{00000000-0005-0000-0000-000047870000}"/>
    <cellStyle name="RIGs input cells 6 2 2 25" xfId="35236" xr:uid="{00000000-0005-0000-0000-000048870000}"/>
    <cellStyle name="RIGs input cells 6 2 2 26" xfId="35237" xr:uid="{00000000-0005-0000-0000-000049870000}"/>
    <cellStyle name="RIGs input cells 6 2 2 27" xfId="35238" xr:uid="{00000000-0005-0000-0000-00004A870000}"/>
    <cellStyle name="RIGs input cells 6 2 2 28" xfId="35239" xr:uid="{00000000-0005-0000-0000-00004B870000}"/>
    <cellStyle name="RIGs input cells 6 2 2 29" xfId="35240" xr:uid="{00000000-0005-0000-0000-00004C870000}"/>
    <cellStyle name="RIGs input cells 6 2 2 3" xfId="35241" xr:uid="{00000000-0005-0000-0000-00004D870000}"/>
    <cellStyle name="RIGs input cells 6 2 2 3 10" xfId="35242" xr:uid="{00000000-0005-0000-0000-00004E870000}"/>
    <cellStyle name="RIGs input cells 6 2 2 3 11" xfId="35243" xr:uid="{00000000-0005-0000-0000-00004F870000}"/>
    <cellStyle name="RIGs input cells 6 2 2 3 12" xfId="35244" xr:uid="{00000000-0005-0000-0000-000050870000}"/>
    <cellStyle name="RIGs input cells 6 2 2 3 13" xfId="35245" xr:uid="{00000000-0005-0000-0000-000051870000}"/>
    <cellStyle name="RIGs input cells 6 2 2 3 2" xfId="35246" xr:uid="{00000000-0005-0000-0000-000052870000}"/>
    <cellStyle name="RIGs input cells 6 2 2 3 2 2" xfId="35247" xr:uid="{00000000-0005-0000-0000-000053870000}"/>
    <cellStyle name="RIGs input cells 6 2 2 3 2 3" xfId="35248" xr:uid="{00000000-0005-0000-0000-000054870000}"/>
    <cellStyle name="RIGs input cells 6 2 2 3 3" xfId="35249" xr:uid="{00000000-0005-0000-0000-000055870000}"/>
    <cellStyle name="RIGs input cells 6 2 2 3 3 2" xfId="35250" xr:uid="{00000000-0005-0000-0000-000056870000}"/>
    <cellStyle name="RIGs input cells 6 2 2 3 3 3" xfId="35251" xr:uid="{00000000-0005-0000-0000-000057870000}"/>
    <cellStyle name="RIGs input cells 6 2 2 3 4" xfId="35252" xr:uid="{00000000-0005-0000-0000-000058870000}"/>
    <cellStyle name="RIGs input cells 6 2 2 3 5" xfId="35253" xr:uid="{00000000-0005-0000-0000-000059870000}"/>
    <cellStyle name="RIGs input cells 6 2 2 3 6" xfId="35254" xr:uid="{00000000-0005-0000-0000-00005A870000}"/>
    <cellStyle name="RIGs input cells 6 2 2 3 7" xfId="35255" xr:uid="{00000000-0005-0000-0000-00005B870000}"/>
    <cellStyle name="RIGs input cells 6 2 2 3 8" xfId="35256" xr:uid="{00000000-0005-0000-0000-00005C870000}"/>
    <cellStyle name="RIGs input cells 6 2 2 3 9" xfId="35257" xr:uid="{00000000-0005-0000-0000-00005D870000}"/>
    <cellStyle name="RIGs input cells 6 2 2 30" xfId="35258" xr:uid="{00000000-0005-0000-0000-00005E870000}"/>
    <cellStyle name="RIGs input cells 6 2 2 31" xfId="35259" xr:uid="{00000000-0005-0000-0000-00005F870000}"/>
    <cellStyle name="RIGs input cells 6 2 2 32" xfId="35260" xr:uid="{00000000-0005-0000-0000-000060870000}"/>
    <cellStyle name="RIGs input cells 6 2 2 33" xfId="35261" xr:uid="{00000000-0005-0000-0000-000061870000}"/>
    <cellStyle name="RIGs input cells 6 2 2 34" xfId="35262" xr:uid="{00000000-0005-0000-0000-000062870000}"/>
    <cellStyle name="RIGs input cells 6 2 2 35" xfId="35263" xr:uid="{00000000-0005-0000-0000-000063870000}"/>
    <cellStyle name="RIGs input cells 6 2 2 4" xfId="35264" xr:uid="{00000000-0005-0000-0000-000064870000}"/>
    <cellStyle name="RIGs input cells 6 2 2 4 2" xfId="35265" xr:uid="{00000000-0005-0000-0000-000065870000}"/>
    <cellStyle name="RIGs input cells 6 2 2 4 3" xfId="35266" xr:uid="{00000000-0005-0000-0000-000066870000}"/>
    <cellStyle name="RIGs input cells 6 2 2 5" xfId="35267" xr:uid="{00000000-0005-0000-0000-000067870000}"/>
    <cellStyle name="RIGs input cells 6 2 2 5 2" xfId="35268" xr:uid="{00000000-0005-0000-0000-000068870000}"/>
    <cellStyle name="RIGs input cells 6 2 2 5 3" xfId="35269" xr:uid="{00000000-0005-0000-0000-000069870000}"/>
    <cellStyle name="RIGs input cells 6 2 2 6" xfId="35270" xr:uid="{00000000-0005-0000-0000-00006A870000}"/>
    <cellStyle name="RIGs input cells 6 2 2 7" xfId="35271" xr:uid="{00000000-0005-0000-0000-00006B870000}"/>
    <cellStyle name="RIGs input cells 6 2 2 8" xfId="35272" xr:uid="{00000000-0005-0000-0000-00006C870000}"/>
    <cellStyle name="RIGs input cells 6 2 2 9" xfId="35273" xr:uid="{00000000-0005-0000-0000-00006D870000}"/>
    <cellStyle name="RIGs input cells 6 2 2_4 28 1_Asst_Health_Crit_AllTO_RIIO_20110714pm" xfId="35274" xr:uid="{00000000-0005-0000-0000-00006E870000}"/>
    <cellStyle name="RIGs input cells 6 2 20" xfId="35275" xr:uid="{00000000-0005-0000-0000-00006F870000}"/>
    <cellStyle name="RIGs input cells 6 2 20 2" xfId="35276" xr:uid="{00000000-0005-0000-0000-000070870000}"/>
    <cellStyle name="RIGs input cells 6 2 21" xfId="35277" xr:uid="{00000000-0005-0000-0000-000071870000}"/>
    <cellStyle name="RIGs input cells 6 2 21 2" xfId="35278" xr:uid="{00000000-0005-0000-0000-000072870000}"/>
    <cellStyle name="RIGs input cells 6 2 22" xfId="35279" xr:uid="{00000000-0005-0000-0000-000073870000}"/>
    <cellStyle name="RIGs input cells 6 2 22 2" xfId="35280" xr:uid="{00000000-0005-0000-0000-000074870000}"/>
    <cellStyle name="RIGs input cells 6 2 23" xfId="35281" xr:uid="{00000000-0005-0000-0000-000075870000}"/>
    <cellStyle name="RIGs input cells 6 2 23 2" xfId="35282" xr:uid="{00000000-0005-0000-0000-000076870000}"/>
    <cellStyle name="RIGs input cells 6 2 24" xfId="35283" xr:uid="{00000000-0005-0000-0000-000077870000}"/>
    <cellStyle name="RIGs input cells 6 2 24 2" xfId="35284" xr:uid="{00000000-0005-0000-0000-000078870000}"/>
    <cellStyle name="RIGs input cells 6 2 25" xfId="35285" xr:uid="{00000000-0005-0000-0000-000079870000}"/>
    <cellStyle name="RIGs input cells 6 2 25 2" xfId="35286" xr:uid="{00000000-0005-0000-0000-00007A870000}"/>
    <cellStyle name="RIGs input cells 6 2 26" xfId="35287" xr:uid="{00000000-0005-0000-0000-00007B870000}"/>
    <cellStyle name="RIGs input cells 6 2 27" xfId="35288" xr:uid="{00000000-0005-0000-0000-00007C870000}"/>
    <cellStyle name="RIGs input cells 6 2 28" xfId="35289" xr:uid="{00000000-0005-0000-0000-00007D870000}"/>
    <cellStyle name="RIGs input cells 6 2 29" xfId="35290" xr:uid="{00000000-0005-0000-0000-00007E870000}"/>
    <cellStyle name="RIGs input cells 6 2 3" xfId="35291" xr:uid="{00000000-0005-0000-0000-00007F870000}"/>
    <cellStyle name="RIGs input cells 6 2 3 10" xfId="35292" xr:uid="{00000000-0005-0000-0000-000080870000}"/>
    <cellStyle name="RIGs input cells 6 2 3 11" xfId="35293" xr:uid="{00000000-0005-0000-0000-000081870000}"/>
    <cellStyle name="RIGs input cells 6 2 3 12" xfId="35294" xr:uid="{00000000-0005-0000-0000-000082870000}"/>
    <cellStyle name="RIGs input cells 6 2 3 13" xfId="35295" xr:uid="{00000000-0005-0000-0000-000083870000}"/>
    <cellStyle name="RIGs input cells 6 2 3 14" xfId="35296" xr:uid="{00000000-0005-0000-0000-000084870000}"/>
    <cellStyle name="RIGs input cells 6 2 3 15" xfId="35297" xr:uid="{00000000-0005-0000-0000-000085870000}"/>
    <cellStyle name="RIGs input cells 6 2 3 16" xfId="35298" xr:uid="{00000000-0005-0000-0000-000086870000}"/>
    <cellStyle name="RIGs input cells 6 2 3 17" xfId="35299" xr:uid="{00000000-0005-0000-0000-000087870000}"/>
    <cellStyle name="RIGs input cells 6 2 3 18" xfId="35300" xr:uid="{00000000-0005-0000-0000-000088870000}"/>
    <cellStyle name="RIGs input cells 6 2 3 19" xfId="35301" xr:uid="{00000000-0005-0000-0000-000089870000}"/>
    <cellStyle name="RIGs input cells 6 2 3 2" xfId="35302" xr:uid="{00000000-0005-0000-0000-00008A870000}"/>
    <cellStyle name="RIGs input cells 6 2 3 2 10" xfId="35303" xr:uid="{00000000-0005-0000-0000-00008B870000}"/>
    <cellStyle name="RIGs input cells 6 2 3 2 11" xfId="35304" xr:uid="{00000000-0005-0000-0000-00008C870000}"/>
    <cellStyle name="RIGs input cells 6 2 3 2 12" xfId="35305" xr:uid="{00000000-0005-0000-0000-00008D870000}"/>
    <cellStyle name="RIGs input cells 6 2 3 2 13" xfId="35306" xr:uid="{00000000-0005-0000-0000-00008E870000}"/>
    <cellStyle name="RIGs input cells 6 2 3 2 2" xfId="35307" xr:uid="{00000000-0005-0000-0000-00008F870000}"/>
    <cellStyle name="RIGs input cells 6 2 3 2 2 2" xfId="35308" xr:uid="{00000000-0005-0000-0000-000090870000}"/>
    <cellStyle name="RIGs input cells 6 2 3 2 2 3" xfId="35309" xr:uid="{00000000-0005-0000-0000-000091870000}"/>
    <cellStyle name="RIGs input cells 6 2 3 2 3" xfId="35310" xr:uid="{00000000-0005-0000-0000-000092870000}"/>
    <cellStyle name="RIGs input cells 6 2 3 2 3 2" xfId="35311" xr:uid="{00000000-0005-0000-0000-000093870000}"/>
    <cellStyle name="RIGs input cells 6 2 3 2 3 3" xfId="35312" xr:uid="{00000000-0005-0000-0000-000094870000}"/>
    <cellStyle name="RIGs input cells 6 2 3 2 4" xfId="35313" xr:uid="{00000000-0005-0000-0000-000095870000}"/>
    <cellStyle name="RIGs input cells 6 2 3 2 5" xfId="35314" xr:uid="{00000000-0005-0000-0000-000096870000}"/>
    <cellStyle name="RIGs input cells 6 2 3 2 6" xfId="35315" xr:uid="{00000000-0005-0000-0000-000097870000}"/>
    <cellStyle name="RIGs input cells 6 2 3 2 7" xfId="35316" xr:uid="{00000000-0005-0000-0000-000098870000}"/>
    <cellStyle name="RIGs input cells 6 2 3 2 8" xfId="35317" xr:uid="{00000000-0005-0000-0000-000099870000}"/>
    <cellStyle name="RIGs input cells 6 2 3 2 9" xfId="35318" xr:uid="{00000000-0005-0000-0000-00009A870000}"/>
    <cellStyle name="RIGs input cells 6 2 3 20" xfId="35319" xr:uid="{00000000-0005-0000-0000-00009B870000}"/>
    <cellStyle name="RIGs input cells 6 2 3 21" xfId="35320" xr:uid="{00000000-0005-0000-0000-00009C870000}"/>
    <cellStyle name="RIGs input cells 6 2 3 22" xfId="35321" xr:uid="{00000000-0005-0000-0000-00009D870000}"/>
    <cellStyle name="RIGs input cells 6 2 3 23" xfId="35322" xr:uid="{00000000-0005-0000-0000-00009E870000}"/>
    <cellStyle name="RIGs input cells 6 2 3 24" xfId="35323" xr:uid="{00000000-0005-0000-0000-00009F870000}"/>
    <cellStyle name="RIGs input cells 6 2 3 25" xfId="35324" xr:uid="{00000000-0005-0000-0000-0000A0870000}"/>
    <cellStyle name="RIGs input cells 6 2 3 26" xfId="35325" xr:uid="{00000000-0005-0000-0000-0000A1870000}"/>
    <cellStyle name="RIGs input cells 6 2 3 27" xfId="35326" xr:uid="{00000000-0005-0000-0000-0000A2870000}"/>
    <cellStyle name="RIGs input cells 6 2 3 28" xfId="35327" xr:uid="{00000000-0005-0000-0000-0000A3870000}"/>
    <cellStyle name="RIGs input cells 6 2 3 29" xfId="35328" xr:uid="{00000000-0005-0000-0000-0000A4870000}"/>
    <cellStyle name="RIGs input cells 6 2 3 3" xfId="35329" xr:uid="{00000000-0005-0000-0000-0000A5870000}"/>
    <cellStyle name="RIGs input cells 6 2 3 3 2" xfId="35330" xr:uid="{00000000-0005-0000-0000-0000A6870000}"/>
    <cellStyle name="RIGs input cells 6 2 3 3 3" xfId="35331" xr:uid="{00000000-0005-0000-0000-0000A7870000}"/>
    <cellStyle name="RIGs input cells 6 2 3 30" xfId="35332" xr:uid="{00000000-0005-0000-0000-0000A8870000}"/>
    <cellStyle name="RIGs input cells 6 2 3 31" xfId="35333" xr:uid="{00000000-0005-0000-0000-0000A9870000}"/>
    <cellStyle name="RIGs input cells 6 2 3 32" xfId="35334" xr:uid="{00000000-0005-0000-0000-0000AA870000}"/>
    <cellStyle name="RIGs input cells 6 2 3 33" xfId="35335" xr:uid="{00000000-0005-0000-0000-0000AB870000}"/>
    <cellStyle name="RIGs input cells 6 2 3 34" xfId="35336" xr:uid="{00000000-0005-0000-0000-0000AC870000}"/>
    <cellStyle name="RIGs input cells 6 2 3 4" xfId="35337" xr:uid="{00000000-0005-0000-0000-0000AD870000}"/>
    <cellStyle name="RIGs input cells 6 2 3 4 2" xfId="35338" xr:uid="{00000000-0005-0000-0000-0000AE870000}"/>
    <cellStyle name="RIGs input cells 6 2 3 4 3" xfId="35339" xr:uid="{00000000-0005-0000-0000-0000AF870000}"/>
    <cellStyle name="RIGs input cells 6 2 3 5" xfId="35340" xr:uid="{00000000-0005-0000-0000-0000B0870000}"/>
    <cellStyle name="RIGs input cells 6 2 3 6" xfId="35341" xr:uid="{00000000-0005-0000-0000-0000B1870000}"/>
    <cellStyle name="RIGs input cells 6 2 3 7" xfId="35342" xr:uid="{00000000-0005-0000-0000-0000B2870000}"/>
    <cellStyle name="RIGs input cells 6 2 3 8" xfId="35343" xr:uid="{00000000-0005-0000-0000-0000B3870000}"/>
    <cellStyle name="RIGs input cells 6 2 3 9" xfId="35344" xr:uid="{00000000-0005-0000-0000-0000B4870000}"/>
    <cellStyle name="RIGs input cells 6 2 30" xfId="35345" xr:uid="{00000000-0005-0000-0000-0000B5870000}"/>
    <cellStyle name="RIGs input cells 6 2 31" xfId="35346" xr:uid="{00000000-0005-0000-0000-0000B6870000}"/>
    <cellStyle name="RIGs input cells 6 2 32" xfId="35347" xr:uid="{00000000-0005-0000-0000-0000B7870000}"/>
    <cellStyle name="RIGs input cells 6 2 33" xfId="35348" xr:uid="{00000000-0005-0000-0000-0000B8870000}"/>
    <cellStyle name="RIGs input cells 6 2 34" xfId="35349" xr:uid="{00000000-0005-0000-0000-0000B9870000}"/>
    <cellStyle name="RIGs input cells 6 2 35" xfId="35350" xr:uid="{00000000-0005-0000-0000-0000BA870000}"/>
    <cellStyle name="RIGs input cells 6 2 36" xfId="35351" xr:uid="{00000000-0005-0000-0000-0000BB870000}"/>
    <cellStyle name="RIGs input cells 6 2 37" xfId="35352" xr:uid="{00000000-0005-0000-0000-0000BC870000}"/>
    <cellStyle name="RIGs input cells 6 2 38" xfId="35353" xr:uid="{00000000-0005-0000-0000-0000BD870000}"/>
    <cellStyle name="RIGs input cells 6 2 4" xfId="35354" xr:uid="{00000000-0005-0000-0000-0000BE870000}"/>
    <cellStyle name="RIGs input cells 6 2 4 10" xfId="35355" xr:uid="{00000000-0005-0000-0000-0000BF870000}"/>
    <cellStyle name="RIGs input cells 6 2 4 11" xfId="35356" xr:uid="{00000000-0005-0000-0000-0000C0870000}"/>
    <cellStyle name="RIGs input cells 6 2 4 12" xfId="35357" xr:uid="{00000000-0005-0000-0000-0000C1870000}"/>
    <cellStyle name="RIGs input cells 6 2 4 13" xfId="35358" xr:uid="{00000000-0005-0000-0000-0000C2870000}"/>
    <cellStyle name="RIGs input cells 6 2 4 14" xfId="35359" xr:uid="{00000000-0005-0000-0000-0000C3870000}"/>
    <cellStyle name="RIGs input cells 6 2 4 15" xfId="35360" xr:uid="{00000000-0005-0000-0000-0000C4870000}"/>
    <cellStyle name="RIGs input cells 6 2 4 16" xfId="35361" xr:uid="{00000000-0005-0000-0000-0000C5870000}"/>
    <cellStyle name="RIGs input cells 6 2 4 17" xfId="35362" xr:uid="{00000000-0005-0000-0000-0000C6870000}"/>
    <cellStyle name="RIGs input cells 6 2 4 18" xfId="35363" xr:uid="{00000000-0005-0000-0000-0000C7870000}"/>
    <cellStyle name="RIGs input cells 6 2 4 19" xfId="35364" xr:uid="{00000000-0005-0000-0000-0000C8870000}"/>
    <cellStyle name="RIGs input cells 6 2 4 2" xfId="35365" xr:uid="{00000000-0005-0000-0000-0000C9870000}"/>
    <cellStyle name="RIGs input cells 6 2 4 2 10" xfId="35366" xr:uid="{00000000-0005-0000-0000-0000CA870000}"/>
    <cellStyle name="RIGs input cells 6 2 4 2 11" xfId="35367" xr:uid="{00000000-0005-0000-0000-0000CB870000}"/>
    <cellStyle name="RIGs input cells 6 2 4 2 12" xfId="35368" xr:uid="{00000000-0005-0000-0000-0000CC870000}"/>
    <cellStyle name="RIGs input cells 6 2 4 2 13" xfId="35369" xr:uid="{00000000-0005-0000-0000-0000CD870000}"/>
    <cellStyle name="RIGs input cells 6 2 4 2 2" xfId="35370" xr:uid="{00000000-0005-0000-0000-0000CE870000}"/>
    <cellStyle name="RIGs input cells 6 2 4 2 2 2" xfId="35371" xr:uid="{00000000-0005-0000-0000-0000CF870000}"/>
    <cellStyle name="RIGs input cells 6 2 4 2 2 3" xfId="35372" xr:uid="{00000000-0005-0000-0000-0000D0870000}"/>
    <cellStyle name="RIGs input cells 6 2 4 2 3" xfId="35373" xr:uid="{00000000-0005-0000-0000-0000D1870000}"/>
    <cellStyle name="RIGs input cells 6 2 4 2 3 2" xfId="35374" xr:uid="{00000000-0005-0000-0000-0000D2870000}"/>
    <cellStyle name="RIGs input cells 6 2 4 2 3 3" xfId="35375" xr:uid="{00000000-0005-0000-0000-0000D3870000}"/>
    <cellStyle name="RIGs input cells 6 2 4 2 4" xfId="35376" xr:uid="{00000000-0005-0000-0000-0000D4870000}"/>
    <cellStyle name="RIGs input cells 6 2 4 2 5" xfId="35377" xr:uid="{00000000-0005-0000-0000-0000D5870000}"/>
    <cellStyle name="RIGs input cells 6 2 4 2 6" xfId="35378" xr:uid="{00000000-0005-0000-0000-0000D6870000}"/>
    <cellStyle name="RIGs input cells 6 2 4 2 7" xfId="35379" xr:uid="{00000000-0005-0000-0000-0000D7870000}"/>
    <cellStyle name="RIGs input cells 6 2 4 2 8" xfId="35380" xr:uid="{00000000-0005-0000-0000-0000D8870000}"/>
    <cellStyle name="RIGs input cells 6 2 4 2 9" xfId="35381" xr:uid="{00000000-0005-0000-0000-0000D9870000}"/>
    <cellStyle name="RIGs input cells 6 2 4 20" xfId="35382" xr:uid="{00000000-0005-0000-0000-0000DA870000}"/>
    <cellStyle name="RIGs input cells 6 2 4 21" xfId="35383" xr:uid="{00000000-0005-0000-0000-0000DB870000}"/>
    <cellStyle name="RIGs input cells 6 2 4 22" xfId="35384" xr:uid="{00000000-0005-0000-0000-0000DC870000}"/>
    <cellStyle name="RIGs input cells 6 2 4 23" xfId="35385" xr:uid="{00000000-0005-0000-0000-0000DD870000}"/>
    <cellStyle name="RIGs input cells 6 2 4 24" xfId="35386" xr:uid="{00000000-0005-0000-0000-0000DE870000}"/>
    <cellStyle name="RIGs input cells 6 2 4 25" xfId="35387" xr:uid="{00000000-0005-0000-0000-0000DF870000}"/>
    <cellStyle name="RIGs input cells 6 2 4 26" xfId="35388" xr:uid="{00000000-0005-0000-0000-0000E0870000}"/>
    <cellStyle name="RIGs input cells 6 2 4 27" xfId="35389" xr:uid="{00000000-0005-0000-0000-0000E1870000}"/>
    <cellStyle name="RIGs input cells 6 2 4 28" xfId="35390" xr:uid="{00000000-0005-0000-0000-0000E2870000}"/>
    <cellStyle name="RIGs input cells 6 2 4 29" xfId="35391" xr:uid="{00000000-0005-0000-0000-0000E3870000}"/>
    <cellStyle name="RIGs input cells 6 2 4 3" xfId="35392" xr:uid="{00000000-0005-0000-0000-0000E4870000}"/>
    <cellStyle name="RIGs input cells 6 2 4 3 2" xfId="35393" xr:uid="{00000000-0005-0000-0000-0000E5870000}"/>
    <cellStyle name="RIGs input cells 6 2 4 3 3" xfId="35394" xr:uid="{00000000-0005-0000-0000-0000E6870000}"/>
    <cellStyle name="RIGs input cells 6 2 4 30" xfId="35395" xr:uid="{00000000-0005-0000-0000-0000E7870000}"/>
    <cellStyle name="RIGs input cells 6 2 4 31" xfId="35396" xr:uid="{00000000-0005-0000-0000-0000E8870000}"/>
    <cellStyle name="RIGs input cells 6 2 4 32" xfId="35397" xr:uid="{00000000-0005-0000-0000-0000E9870000}"/>
    <cellStyle name="RIGs input cells 6 2 4 33" xfId="35398" xr:uid="{00000000-0005-0000-0000-0000EA870000}"/>
    <cellStyle name="RIGs input cells 6 2 4 34" xfId="35399" xr:uid="{00000000-0005-0000-0000-0000EB870000}"/>
    <cellStyle name="RIGs input cells 6 2 4 4" xfId="35400" xr:uid="{00000000-0005-0000-0000-0000EC870000}"/>
    <cellStyle name="RIGs input cells 6 2 4 4 2" xfId="35401" xr:uid="{00000000-0005-0000-0000-0000ED870000}"/>
    <cellStyle name="RIGs input cells 6 2 4 4 3" xfId="35402" xr:uid="{00000000-0005-0000-0000-0000EE870000}"/>
    <cellStyle name="RIGs input cells 6 2 4 5" xfId="35403" xr:uid="{00000000-0005-0000-0000-0000EF870000}"/>
    <cellStyle name="RIGs input cells 6 2 4 6" xfId="35404" xr:uid="{00000000-0005-0000-0000-0000F0870000}"/>
    <cellStyle name="RIGs input cells 6 2 4 7" xfId="35405" xr:uid="{00000000-0005-0000-0000-0000F1870000}"/>
    <cellStyle name="RIGs input cells 6 2 4 8" xfId="35406" xr:uid="{00000000-0005-0000-0000-0000F2870000}"/>
    <cellStyle name="RIGs input cells 6 2 4 9" xfId="35407" xr:uid="{00000000-0005-0000-0000-0000F3870000}"/>
    <cellStyle name="RIGs input cells 6 2 5" xfId="35408" xr:uid="{00000000-0005-0000-0000-0000F4870000}"/>
    <cellStyle name="RIGs input cells 6 2 5 10" xfId="35409" xr:uid="{00000000-0005-0000-0000-0000F5870000}"/>
    <cellStyle name="RIGs input cells 6 2 5 11" xfId="35410" xr:uid="{00000000-0005-0000-0000-0000F6870000}"/>
    <cellStyle name="RIGs input cells 6 2 5 12" xfId="35411" xr:uid="{00000000-0005-0000-0000-0000F7870000}"/>
    <cellStyle name="RIGs input cells 6 2 5 13" xfId="35412" xr:uid="{00000000-0005-0000-0000-0000F8870000}"/>
    <cellStyle name="RIGs input cells 6 2 5 2" xfId="35413" xr:uid="{00000000-0005-0000-0000-0000F9870000}"/>
    <cellStyle name="RIGs input cells 6 2 5 2 2" xfId="35414" xr:uid="{00000000-0005-0000-0000-0000FA870000}"/>
    <cellStyle name="RIGs input cells 6 2 5 2 3" xfId="35415" xr:uid="{00000000-0005-0000-0000-0000FB870000}"/>
    <cellStyle name="RIGs input cells 6 2 5 3" xfId="35416" xr:uid="{00000000-0005-0000-0000-0000FC870000}"/>
    <cellStyle name="RIGs input cells 6 2 5 3 2" xfId="35417" xr:uid="{00000000-0005-0000-0000-0000FD870000}"/>
    <cellStyle name="RIGs input cells 6 2 5 3 3" xfId="35418" xr:uid="{00000000-0005-0000-0000-0000FE870000}"/>
    <cellStyle name="RIGs input cells 6 2 5 4" xfId="35419" xr:uid="{00000000-0005-0000-0000-0000FF870000}"/>
    <cellStyle name="RIGs input cells 6 2 5 5" xfId="35420" xr:uid="{00000000-0005-0000-0000-000000880000}"/>
    <cellStyle name="RIGs input cells 6 2 5 6" xfId="35421" xr:uid="{00000000-0005-0000-0000-000001880000}"/>
    <cellStyle name="RIGs input cells 6 2 5 7" xfId="35422" xr:uid="{00000000-0005-0000-0000-000002880000}"/>
    <cellStyle name="RIGs input cells 6 2 5 8" xfId="35423" xr:uid="{00000000-0005-0000-0000-000003880000}"/>
    <cellStyle name="RIGs input cells 6 2 5 9" xfId="35424" xr:uid="{00000000-0005-0000-0000-000004880000}"/>
    <cellStyle name="RIGs input cells 6 2 6" xfId="35425" xr:uid="{00000000-0005-0000-0000-000005880000}"/>
    <cellStyle name="RIGs input cells 6 2 6 2" xfId="35426" xr:uid="{00000000-0005-0000-0000-000006880000}"/>
    <cellStyle name="RIGs input cells 6 2 6 2 2" xfId="35427" xr:uid="{00000000-0005-0000-0000-000007880000}"/>
    <cellStyle name="RIGs input cells 6 2 6 2 3" xfId="35428" xr:uid="{00000000-0005-0000-0000-000008880000}"/>
    <cellStyle name="RIGs input cells 6 2 6 3" xfId="35429" xr:uid="{00000000-0005-0000-0000-000009880000}"/>
    <cellStyle name="RIGs input cells 6 2 6 3 2" xfId="35430" xr:uid="{00000000-0005-0000-0000-00000A880000}"/>
    <cellStyle name="RIGs input cells 6 2 6 4" xfId="35431" xr:uid="{00000000-0005-0000-0000-00000B880000}"/>
    <cellStyle name="RIGs input cells 6 2 7" xfId="35432" xr:uid="{00000000-0005-0000-0000-00000C880000}"/>
    <cellStyle name="RIGs input cells 6 2 7 2" xfId="35433" xr:uid="{00000000-0005-0000-0000-00000D880000}"/>
    <cellStyle name="RIGs input cells 6 2 8" xfId="35434" xr:uid="{00000000-0005-0000-0000-00000E880000}"/>
    <cellStyle name="RIGs input cells 6 2 8 2" xfId="35435" xr:uid="{00000000-0005-0000-0000-00000F880000}"/>
    <cellStyle name="RIGs input cells 6 2 9" xfId="35436" xr:uid="{00000000-0005-0000-0000-000010880000}"/>
    <cellStyle name="RIGs input cells 6 2 9 2" xfId="35437" xr:uid="{00000000-0005-0000-0000-000011880000}"/>
    <cellStyle name="RIGs input cells 6 2_4 28 1_Asst_Health_Crit_AllTO_RIIO_20110714pm" xfId="35438" xr:uid="{00000000-0005-0000-0000-000012880000}"/>
    <cellStyle name="RIGs input cells 6 20" xfId="35439" xr:uid="{00000000-0005-0000-0000-000013880000}"/>
    <cellStyle name="RIGs input cells 6 20 2" xfId="35440" xr:uid="{00000000-0005-0000-0000-000014880000}"/>
    <cellStyle name="RIGs input cells 6 21" xfId="35441" xr:uid="{00000000-0005-0000-0000-000015880000}"/>
    <cellStyle name="RIGs input cells 6 21 2" xfId="35442" xr:uid="{00000000-0005-0000-0000-000016880000}"/>
    <cellStyle name="RIGs input cells 6 22" xfId="35443" xr:uid="{00000000-0005-0000-0000-000017880000}"/>
    <cellStyle name="RIGs input cells 6 22 2" xfId="35444" xr:uid="{00000000-0005-0000-0000-000018880000}"/>
    <cellStyle name="RIGs input cells 6 23" xfId="35445" xr:uid="{00000000-0005-0000-0000-000019880000}"/>
    <cellStyle name="RIGs input cells 6 23 2" xfId="35446" xr:uid="{00000000-0005-0000-0000-00001A880000}"/>
    <cellStyle name="RIGs input cells 6 24" xfId="35447" xr:uid="{00000000-0005-0000-0000-00001B880000}"/>
    <cellStyle name="RIGs input cells 6 24 2" xfId="35448" xr:uid="{00000000-0005-0000-0000-00001C880000}"/>
    <cellStyle name="RIGs input cells 6 25" xfId="35449" xr:uid="{00000000-0005-0000-0000-00001D880000}"/>
    <cellStyle name="RIGs input cells 6 25 2" xfId="35450" xr:uid="{00000000-0005-0000-0000-00001E880000}"/>
    <cellStyle name="RIGs input cells 6 26" xfId="35451" xr:uid="{00000000-0005-0000-0000-00001F880000}"/>
    <cellStyle name="RIGs input cells 6 26 2" xfId="35452" xr:uid="{00000000-0005-0000-0000-000020880000}"/>
    <cellStyle name="RIGs input cells 6 27" xfId="35453" xr:uid="{00000000-0005-0000-0000-000021880000}"/>
    <cellStyle name="RIGs input cells 6 28" xfId="35454" xr:uid="{00000000-0005-0000-0000-000022880000}"/>
    <cellStyle name="RIGs input cells 6 29" xfId="35455" xr:uid="{00000000-0005-0000-0000-000023880000}"/>
    <cellStyle name="RIGs input cells 6 3" xfId="35456" xr:uid="{00000000-0005-0000-0000-000024880000}"/>
    <cellStyle name="RIGs input cells 6 3 10" xfId="35457" xr:uid="{00000000-0005-0000-0000-000025880000}"/>
    <cellStyle name="RIGs input cells 6 3 11" xfId="35458" xr:uid="{00000000-0005-0000-0000-000026880000}"/>
    <cellStyle name="RIGs input cells 6 3 12" xfId="35459" xr:uid="{00000000-0005-0000-0000-000027880000}"/>
    <cellStyle name="RIGs input cells 6 3 13" xfId="35460" xr:uid="{00000000-0005-0000-0000-000028880000}"/>
    <cellStyle name="RIGs input cells 6 3 14" xfId="35461" xr:uid="{00000000-0005-0000-0000-000029880000}"/>
    <cellStyle name="RIGs input cells 6 3 15" xfId="35462" xr:uid="{00000000-0005-0000-0000-00002A880000}"/>
    <cellStyle name="RIGs input cells 6 3 16" xfId="35463" xr:uid="{00000000-0005-0000-0000-00002B880000}"/>
    <cellStyle name="RIGs input cells 6 3 17" xfId="35464" xr:uid="{00000000-0005-0000-0000-00002C880000}"/>
    <cellStyle name="RIGs input cells 6 3 18" xfId="35465" xr:uid="{00000000-0005-0000-0000-00002D880000}"/>
    <cellStyle name="RIGs input cells 6 3 19" xfId="35466" xr:uid="{00000000-0005-0000-0000-00002E880000}"/>
    <cellStyle name="RIGs input cells 6 3 2" xfId="35467" xr:uid="{00000000-0005-0000-0000-00002F880000}"/>
    <cellStyle name="RIGs input cells 6 3 2 10" xfId="35468" xr:uid="{00000000-0005-0000-0000-000030880000}"/>
    <cellStyle name="RIGs input cells 6 3 2 11" xfId="35469" xr:uid="{00000000-0005-0000-0000-000031880000}"/>
    <cellStyle name="RIGs input cells 6 3 2 12" xfId="35470" xr:uid="{00000000-0005-0000-0000-000032880000}"/>
    <cellStyle name="RIGs input cells 6 3 2 13" xfId="35471" xr:uid="{00000000-0005-0000-0000-000033880000}"/>
    <cellStyle name="RIGs input cells 6 3 2 14" xfId="35472" xr:uid="{00000000-0005-0000-0000-000034880000}"/>
    <cellStyle name="RIGs input cells 6 3 2 15" xfId="35473" xr:uid="{00000000-0005-0000-0000-000035880000}"/>
    <cellStyle name="RIGs input cells 6 3 2 16" xfId="35474" xr:uid="{00000000-0005-0000-0000-000036880000}"/>
    <cellStyle name="RIGs input cells 6 3 2 17" xfId="35475" xr:uid="{00000000-0005-0000-0000-000037880000}"/>
    <cellStyle name="RIGs input cells 6 3 2 18" xfId="35476" xr:uid="{00000000-0005-0000-0000-000038880000}"/>
    <cellStyle name="RIGs input cells 6 3 2 19" xfId="35477" xr:uid="{00000000-0005-0000-0000-000039880000}"/>
    <cellStyle name="RIGs input cells 6 3 2 2" xfId="35478" xr:uid="{00000000-0005-0000-0000-00003A880000}"/>
    <cellStyle name="RIGs input cells 6 3 2 2 10" xfId="35479" xr:uid="{00000000-0005-0000-0000-00003B880000}"/>
    <cellStyle name="RIGs input cells 6 3 2 2 11" xfId="35480" xr:uid="{00000000-0005-0000-0000-00003C880000}"/>
    <cellStyle name="RIGs input cells 6 3 2 2 12" xfId="35481" xr:uid="{00000000-0005-0000-0000-00003D880000}"/>
    <cellStyle name="RIGs input cells 6 3 2 2 13" xfId="35482" xr:uid="{00000000-0005-0000-0000-00003E880000}"/>
    <cellStyle name="RIGs input cells 6 3 2 2 2" xfId="35483" xr:uid="{00000000-0005-0000-0000-00003F880000}"/>
    <cellStyle name="RIGs input cells 6 3 2 2 2 2" xfId="35484" xr:uid="{00000000-0005-0000-0000-000040880000}"/>
    <cellStyle name="RIGs input cells 6 3 2 2 2 3" xfId="35485" xr:uid="{00000000-0005-0000-0000-000041880000}"/>
    <cellStyle name="RIGs input cells 6 3 2 2 3" xfId="35486" xr:uid="{00000000-0005-0000-0000-000042880000}"/>
    <cellStyle name="RIGs input cells 6 3 2 2 3 2" xfId="35487" xr:uid="{00000000-0005-0000-0000-000043880000}"/>
    <cellStyle name="RIGs input cells 6 3 2 2 3 3" xfId="35488" xr:uid="{00000000-0005-0000-0000-000044880000}"/>
    <cellStyle name="RIGs input cells 6 3 2 2 4" xfId="35489" xr:uid="{00000000-0005-0000-0000-000045880000}"/>
    <cellStyle name="RIGs input cells 6 3 2 2 5" xfId="35490" xr:uid="{00000000-0005-0000-0000-000046880000}"/>
    <cellStyle name="RIGs input cells 6 3 2 2 6" xfId="35491" xr:uid="{00000000-0005-0000-0000-000047880000}"/>
    <cellStyle name="RIGs input cells 6 3 2 2 7" xfId="35492" xr:uid="{00000000-0005-0000-0000-000048880000}"/>
    <cellStyle name="RIGs input cells 6 3 2 2 8" xfId="35493" xr:uid="{00000000-0005-0000-0000-000049880000}"/>
    <cellStyle name="RIGs input cells 6 3 2 2 9" xfId="35494" xr:uid="{00000000-0005-0000-0000-00004A880000}"/>
    <cellStyle name="RIGs input cells 6 3 2 20" xfId="35495" xr:uid="{00000000-0005-0000-0000-00004B880000}"/>
    <cellStyle name="RIGs input cells 6 3 2 21" xfId="35496" xr:uid="{00000000-0005-0000-0000-00004C880000}"/>
    <cellStyle name="RIGs input cells 6 3 2 22" xfId="35497" xr:uid="{00000000-0005-0000-0000-00004D880000}"/>
    <cellStyle name="RIGs input cells 6 3 2 23" xfId="35498" xr:uid="{00000000-0005-0000-0000-00004E880000}"/>
    <cellStyle name="RIGs input cells 6 3 2 24" xfId="35499" xr:uid="{00000000-0005-0000-0000-00004F880000}"/>
    <cellStyle name="RIGs input cells 6 3 2 25" xfId="35500" xr:uid="{00000000-0005-0000-0000-000050880000}"/>
    <cellStyle name="RIGs input cells 6 3 2 26" xfId="35501" xr:uid="{00000000-0005-0000-0000-000051880000}"/>
    <cellStyle name="RIGs input cells 6 3 2 27" xfId="35502" xr:uid="{00000000-0005-0000-0000-000052880000}"/>
    <cellStyle name="RIGs input cells 6 3 2 28" xfId="35503" xr:uid="{00000000-0005-0000-0000-000053880000}"/>
    <cellStyle name="RIGs input cells 6 3 2 29" xfId="35504" xr:uid="{00000000-0005-0000-0000-000054880000}"/>
    <cellStyle name="RIGs input cells 6 3 2 3" xfId="35505" xr:uid="{00000000-0005-0000-0000-000055880000}"/>
    <cellStyle name="RIGs input cells 6 3 2 3 2" xfId="35506" xr:uid="{00000000-0005-0000-0000-000056880000}"/>
    <cellStyle name="RIGs input cells 6 3 2 3 3" xfId="35507" xr:uid="{00000000-0005-0000-0000-000057880000}"/>
    <cellStyle name="RIGs input cells 6 3 2 30" xfId="35508" xr:uid="{00000000-0005-0000-0000-000058880000}"/>
    <cellStyle name="RIGs input cells 6 3 2 31" xfId="35509" xr:uid="{00000000-0005-0000-0000-000059880000}"/>
    <cellStyle name="RIGs input cells 6 3 2 32" xfId="35510" xr:uid="{00000000-0005-0000-0000-00005A880000}"/>
    <cellStyle name="RIGs input cells 6 3 2 33" xfId="35511" xr:uid="{00000000-0005-0000-0000-00005B880000}"/>
    <cellStyle name="RIGs input cells 6 3 2 34" xfId="35512" xr:uid="{00000000-0005-0000-0000-00005C880000}"/>
    <cellStyle name="RIGs input cells 6 3 2 4" xfId="35513" xr:uid="{00000000-0005-0000-0000-00005D880000}"/>
    <cellStyle name="RIGs input cells 6 3 2 4 2" xfId="35514" xr:uid="{00000000-0005-0000-0000-00005E880000}"/>
    <cellStyle name="RIGs input cells 6 3 2 4 3" xfId="35515" xr:uid="{00000000-0005-0000-0000-00005F880000}"/>
    <cellStyle name="RIGs input cells 6 3 2 5" xfId="35516" xr:uid="{00000000-0005-0000-0000-000060880000}"/>
    <cellStyle name="RIGs input cells 6 3 2 6" xfId="35517" xr:uid="{00000000-0005-0000-0000-000061880000}"/>
    <cellStyle name="RIGs input cells 6 3 2 7" xfId="35518" xr:uid="{00000000-0005-0000-0000-000062880000}"/>
    <cellStyle name="RIGs input cells 6 3 2 8" xfId="35519" xr:uid="{00000000-0005-0000-0000-000063880000}"/>
    <cellStyle name="RIGs input cells 6 3 2 9" xfId="35520" xr:uid="{00000000-0005-0000-0000-000064880000}"/>
    <cellStyle name="RIGs input cells 6 3 20" xfId="35521" xr:uid="{00000000-0005-0000-0000-000065880000}"/>
    <cellStyle name="RIGs input cells 6 3 21" xfId="35522" xr:uid="{00000000-0005-0000-0000-000066880000}"/>
    <cellStyle name="RIGs input cells 6 3 22" xfId="35523" xr:uid="{00000000-0005-0000-0000-000067880000}"/>
    <cellStyle name="RIGs input cells 6 3 23" xfId="35524" xr:uid="{00000000-0005-0000-0000-000068880000}"/>
    <cellStyle name="RIGs input cells 6 3 24" xfId="35525" xr:uid="{00000000-0005-0000-0000-000069880000}"/>
    <cellStyle name="RIGs input cells 6 3 25" xfId="35526" xr:uid="{00000000-0005-0000-0000-00006A880000}"/>
    <cellStyle name="RIGs input cells 6 3 26" xfId="35527" xr:uid="{00000000-0005-0000-0000-00006B880000}"/>
    <cellStyle name="RIGs input cells 6 3 27" xfId="35528" xr:uid="{00000000-0005-0000-0000-00006C880000}"/>
    <cellStyle name="RIGs input cells 6 3 28" xfId="35529" xr:uid="{00000000-0005-0000-0000-00006D880000}"/>
    <cellStyle name="RIGs input cells 6 3 29" xfId="35530" xr:uid="{00000000-0005-0000-0000-00006E880000}"/>
    <cellStyle name="RIGs input cells 6 3 3" xfId="35531" xr:uid="{00000000-0005-0000-0000-00006F880000}"/>
    <cellStyle name="RIGs input cells 6 3 3 10" xfId="35532" xr:uid="{00000000-0005-0000-0000-000070880000}"/>
    <cellStyle name="RIGs input cells 6 3 3 11" xfId="35533" xr:uid="{00000000-0005-0000-0000-000071880000}"/>
    <cellStyle name="RIGs input cells 6 3 3 12" xfId="35534" xr:uid="{00000000-0005-0000-0000-000072880000}"/>
    <cellStyle name="RIGs input cells 6 3 3 13" xfId="35535" xr:uid="{00000000-0005-0000-0000-000073880000}"/>
    <cellStyle name="RIGs input cells 6 3 3 2" xfId="35536" xr:uid="{00000000-0005-0000-0000-000074880000}"/>
    <cellStyle name="RIGs input cells 6 3 3 2 2" xfId="35537" xr:uid="{00000000-0005-0000-0000-000075880000}"/>
    <cellStyle name="RIGs input cells 6 3 3 2 3" xfId="35538" xr:uid="{00000000-0005-0000-0000-000076880000}"/>
    <cellStyle name="RIGs input cells 6 3 3 3" xfId="35539" xr:uid="{00000000-0005-0000-0000-000077880000}"/>
    <cellStyle name="RIGs input cells 6 3 3 3 2" xfId="35540" xr:uid="{00000000-0005-0000-0000-000078880000}"/>
    <cellStyle name="RIGs input cells 6 3 3 3 3" xfId="35541" xr:uid="{00000000-0005-0000-0000-000079880000}"/>
    <cellStyle name="RIGs input cells 6 3 3 4" xfId="35542" xr:uid="{00000000-0005-0000-0000-00007A880000}"/>
    <cellStyle name="RIGs input cells 6 3 3 5" xfId="35543" xr:uid="{00000000-0005-0000-0000-00007B880000}"/>
    <cellStyle name="RIGs input cells 6 3 3 6" xfId="35544" xr:uid="{00000000-0005-0000-0000-00007C880000}"/>
    <cellStyle name="RIGs input cells 6 3 3 7" xfId="35545" xr:uid="{00000000-0005-0000-0000-00007D880000}"/>
    <cellStyle name="RIGs input cells 6 3 3 8" xfId="35546" xr:uid="{00000000-0005-0000-0000-00007E880000}"/>
    <cellStyle name="RIGs input cells 6 3 3 9" xfId="35547" xr:uid="{00000000-0005-0000-0000-00007F880000}"/>
    <cellStyle name="RIGs input cells 6 3 30" xfId="35548" xr:uid="{00000000-0005-0000-0000-000080880000}"/>
    <cellStyle name="RIGs input cells 6 3 31" xfId="35549" xr:uid="{00000000-0005-0000-0000-000081880000}"/>
    <cellStyle name="RIGs input cells 6 3 32" xfId="35550" xr:uid="{00000000-0005-0000-0000-000082880000}"/>
    <cellStyle name="RIGs input cells 6 3 33" xfId="35551" xr:uid="{00000000-0005-0000-0000-000083880000}"/>
    <cellStyle name="RIGs input cells 6 3 34" xfId="35552" xr:uid="{00000000-0005-0000-0000-000084880000}"/>
    <cellStyle name="RIGs input cells 6 3 35" xfId="35553" xr:uid="{00000000-0005-0000-0000-000085880000}"/>
    <cellStyle name="RIGs input cells 6 3 4" xfId="35554" xr:uid="{00000000-0005-0000-0000-000086880000}"/>
    <cellStyle name="RIGs input cells 6 3 4 2" xfId="35555" xr:uid="{00000000-0005-0000-0000-000087880000}"/>
    <cellStyle name="RIGs input cells 6 3 4 3" xfId="35556" xr:uid="{00000000-0005-0000-0000-000088880000}"/>
    <cellStyle name="RIGs input cells 6 3 5" xfId="35557" xr:uid="{00000000-0005-0000-0000-000089880000}"/>
    <cellStyle name="RIGs input cells 6 3 5 2" xfId="35558" xr:uid="{00000000-0005-0000-0000-00008A880000}"/>
    <cellStyle name="RIGs input cells 6 3 5 3" xfId="35559" xr:uid="{00000000-0005-0000-0000-00008B880000}"/>
    <cellStyle name="RIGs input cells 6 3 6" xfId="35560" xr:uid="{00000000-0005-0000-0000-00008C880000}"/>
    <cellStyle name="RIGs input cells 6 3 7" xfId="35561" xr:uid="{00000000-0005-0000-0000-00008D880000}"/>
    <cellStyle name="RIGs input cells 6 3 8" xfId="35562" xr:uid="{00000000-0005-0000-0000-00008E880000}"/>
    <cellStyle name="RIGs input cells 6 3 9" xfId="35563" xr:uid="{00000000-0005-0000-0000-00008F880000}"/>
    <cellStyle name="RIGs input cells 6 3_4 28 1_Asst_Health_Crit_AllTO_RIIO_20110714pm" xfId="35564" xr:uid="{00000000-0005-0000-0000-000090880000}"/>
    <cellStyle name="RIGs input cells 6 30" xfId="35565" xr:uid="{00000000-0005-0000-0000-000091880000}"/>
    <cellStyle name="RIGs input cells 6 31" xfId="35566" xr:uid="{00000000-0005-0000-0000-000092880000}"/>
    <cellStyle name="RIGs input cells 6 32" xfId="35567" xr:uid="{00000000-0005-0000-0000-000093880000}"/>
    <cellStyle name="RIGs input cells 6 33" xfId="35568" xr:uid="{00000000-0005-0000-0000-000094880000}"/>
    <cellStyle name="RIGs input cells 6 34" xfId="35569" xr:uid="{00000000-0005-0000-0000-000095880000}"/>
    <cellStyle name="RIGs input cells 6 35" xfId="35570" xr:uid="{00000000-0005-0000-0000-000096880000}"/>
    <cellStyle name="RIGs input cells 6 36" xfId="35571" xr:uid="{00000000-0005-0000-0000-000097880000}"/>
    <cellStyle name="RIGs input cells 6 37" xfId="35572" xr:uid="{00000000-0005-0000-0000-000098880000}"/>
    <cellStyle name="RIGs input cells 6 38" xfId="35573" xr:uid="{00000000-0005-0000-0000-000099880000}"/>
    <cellStyle name="RIGs input cells 6 39" xfId="35574" xr:uid="{00000000-0005-0000-0000-00009A880000}"/>
    <cellStyle name="RIGs input cells 6 4" xfId="35575" xr:uid="{00000000-0005-0000-0000-00009B880000}"/>
    <cellStyle name="RIGs input cells 6 4 10" xfId="35576" xr:uid="{00000000-0005-0000-0000-00009C880000}"/>
    <cellStyle name="RIGs input cells 6 4 11" xfId="35577" xr:uid="{00000000-0005-0000-0000-00009D880000}"/>
    <cellStyle name="RIGs input cells 6 4 12" xfId="35578" xr:uid="{00000000-0005-0000-0000-00009E880000}"/>
    <cellStyle name="RIGs input cells 6 4 13" xfId="35579" xr:uid="{00000000-0005-0000-0000-00009F880000}"/>
    <cellStyle name="RIGs input cells 6 4 14" xfId="35580" xr:uid="{00000000-0005-0000-0000-0000A0880000}"/>
    <cellStyle name="RIGs input cells 6 4 15" xfId="35581" xr:uid="{00000000-0005-0000-0000-0000A1880000}"/>
    <cellStyle name="RIGs input cells 6 4 16" xfId="35582" xr:uid="{00000000-0005-0000-0000-0000A2880000}"/>
    <cellStyle name="RIGs input cells 6 4 17" xfId="35583" xr:uid="{00000000-0005-0000-0000-0000A3880000}"/>
    <cellStyle name="RIGs input cells 6 4 18" xfId="35584" xr:uid="{00000000-0005-0000-0000-0000A4880000}"/>
    <cellStyle name="RIGs input cells 6 4 19" xfId="35585" xr:uid="{00000000-0005-0000-0000-0000A5880000}"/>
    <cellStyle name="RIGs input cells 6 4 2" xfId="35586" xr:uid="{00000000-0005-0000-0000-0000A6880000}"/>
    <cellStyle name="RIGs input cells 6 4 2 10" xfId="35587" xr:uid="{00000000-0005-0000-0000-0000A7880000}"/>
    <cellStyle name="RIGs input cells 6 4 2 11" xfId="35588" xr:uid="{00000000-0005-0000-0000-0000A8880000}"/>
    <cellStyle name="RIGs input cells 6 4 2 12" xfId="35589" xr:uid="{00000000-0005-0000-0000-0000A9880000}"/>
    <cellStyle name="RIGs input cells 6 4 2 13" xfId="35590" xr:uid="{00000000-0005-0000-0000-0000AA880000}"/>
    <cellStyle name="RIGs input cells 6 4 2 2" xfId="35591" xr:uid="{00000000-0005-0000-0000-0000AB880000}"/>
    <cellStyle name="RIGs input cells 6 4 2 2 2" xfId="35592" xr:uid="{00000000-0005-0000-0000-0000AC880000}"/>
    <cellStyle name="RIGs input cells 6 4 2 2 3" xfId="35593" xr:uid="{00000000-0005-0000-0000-0000AD880000}"/>
    <cellStyle name="RIGs input cells 6 4 2 3" xfId="35594" xr:uid="{00000000-0005-0000-0000-0000AE880000}"/>
    <cellStyle name="RIGs input cells 6 4 2 3 2" xfId="35595" xr:uid="{00000000-0005-0000-0000-0000AF880000}"/>
    <cellStyle name="RIGs input cells 6 4 2 3 3" xfId="35596" xr:uid="{00000000-0005-0000-0000-0000B0880000}"/>
    <cellStyle name="RIGs input cells 6 4 2 4" xfId="35597" xr:uid="{00000000-0005-0000-0000-0000B1880000}"/>
    <cellStyle name="RIGs input cells 6 4 2 5" xfId="35598" xr:uid="{00000000-0005-0000-0000-0000B2880000}"/>
    <cellStyle name="RIGs input cells 6 4 2 6" xfId="35599" xr:uid="{00000000-0005-0000-0000-0000B3880000}"/>
    <cellStyle name="RIGs input cells 6 4 2 7" xfId="35600" xr:uid="{00000000-0005-0000-0000-0000B4880000}"/>
    <cellStyle name="RIGs input cells 6 4 2 8" xfId="35601" xr:uid="{00000000-0005-0000-0000-0000B5880000}"/>
    <cellStyle name="RIGs input cells 6 4 2 9" xfId="35602" xr:uid="{00000000-0005-0000-0000-0000B6880000}"/>
    <cellStyle name="RIGs input cells 6 4 20" xfId="35603" xr:uid="{00000000-0005-0000-0000-0000B7880000}"/>
    <cellStyle name="RIGs input cells 6 4 21" xfId="35604" xr:uid="{00000000-0005-0000-0000-0000B8880000}"/>
    <cellStyle name="RIGs input cells 6 4 22" xfId="35605" xr:uid="{00000000-0005-0000-0000-0000B9880000}"/>
    <cellStyle name="RIGs input cells 6 4 23" xfId="35606" xr:uid="{00000000-0005-0000-0000-0000BA880000}"/>
    <cellStyle name="RIGs input cells 6 4 24" xfId="35607" xr:uid="{00000000-0005-0000-0000-0000BB880000}"/>
    <cellStyle name="RIGs input cells 6 4 25" xfId="35608" xr:uid="{00000000-0005-0000-0000-0000BC880000}"/>
    <cellStyle name="RIGs input cells 6 4 26" xfId="35609" xr:uid="{00000000-0005-0000-0000-0000BD880000}"/>
    <cellStyle name="RIGs input cells 6 4 27" xfId="35610" xr:uid="{00000000-0005-0000-0000-0000BE880000}"/>
    <cellStyle name="RIGs input cells 6 4 28" xfId="35611" xr:uid="{00000000-0005-0000-0000-0000BF880000}"/>
    <cellStyle name="RIGs input cells 6 4 29" xfId="35612" xr:uid="{00000000-0005-0000-0000-0000C0880000}"/>
    <cellStyle name="RIGs input cells 6 4 3" xfId="35613" xr:uid="{00000000-0005-0000-0000-0000C1880000}"/>
    <cellStyle name="RIGs input cells 6 4 3 2" xfId="35614" xr:uid="{00000000-0005-0000-0000-0000C2880000}"/>
    <cellStyle name="RIGs input cells 6 4 3 3" xfId="35615" xr:uid="{00000000-0005-0000-0000-0000C3880000}"/>
    <cellStyle name="RIGs input cells 6 4 30" xfId="35616" xr:uid="{00000000-0005-0000-0000-0000C4880000}"/>
    <cellStyle name="RIGs input cells 6 4 31" xfId="35617" xr:uid="{00000000-0005-0000-0000-0000C5880000}"/>
    <cellStyle name="RIGs input cells 6 4 32" xfId="35618" xr:uid="{00000000-0005-0000-0000-0000C6880000}"/>
    <cellStyle name="RIGs input cells 6 4 33" xfId="35619" xr:uid="{00000000-0005-0000-0000-0000C7880000}"/>
    <cellStyle name="RIGs input cells 6 4 34" xfId="35620" xr:uid="{00000000-0005-0000-0000-0000C8880000}"/>
    <cellStyle name="RIGs input cells 6 4 4" xfId="35621" xr:uid="{00000000-0005-0000-0000-0000C9880000}"/>
    <cellStyle name="RIGs input cells 6 4 4 2" xfId="35622" xr:uid="{00000000-0005-0000-0000-0000CA880000}"/>
    <cellStyle name="RIGs input cells 6 4 4 3" xfId="35623" xr:uid="{00000000-0005-0000-0000-0000CB880000}"/>
    <cellStyle name="RIGs input cells 6 4 5" xfId="35624" xr:uid="{00000000-0005-0000-0000-0000CC880000}"/>
    <cellStyle name="RIGs input cells 6 4 6" xfId="35625" xr:uid="{00000000-0005-0000-0000-0000CD880000}"/>
    <cellStyle name="RIGs input cells 6 4 7" xfId="35626" xr:uid="{00000000-0005-0000-0000-0000CE880000}"/>
    <cellStyle name="RIGs input cells 6 4 8" xfId="35627" xr:uid="{00000000-0005-0000-0000-0000CF880000}"/>
    <cellStyle name="RIGs input cells 6 4 9" xfId="35628" xr:uid="{00000000-0005-0000-0000-0000D0880000}"/>
    <cellStyle name="RIGs input cells 6 5" xfId="35629" xr:uid="{00000000-0005-0000-0000-0000D1880000}"/>
    <cellStyle name="RIGs input cells 6 5 10" xfId="35630" xr:uid="{00000000-0005-0000-0000-0000D2880000}"/>
    <cellStyle name="RIGs input cells 6 5 11" xfId="35631" xr:uid="{00000000-0005-0000-0000-0000D3880000}"/>
    <cellStyle name="RIGs input cells 6 5 12" xfId="35632" xr:uid="{00000000-0005-0000-0000-0000D4880000}"/>
    <cellStyle name="RIGs input cells 6 5 13" xfId="35633" xr:uid="{00000000-0005-0000-0000-0000D5880000}"/>
    <cellStyle name="RIGs input cells 6 5 14" xfId="35634" xr:uid="{00000000-0005-0000-0000-0000D6880000}"/>
    <cellStyle name="RIGs input cells 6 5 15" xfId="35635" xr:uid="{00000000-0005-0000-0000-0000D7880000}"/>
    <cellStyle name="RIGs input cells 6 5 16" xfId="35636" xr:uid="{00000000-0005-0000-0000-0000D8880000}"/>
    <cellStyle name="RIGs input cells 6 5 17" xfId="35637" xr:uid="{00000000-0005-0000-0000-0000D9880000}"/>
    <cellStyle name="RIGs input cells 6 5 18" xfId="35638" xr:uid="{00000000-0005-0000-0000-0000DA880000}"/>
    <cellStyle name="RIGs input cells 6 5 19" xfId="35639" xr:uid="{00000000-0005-0000-0000-0000DB880000}"/>
    <cellStyle name="RIGs input cells 6 5 2" xfId="35640" xr:uid="{00000000-0005-0000-0000-0000DC880000}"/>
    <cellStyle name="RIGs input cells 6 5 2 10" xfId="35641" xr:uid="{00000000-0005-0000-0000-0000DD880000}"/>
    <cellStyle name="RIGs input cells 6 5 2 11" xfId="35642" xr:uid="{00000000-0005-0000-0000-0000DE880000}"/>
    <cellStyle name="RIGs input cells 6 5 2 12" xfId="35643" xr:uid="{00000000-0005-0000-0000-0000DF880000}"/>
    <cellStyle name="RIGs input cells 6 5 2 13" xfId="35644" xr:uid="{00000000-0005-0000-0000-0000E0880000}"/>
    <cellStyle name="RIGs input cells 6 5 2 2" xfId="35645" xr:uid="{00000000-0005-0000-0000-0000E1880000}"/>
    <cellStyle name="RIGs input cells 6 5 2 2 2" xfId="35646" xr:uid="{00000000-0005-0000-0000-0000E2880000}"/>
    <cellStyle name="RIGs input cells 6 5 2 2 3" xfId="35647" xr:uid="{00000000-0005-0000-0000-0000E3880000}"/>
    <cellStyle name="RIGs input cells 6 5 2 3" xfId="35648" xr:uid="{00000000-0005-0000-0000-0000E4880000}"/>
    <cellStyle name="RIGs input cells 6 5 2 3 2" xfId="35649" xr:uid="{00000000-0005-0000-0000-0000E5880000}"/>
    <cellStyle name="RIGs input cells 6 5 2 3 3" xfId="35650" xr:uid="{00000000-0005-0000-0000-0000E6880000}"/>
    <cellStyle name="RIGs input cells 6 5 2 4" xfId="35651" xr:uid="{00000000-0005-0000-0000-0000E7880000}"/>
    <cellStyle name="RIGs input cells 6 5 2 5" xfId="35652" xr:uid="{00000000-0005-0000-0000-0000E8880000}"/>
    <cellStyle name="RIGs input cells 6 5 2 6" xfId="35653" xr:uid="{00000000-0005-0000-0000-0000E9880000}"/>
    <cellStyle name="RIGs input cells 6 5 2 7" xfId="35654" xr:uid="{00000000-0005-0000-0000-0000EA880000}"/>
    <cellStyle name="RIGs input cells 6 5 2 8" xfId="35655" xr:uid="{00000000-0005-0000-0000-0000EB880000}"/>
    <cellStyle name="RIGs input cells 6 5 2 9" xfId="35656" xr:uid="{00000000-0005-0000-0000-0000EC880000}"/>
    <cellStyle name="RIGs input cells 6 5 20" xfId="35657" xr:uid="{00000000-0005-0000-0000-0000ED880000}"/>
    <cellStyle name="RIGs input cells 6 5 21" xfId="35658" xr:uid="{00000000-0005-0000-0000-0000EE880000}"/>
    <cellStyle name="RIGs input cells 6 5 22" xfId="35659" xr:uid="{00000000-0005-0000-0000-0000EF880000}"/>
    <cellStyle name="RIGs input cells 6 5 23" xfId="35660" xr:uid="{00000000-0005-0000-0000-0000F0880000}"/>
    <cellStyle name="RIGs input cells 6 5 24" xfId="35661" xr:uid="{00000000-0005-0000-0000-0000F1880000}"/>
    <cellStyle name="RIGs input cells 6 5 25" xfId="35662" xr:uid="{00000000-0005-0000-0000-0000F2880000}"/>
    <cellStyle name="RIGs input cells 6 5 26" xfId="35663" xr:uid="{00000000-0005-0000-0000-0000F3880000}"/>
    <cellStyle name="RIGs input cells 6 5 27" xfId="35664" xr:uid="{00000000-0005-0000-0000-0000F4880000}"/>
    <cellStyle name="RIGs input cells 6 5 28" xfId="35665" xr:uid="{00000000-0005-0000-0000-0000F5880000}"/>
    <cellStyle name="RIGs input cells 6 5 29" xfId="35666" xr:uid="{00000000-0005-0000-0000-0000F6880000}"/>
    <cellStyle name="RIGs input cells 6 5 3" xfId="35667" xr:uid="{00000000-0005-0000-0000-0000F7880000}"/>
    <cellStyle name="RIGs input cells 6 5 3 2" xfId="35668" xr:uid="{00000000-0005-0000-0000-0000F8880000}"/>
    <cellStyle name="RIGs input cells 6 5 3 3" xfId="35669" xr:uid="{00000000-0005-0000-0000-0000F9880000}"/>
    <cellStyle name="RIGs input cells 6 5 30" xfId="35670" xr:uid="{00000000-0005-0000-0000-0000FA880000}"/>
    <cellStyle name="RIGs input cells 6 5 31" xfId="35671" xr:uid="{00000000-0005-0000-0000-0000FB880000}"/>
    <cellStyle name="RIGs input cells 6 5 32" xfId="35672" xr:uid="{00000000-0005-0000-0000-0000FC880000}"/>
    <cellStyle name="RIGs input cells 6 5 33" xfId="35673" xr:uid="{00000000-0005-0000-0000-0000FD880000}"/>
    <cellStyle name="RIGs input cells 6 5 34" xfId="35674" xr:uid="{00000000-0005-0000-0000-0000FE880000}"/>
    <cellStyle name="RIGs input cells 6 5 4" xfId="35675" xr:uid="{00000000-0005-0000-0000-0000FF880000}"/>
    <cellStyle name="RIGs input cells 6 5 4 2" xfId="35676" xr:uid="{00000000-0005-0000-0000-000000890000}"/>
    <cellStyle name="RIGs input cells 6 5 4 3" xfId="35677" xr:uid="{00000000-0005-0000-0000-000001890000}"/>
    <cellStyle name="RIGs input cells 6 5 5" xfId="35678" xr:uid="{00000000-0005-0000-0000-000002890000}"/>
    <cellStyle name="RIGs input cells 6 5 6" xfId="35679" xr:uid="{00000000-0005-0000-0000-000003890000}"/>
    <cellStyle name="RIGs input cells 6 5 7" xfId="35680" xr:uid="{00000000-0005-0000-0000-000004890000}"/>
    <cellStyle name="RIGs input cells 6 5 8" xfId="35681" xr:uid="{00000000-0005-0000-0000-000005890000}"/>
    <cellStyle name="RIGs input cells 6 5 9" xfId="35682" xr:uid="{00000000-0005-0000-0000-000006890000}"/>
    <cellStyle name="RIGs input cells 6 6" xfId="35683" xr:uid="{00000000-0005-0000-0000-000007890000}"/>
    <cellStyle name="RIGs input cells 6 6 10" xfId="35684" xr:uid="{00000000-0005-0000-0000-000008890000}"/>
    <cellStyle name="RIGs input cells 6 6 11" xfId="35685" xr:uid="{00000000-0005-0000-0000-000009890000}"/>
    <cellStyle name="RIGs input cells 6 6 12" xfId="35686" xr:uid="{00000000-0005-0000-0000-00000A890000}"/>
    <cellStyle name="RIGs input cells 6 6 13" xfId="35687" xr:uid="{00000000-0005-0000-0000-00000B890000}"/>
    <cellStyle name="RIGs input cells 6 6 2" xfId="35688" xr:uid="{00000000-0005-0000-0000-00000C890000}"/>
    <cellStyle name="RIGs input cells 6 6 2 2" xfId="35689" xr:uid="{00000000-0005-0000-0000-00000D890000}"/>
    <cellStyle name="RIGs input cells 6 6 2 3" xfId="35690" xr:uid="{00000000-0005-0000-0000-00000E890000}"/>
    <cellStyle name="RIGs input cells 6 6 3" xfId="35691" xr:uid="{00000000-0005-0000-0000-00000F890000}"/>
    <cellStyle name="RIGs input cells 6 6 3 2" xfId="35692" xr:uid="{00000000-0005-0000-0000-000010890000}"/>
    <cellStyle name="RIGs input cells 6 6 3 3" xfId="35693" xr:uid="{00000000-0005-0000-0000-000011890000}"/>
    <cellStyle name="RIGs input cells 6 6 4" xfId="35694" xr:uid="{00000000-0005-0000-0000-000012890000}"/>
    <cellStyle name="RIGs input cells 6 6 5" xfId="35695" xr:uid="{00000000-0005-0000-0000-000013890000}"/>
    <cellStyle name="RIGs input cells 6 6 6" xfId="35696" xr:uid="{00000000-0005-0000-0000-000014890000}"/>
    <cellStyle name="RIGs input cells 6 6 7" xfId="35697" xr:uid="{00000000-0005-0000-0000-000015890000}"/>
    <cellStyle name="RIGs input cells 6 6 8" xfId="35698" xr:uid="{00000000-0005-0000-0000-000016890000}"/>
    <cellStyle name="RIGs input cells 6 6 9" xfId="35699" xr:uid="{00000000-0005-0000-0000-000017890000}"/>
    <cellStyle name="RIGs input cells 6 7" xfId="35700" xr:uid="{00000000-0005-0000-0000-000018890000}"/>
    <cellStyle name="RIGs input cells 6 7 2" xfId="35701" xr:uid="{00000000-0005-0000-0000-000019890000}"/>
    <cellStyle name="RIGs input cells 6 7 2 2" xfId="35702" xr:uid="{00000000-0005-0000-0000-00001A890000}"/>
    <cellStyle name="RIGs input cells 6 7 2 3" xfId="35703" xr:uid="{00000000-0005-0000-0000-00001B890000}"/>
    <cellStyle name="RIGs input cells 6 7 3" xfId="35704" xr:uid="{00000000-0005-0000-0000-00001C890000}"/>
    <cellStyle name="RIGs input cells 6 7 3 2" xfId="35705" xr:uid="{00000000-0005-0000-0000-00001D890000}"/>
    <cellStyle name="RIGs input cells 6 7 4" xfId="35706" xr:uid="{00000000-0005-0000-0000-00001E890000}"/>
    <cellStyle name="RIGs input cells 6 8" xfId="35707" xr:uid="{00000000-0005-0000-0000-00001F890000}"/>
    <cellStyle name="RIGs input cells 6 8 2" xfId="35708" xr:uid="{00000000-0005-0000-0000-000020890000}"/>
    <cellStyle name="RIGs input cells 6 9" xfId="35709" xr:uid="{00000000-0005-0000-0000-000021890000}"/>
    <cellStyle name="RIGs input cells 6 9 2" xfId="35710" xr:uid="{00000000-0005-0000-0000-000022890000}"/>
    <cellStyle name="RIGs input cells 6_1.3s Accounting C Costs Scots" xfId="35711" xr:uid="{00000000-0005-0000-0000-000023890000}"/>
    <cellStyle name="RIGs input cells 7" xfId="1276" xr:uid="{00000000-0005-0000-0000-000024890000}"/>
    <cellStyle name="RIGs input cells 7 10" xfId="35712" xr:uid="{00000000-0005-0000-0000-000025890000}"/>
    <cellStyle name="RIGs input cells 7 10 2" xfId="35713" xr:uid="{00000000-0005-0000-0000-000026890000}"/>
    <cellStyle name="RIGs input cells 7 11" xfId="35714" xr:uid="{00000000-0005-0000-0000-000027890000}"/>
    <cellStyle name="RIGs input cells 7 11 2" xfId="35715" xr:uid="{00000000-0005-0000-0000-000028890000}"/>
    <cellStyle name="RIGs input cells 7 12" xfId="35716" xr:uid="{00000000-0005-0000-0000-000029890000}"/>
    <cellStyle name="RIGs input cells 7 12 2" xfId="35717" xr:uid="{00000000-0005-0000-0000-00002A890000}"/>
    <cellStyle name="RIGs input cells 7 13" xfId="35718" xr:uid="{00000000-0005-0000-0000-00002B890000}"/>
    <cellStyle name="RIGs input cells 7 13 2" xfId="35719" xr:uid="{00000000-0005-0000-0000-00002C890000}"/>
    <cellStyle name="RIGs input cells 7 14" xfId="35720" xr:uid="{00000000-0005-0000-0000-00002D890000}"/>
    <cellStyle name="RIGs input cells 7 14 2" xfId="35721" xr:uid="{00000000-0005-0000-0000-00002E890000}"/>
    <cellStyle name="RIGs input cells 7 15" xfId="35722" xr:uid="{00000000-0005-0000-0000-00002F890000}"/>
    <cellStyle name="RIGs input cells 7 15 2" xfId="35723" xr:uid="{00000000-0005-0000-0000-000030890000}"/>
    <cellStyle name="RIGs input cells 7 16" xfId="35724" xr:uid="{00000000-0005-0000-0000-000031890000}"/>
    <cellStyle name="RIGs input cells 7 16 2" xfId="35725" xr:uid="{00000000-0005-0000-0000-000032890000}"/>
    <cellStyle name="RIGs input cells 7 17" xfId="35726" xr:uid="{00000000-0005-0000-0000-000033890000}"/>
    <cellStyle name="RIGs input cells 7 17 2" xfId="35727" xr:uid="{00000000-0005-0000-0000-000034890000}"/>
    <cellStyle name="RIGs input cells 7 18" xfId="35728" xr:uid="{00000000-0005-0000-0000-000035890000}"/>
    <cellStyle name="RIGs input cells 7 18 2" xfId="35729" xr:uid="{00000000-0005-0000-0000-000036890000}"/>
    <cellStyle name="RIGs input cells 7 19" xfId="35730" xr:uid="{00000000-0005-0000-0000-000037890000}"/>
    <cellStyle name="RIGs input cells 7 19 2" xfId="35731" xr:uid="{00000000-0005-0000-0000-000038890000}"/>
    <cellStyle name="RIGs input cells 7 2" xfId="1277" xr:uid="{00000000-0005-0000-0000-000039890000}"/>
    <cellStyle name="RIGs input cells 7 2 10" xfId="35732" xr:uid="{00000000-0005-0000-0000-00003A890000}"/>
    <cellStyle name="RIGs input cells 7 2 10 2" xfId="35733" xr:uid="{00000000-0005-0000-0000-00003B890000}"/>
    <cellStyle name="RIGs input cells 7 2 11" xfId="35734" xr:uid="{00000000-0005-0000-0000-00003C890000}"/>
    <cellStyle name="RIGs input cells 7 2 11 2" xfId="35735" xr:uid="{00000000-0005-0000-0000-00003D890000}"/>
    <cellStyle name="RIGs input cells 7 2 12" xfId="35736" xr:uid="{00000000-0005-0000-0000-00003E890000}"/>
    <cellStyle name="RIGs input cells 7 2 12 2" xfId="35737" xr:uid="{00000000-0005-0000-0000-00003F890000}"/>
    <cellStyle name="RIGs input cells 7 2 13" xfId="35738" xr:uid="{00000000-0005-0000-0000-000040890000}"/>
    <cellStyle name="RIGs input cells 7 2 13 2" xfId="35739" xr:uid="{00000000-0005-0000-0000-000041890000}"/>
    <cellStyle name="RIGs input cells 7 2 14" xfId="35740" xr:uid="{00000000-0005-0000-0000-000042890000}"/>
    <cellStyle name="RIGs input cells 7 2 14 2" xfId="35741" xr:uid="{00000000-0005-0000-0000-000043890000}"/>
    <cellStyle name="RIGs input cells 7 2 15" xfId="35742" xr:uid="{00000000-0005-0000-0000-000044890000}"/>
    <cellStyle name="RIGs input cells 7 2 15 2" xfId="35743" xr:uid="{00000000-0005-0000-0000-000045890000}"/>
    <cellStyle name="RIGs input cells 7 2 16" xfId="35744" xr:uid="{00000000-0005-0000-0000-000046890000}"/>
    <cellStyle name="RIGs input cells 7 2 16 2" xfId="35745" xr:uid="{00000000-0005-0000-0000-000047890000}"/>
    <cellStyle name="RIGs input cells 7 2 17" xfId="35746" xr:uid="{00000000-0005-0000-0000-000048890000}"/>
    <cellStyle name="RIGs input cells 7 2 17 2" xfId="35747" xr:uid="{00000000-0005-0000-0000-000049890000}"/>
    <cellStyle name="RIGs input cells 7 2 18" xfId="35748" xr:uid="{00000000-0005-0000-0000-00004A890000}"/>
    <cellStyle name="RIGs input cells 7 2 18 2" xfId="35749" xr:uid="{00000000-0005-0000-0000-00004B890000}"/>
    <cellStyle name="RIGs input cells 7 2 19" xfId="35750" xr:uid="{00000000-0005-0000-0000-00004C890000}"/>
    <cellStyle name="RIGs input cells 7 2 19 2" xfId="35751" xr:uid="{00000000-0005-0000-0000-00004D890000}"/>
    <cellStyle name="RIGs input cells 7 2 2" xfId="1278" xr:uid="{00000000-0005-0000-0000-00004E890000}"/>
    <cellStyle name="RIGs input cells 7 2 2 10" xfId="35752" xr:uid="{00000000-0005-0000-0000-00004F890000}"/>
    <cellStyle name="RIGs input cells 7 2 2 11" xfId="35753" xr:uid="{00000000-0005-0000-0000-000050890000}"/>
    <cellStyle name="RIGs input cells 7 2 2 12" xfId="35754" xr:uid="{00000000-0005-0000-0000-000051890000}"/>
    <cellStyle name="RIGs input cells 7 2 2 13" xfId="35755" xr:uid="{00000000-0005-0000-0000-000052890000}"/>
    <cellStyle name="RIGs input cells 7 2 2 14" xfId="35756" xr:uid="{00000000-0005-0000-0000-000053890000}"/>
    <cellStyle name="RIGs input cells 7 2 2 15" xfId="35757" xr:uid="{00000000-0005-0000-0000-000054890000}"/>
    <cellStyle name="RIGs input cells 7 2 2 16" xfId="35758" xr:uid="{00000000-0005-0000-0000-000055890000}"/>
    <cellStyle name="RIGs input cells 7 2 2 17" xfId="35759" xr:uid="{00000000-0005-0000-0000-000056890000}"/>
    <cellStyle name="RIGs input cells 7 2 2 18" xfId="35760" xr:uid="{00000000-0005-0000-0000-000057890000}"/>
    <cellStyle name="RIGs input cells 7 2 2 19" xfId="35761" xr:uid="{00000000-0005-0000-0000-000058890000}"/>
    <cellStyle name="RIGs input cells 7 2 2 2" xfId="1916" xr:uid="{00000000-0005-0000-0000-000059890000}"/>
    <cellStyle name="RIGs input cells 7 2 2 2 10" xfId="35762" xr:uid="{00000000-0005-0000-0000-00005A890000}"/>
    <cellStyle name="RIGs input cells 7 2 2 2 11" xfId="35763" xr:uid="{00000000-0005-0000-0000-00005B890000}"/>
    <cellStyle name="RIGs input cells 7 2 2 2 12" xfId="35764" xr:uid="{00000000-0005-0000-0000-00005C890000}"/>
    <cellStyle name="RIGs input cells 7 2 2 2 13" xfId="35765" xr:uid="{00000000-0005-0000-0000-00005D890000}"/>
    <cellStyle name="RIGs input cells 7 2 2 2 14" xfId="35766" xr:uid="{00000000-0005-0000-0000-00005E890000}"/>
    <cellStyle name="RIGs input cells 7 2 2 2 15" xfId="35767" xr:uid="{00000000-0005-0000-0000-00005F890000}"/>
    <cellStyle name="RIGs input cells 7 2 2 2 16" xfId="35768" xr:uid="{00000000-0005-0000-0000-000060890000}"/>
    <cellStyle name="RIGs input cells 7 2 2 2 17" xfId="35769" xr:uid="{00000000-0005-0000-0000-000061890000}"/>
    <cellStyle name="RIGs input cells 7 2 2 2 18" xfId="35770" xr:uid="{00000000-0005-0000-0000-000062890000}"/>
    <cellStyle name="RIGs input cells 7 2 2 2 19" xfId="35771" xr:uid="{00000000-0005-0000-0000-000063890000}"/>
    <cellStyle name="RIGs input cells 7 2 2 2 2" xfId="35772" xr:uid="{00000000-0005-0000-0000-000064890000}"/>
    <cellStyle name="RIGs input cells 7 2 2 2 2 10" xfId="35773" xr:uid="{00000000-0005-0000-0000-000065890000}"/>
    <cellStyle name="RIGs input cells 7 2 2 2 2 11" xfId="35774" xr:uid="{00000000-0005-0000-0000-000066890000}"/>
    <cellStyle name="RIGs input cells 7 2 2 2 2 12" xfId="35775" xr:uid="{00000000-0005-0000-0000-000067890000}"/>
    <cellStyle name="RIGs input cells 7 2 2 2 2 13" xfId="35776" xr:uid="{00000000-0005-0000-0000-000068890000}"/>
    <cellStyle name="RIGs input cells 7 2 2 2 2 2" xfId="35777" xr:uid="{00000000-0005-0000-0000-000069890000}"/>
    <cellStyle name="RIGs input cells 7 2 2 2 2 2 2" xfId="35778" xr:uid="{00000000-0005-0000-0000-00006A890000}"/>
    <cellStyle name="RIGs input cells 7 2 2 2 2 2 3" xfId="35779" xr:uid="{00000000-0005-0000-0000-00006B890000}"/>
    <cellStyle name="RIGs input cells 7 2 2 2 2 3" xfId="35780" xr:uid="{00000000-0005-0000-0000-00006C890000}"/>
    <cellStyle name="RIGs input cells 7 2 2 2 2 3 2" xfId="35781" xr:uid="{00000000-0005-0000-0000-00006D890000}"/>
    <cellStyle name="RIGs input cells 7 2 2 2 2 3 3" xfId="35782" xr:uid="{00000000-0005-0000-0000-00006E890000}"/>
    <cellStyle name="RIGs input cells 7 2 2 2 2 4" xfId="35783" xr:uid="{00000000-0005-0000-0000-00006F890000}"/>
    <cellStyle name="RIGs input cells 7 2 2 2 2 5" xfId="35784" xr:uid="{00000000-0005-0000-0000-000070890000}"/>
    <cellStyle name="RIGs input cells 7 2 2 2 2 6" xfId="35785" xr:uid="{00000000-0005-0000-0000-000071890000}"/>
    <cellStyle name="RIGs input cells 7 2 2 2 2 7" xfId="35786" xr:uid="{00000000-0005-0000-0000-000072890000}"/>
    <cellStyle name="RIGs input cells 7 2 2 2 2 8" xfId="35787" xr:uid="{00000000-0005-0000-0000-000073890000}"/>
    <cellStyle name="RIGs input cells 7 2 2 2 2 9" xfId="35788" xr:uid="{00000000-0005-0000-0000-000074890000}"/>
    <cellStyle name="RIGs input cells 7 2 2 2 20" xfId="35789" xr:uid="{00000000-0005-0000-0000-000075890000}"/>
    <cellStyle name="RIGs input cells 7 2 2 2 21" xfId="35790" xr:uid="{00000000-0005-0000-0000-000076890000}"/>
    <cellStyle name="RIGs input cells 7 2 2 2 22" xfId="35791" xr:uid="{00000000-0005-0000-0000-000077890000}"/>
    <cellStyle name="RIGs input cells 7 2 2 2 23" xfId="35792" xr:uid="{00000000-0005-0000-0000-000078890000}"/>
    <cellStyle name="RIGs input cells 7 2 2 2 24" xfId="35793" xr:uid="{00000000-0005-0000-0000-000079890000}"/>
    <cellStyle name="RIGs input cells 7 2 2 2 25" xfId="35794" xr:uid="{00000000-0005-0000-0000-00007A890000}"/>
    <cellStyle name="RIGs input cells 7 2 2 2 26" xfId="35795" xr:uid="{00000000-0005-0000-0000-00007B890000}"/>
    <cellStyle name="RIGs input cells 7 2 2 2 27" xfId="35796" xr:uid="{00000000-0005-0000-0000-00007C890000}"/>
    <cellStyle name="RIGs input cells 7 2 2 2 28" xfId="35797" xr:uid="{00000000-0005-0000-0000-00007D890000}"/>
    <cellStyle name="RIGs input cells 7 2 2 2 29" xfId="35798" xr:uid="{00000000-0005-0000-0000-00007E890000}"/>
    <cellStyle name="RIGs input cells 7 2 2 2 3" xfId="35799" xr:uid="{00000000-0005-0000-0000-00007F890000}"/>
    <cellStyle name="RIGs input cells 7 2 2 2 3 2" xfId="35800" xr:uid="{00000000-0005-0000-0000-000080890000}"/>
    <cellStyle name="RIGs input cells 7 2 2 2 3 3" xfId="35801" xr:uid="{00000000-0005-0000-0000-000081890000}"/>
    <cellStyle name="RIGs input cells 7 2 2 2 30" xfId="35802" xr:uid="{00000000-0005-0000-0000-000082890000}"/>
    <cellStyle name="RIGs input cells 7 2 2 2 31" xfId="35803" xr:uid="{00000000-0005-0000-0000-000083890000}"/>
    <cellStyle name="RIGs input cells 7 2 2 2 32" xfId="35804" xr:uid="{00000000-0005-0000-0000-000084890000}"/>
    <cellStyle name="RIGs input cells 7 2 2 2 33" xfId="35805" xr:uid="{00000000-0005-0000-0000-000085890000}"/>
    <cellStyle name="RIGs input cells 7 2 2 2 34" xfId="35806" xr:uid="{00000000-0005-0000-0000-000086890000}"/>
    <cellStyle name="RIGs input cells 7 2 2 2 4" xfId="35807" xr:uid="{00000000-0005-0000-0000-000087890000}"/>
    <cellStyle name="RIGs input cells 7 2 2 2 4 2" xfId="35808" xr:uid="{00000000-0005-0000-0000-000088890000}"/>
    <cellStyle name="RIGs input cells 7 2 2 2 4 3" xfId="35809" xr:uid="{00000000-0005-0000-0000-000089890000}"/>
    <cellStyle name="RIGs input cells 7 2 2 2 5" xfId="35810" xr:uid="{00000000-0005-0000-0000-00008A890000}"/>
    <cellStyle name="RIGs input cells 7 2 2 2 6" xfId="35811" xr:uid="{00000000-0005-0000-0000-00008B890000}"/>
    <cellStyle name="RIGs input cells 7 2 2 2 7" xfId="35812" xr:uid="{00000000-0005-0000-0000-00008C890000}"/>
    <cellStyle name="RIGs input cells 7 2 2 2 8" xfId="35813" xr:uid="{00000000-0005-0000-0000-00008D890000}"/>
    <cellStyle name="RIGs input cells 7 2 2 2 9" xfId="35814" xr:uid="{00000000-0005-0000-0000-00008E890000}"/>
    <cellStyle name="RIGs input cells 7 2 2 20" xfId="35815" xr:uid="{00000000-0005-0000-0000-00008F890000}"/>
    <cellStyle name="RIGs input cells 7 2 2 21" xfId="35816" xr:uid="{00000000-0005-0000-0000-000090890000}"/>
    <cellStyle name="RIGs input cells 7 2 2 22" xfId="35817" xr:uid="{00000000-0005-0000-0000-000091890000}"/>
    <cellStyle name="RIGs input cells 7 2 2 23" xfId="35818" xr:uid="{00000000-0005-0000-0000-000092890000}"/>
    <cellStyle name="RIGs input cells 7 2 2 24" xfId="35819" xr:uid="{00000000-0005-0000-0000-000093890000}"/>
    <cellStyle name="RIGs input cells 7 2 2 25" xfId="35820" xr:uid="{00000000-0005-0000-0000-000094890000}"/>
    <cellStyle name="RIGs input cells 7 2 2 26" xfId="35821" xr:uid="{00000000-0005-0000-0000-000095890000}"/>
    <cellStyle name="RIGs input cells 7 2 2 27" xfId="35822" xr:uid="{00000000-0005-0000-0000-000096890000}"/>
    <cellStyle name="RIGs input cells 7 2 2 28" xfId="35823" xr:uid="{00000000-0005-0000-0000-000097890000}"/>
    <cellStyle name="RIGs input cells 7 2 2 29" xfId="35824" xr:uid="{00000000-0005-0000-0000-000098890000}"/>
    <cellStyle name="RIGs input cells 7 2 2 3" xfId="35825" xr:uid="{00000000-0005-0000-0000-000099890000}"/>
    <cellStyle name="RIGs input cells 7 2 2 3 10" xfId="35826" xr:uid="{00000000-0005-0000-0000-00009A890000}"/>
    <cellStyle name="RIGs input cells 7 2 2 3 11" xfId="35827" xr:uid="{00000000-0005-0000-0000-00009B890000}"/>
    <cellStyle name="RIGs input cells 7 2 2 3 12" xfId="35828" xr:uid="{00000000-0005-0000-0000-00009C890000}"/>
    <cellStyle name="RIGs input cells 7 2 2 3 13" xfId="35829" xr:uid="{00000000-0005-0000-0000-00009D890000}"/>
    <cellStyle name="RIGs input cells 7 2 2 3 2" xfId="35830" xr:uid="{00000000-0005-0000-0000-00009E890000}"/>
    <cellStyle name="RIGs input cells 7 2 2 3 2 2" xfId="35831" xr:uid="{00000000-0005-0000-0000-00009F890000}"/>
    <cellStyle name="RIGs input cells 7 2 2 3 2 3" xfId="35832" xr:uid="{00000000-0005-0000-0000-0000A0890000}"/>
    <cellStyle name="RIGs input cells 7 2 2 3 3" xfId="35833" xr:uid="{00000000-0005-0000-0000-0000A1890000}"/>
    <cellStyle name="RIGs input cells 7 2 2 3 3 2" xfId="35834" xr:uid="{00000000-0005-0000-0000-0000A2890000}"/>
    <cellStyle name="RIGs input cells 7 2 2 3 3 3" xfId="35835" xr:uid="{00000000-0005-0000-0000-0000A3890000}"/>
    <cellStyle name="RIGs input cells 7 2 2 3 4" xfId="35836" xr:uid="{00000000-0005-0000-0000-0000A4890000}"/>
    <cellStyle name="RIGs input cells 7 2 2 3 5" xfId="35837" xr:uid="{00000000-0005-0000-0000-0000A5890000}"/>
    <cellStyle name="RIGs input cells 7 2 2 3 6" xfId="35838" xr:uid="{00000000-0005-0000-0000-0000A6890000}"/>
    <cellStyle name="RIGs input cells 7 2 2 3 7" xfId="35839" xr:uid="{00000000-0005-0000-0000-0000A7890000}"/>
    <cellStyle name="RIGs input cells 7 2 2 3 8" xfId="35840" xr:uid="{00000000-0005-0000-0000-0000A8890000}"/>
    <cellStyle name="RIGs input cells 7 2 2 3 9" xfId="35841" xr:uid="{00000000-0005-0000-0000-0000A9890000}"/>
    <cellStyle name="RIGs input cells 7 2 2 30" xfId="35842" xr:uid="{00000000-0005-0000-0000-0000AA890000}"/>
    <cellStyle name="RIGs input cells 7 2 2 31" xfId="35843" xr:uid="{00000000-0005-0000-0000-0000AB890000}"/>
    <cellStyle name="RIGs input cells 7 2 2 4" xfId="35844" xr:uid="{00000000-0005-0000-0000-0000AC890000}"/>
    <cellStyle name="RIGs input cells 7 2 2 4 2" xfId="35845" xr:uid="{00000000-0005-0000-0000-0000AD890000}"/>
    <cellStyle name="RIGs input cells 7 2 2 4 3" xfId="35846" xr:uid="{00000000-0005-0000-0000-0000AE890000}"/>
    <cellStyle name="RIGs input cells 7 2 2 5" xfId="35847" xr:uid="{00000000-0005-0000-0000-0000AF890000}"/>
    <cellStyle name="RIGs input cells 7 2 2 5 2" xfId="35848" xr:uid="{00000000-0005-0000-0000-0000B0890000}"/>
    <cellStyle name="RIGs input cells 7 2 2 5 3" xfId="35849" xr:uid="{00000000-0005-0000-0000-0000B1890000}"/>
    <cellStyle name="RIGs input cells 7 2 2 6" xfId="35850" xr:uid="{00000000-0005-0000-0000-0000B2890000}"/>
    <cellStyle name="RIGs input cells 7 2 2 7" xfId="35851" xr:uid="{00000000-0005-0000-0000-0000B3890000}"/>
    <cellStyle name="RIGs input cells 7 2 2 8" xfId="35852" xr:uid="{00000000-0005-0000-0000-0000B4890000}"/>
    <cellStyle name="RIGs input cells 7 2 2 9" xfId="35853" xr:uid="{00000000-0005-0000-0000-0000B5890000}"/>
    <cellStyle name="RIGs input cells 7 2 2_4 28 1_Asst_Health_Crit_AllTO_RIIO_20110714pm" xfId="35854" xr:uid="{00000000-0005-0000-0000-0000B6890000}"/>
    <cellStyle name="RIGs input cells 7 2 20" xfId="35855" xr:uid="{00000000-0005-0000-0000-0000B7890000}"/>
    <cellStyle name="RIGs input cells 7 2 20 2" xfId="35856" xr:uid="{00000000-0005-0000-0000-0000B8890000}"/>
    <cellStyle name="RIGs input cells 7 2 21" xfId="35857" xr:uid="{00000000-0005-0000-0000-0000B9890000}"/>
    <cellStyle name="RIGs input cells 7 2 21 2" xfId="35858" xr:uid="{00000000-0005-0000-0000-0000BA890000}"/>
    <cellStyle name="RIGs input cells 7 2 22" xfId="35859" xr:uid="{00000000-0005-0000-0000-0000BB890000}"/>
    <cellStyle name="RIGs input cells 7 2 22 2" xfId="35860" xr:uid="{00000000-0005-0000-0000-0000BC890000}"/>
    <cellStyle name="RIGs input cells 7 2 23" xfId="35861" xr:uid="{00000000-0005-0000-0000-0000BD890000}"/>
    <cellStyle name="RIGs input cells 7 2 23 2" xfId="35862" xr:uid="{00000000-0005-0000-0000-0000BE890000}"/>
    <cellStyle name="RIGs input cells 7 2 24" xfId="35863" xr:uid="{00000000-0005-0000-0000-0000BF890000}"/>
    <cellStyle name="RIGs input cells 7 2 24 2" xfId="35864" xr:uid="{00000000-0005-0000-0000-0000C0890000}"/>
    <cellStyle name="RIGs input cells 7 2 25" xfId="35865" xr:uid="{00000000-0005-0000-0000-0000C1890000}"/>
    <cellStyle name="RIGs input cells 7 2 25 2" xfId="35866" xr:uid="{00000000-0005-0000-0000-0000C2890000}"/>
    <cellStyle name="RIGs input cells 7 2 26" xfId="35867" xr:uid="{00000000-0005-0000-0000-0000C3890000}"/>
    <cellStyle name="RIGs input cells 7 2 27" xfId="35868" xr:uid="{00000000-0005-0000-0000-0000C4890000}"/>
    <cellStyle name="RIGs input cells 7 2 28" xfId="35869" xr:uid="{00000000-0005-0000-0000-0000C5890000}"/>
    <cellStyle name="RIGs input cells 7 2 29" xfId="35870" xr:uid="{00000000-0005-0000-0000-0000C6890000}"/>
    <cellStyle name="RIGs input cells 7 2 3" xfId="1915" xr:uid="{00000000-0005-0000-0000-0000C7890000}"/>
    <cellStyle name="RIGs input cells 7 2 3 10" xfId="35871" xr:uid="{00000000-0005-0000-0000-0000C8890000}"/>
    <cellStyle name="RIGs input cells 7 2 3 11" xfId="35872" xr:uid="{00000000-0005-0000-0000-0000C9890000}"/>
    <cellStyle name="RIGs input cells 7 2 3 12" xfId="35873" xr:uid="{00000000-0005-0000-0000-0000CA890000}"/>
    <cellStyle name="RIGs input cells 7 2 3 13" xfId="35874" xr:uid="{00000000-0005-0000-0000-0000CB890000}"/>
    <cellStyle name="RIGs input cells 7 2 3 14" xfId="35875" xr:uid="{00000000-0005-0000-0000-0000CC890000}"/>
    <cellStyle name="RIGs input cells 7 2 3 15" xfId="35876" xr:uid="{00000000-0005-0000-0000-0000CD890000}"/>
    <cellStyle name="RIGs input cells 7 2 3 16" xfId="35877" xr:uid="{00000000-0005-0000-0000-0000CE890000}"/>
    <cellStyle name="RIGs input cells 7 2 3 17" xfId="35878" xr:uid="{00000000-0005-0000-0000-0000CF890000}"/>
    <cellStyle name="RIGs input cells 7 2 3 18" xfId="35879" xr:uid="{00000000-0005-0000-0000-0000D0890000}"/>
    <cellStyle name="RIGs input cells 7 2 3 19" xfId="35880" xr:uid="{00000000-0005-0000-0000-0000D1890000}"/>
    <cellStyle name="RIGs input cells 7 2 3 2" xfId="35881" xr:uid="{00000000-0005-0000-0000-0000D2890000}"/>
    <cellStyle name="RIGs input cells 7 2 3 2 10" xfId="35882" xr:uid="{00000000-0005-0000-0000-0000D3890000}"/>
    <cellStyle name="RIGs input cells 7 2 3 2 11" xfId="35883" xr:uid="{00000000-0005-0000-0000-0000D4890000}"/>
    <cellStyle name="RIGs input cells 7 2 3 2 12" xfId="35884" xr:uid="{00000000-0005-0000-0000-0000D5890000}"/>
    <cellStyle name="RIGs input cells 7 2 3 2 13" xfId="35885" xr:uid="{00000000-0005-0000-0000-0000D6890000}"/>
    <cellStyle name="RIGs input cells 7 2 3 2 2" xfId="35886" xr:uid="{00000000-0005-0000-0000-0000D7890000}"/>
    <cellStyle name="RIGs input cells 7 2 3 2 2 2" xfId="35887" xr:uid="{00000000-0005-0000-0000-0000D8890000}"/>
    <cellStyle name="RIGs input cells 7 2 3 2 2 3" xfId="35888" xr:uid="{00000000-0005-0000-0000-0000D9890000}"/>
    <cellStyle name="RIGs input cells 7 2 3 2 3" xfId="35889" xr:uid="{00000000-0005-0000-0000-0000DA890000}"/>
    <cellStyle name="RIGs input cells 7 2 3 2 3 2" xfId="35890" xr:uid="{00000000-0005-0000-0000-0000DB890000}"/>
    <cellStyle name="RIGs input cells 7 2 3 2 3 3" xfId="35891" xr:uid="{00000000-0005-0000-0000-0000DC890000}"/>
    <cellStyle name="RIGs input cells 7 2 3 2 4" xfId="35892" xr:uid="{00000000-0005-0000-0000-0000DD890000}"/>
    <cellStyle name="RIGs input cells 7 2 3 2 5" xfId="35893" xr:uid="{00000000-0005-0000-0000-0000DE890000}"/>
    <cellStyle name="RIGs input cells 7 2 3 2 6" xfId="35894" xr:uid="{00000000-0005-0000-0000-0000DF890000}"/>
    <cellStyle name="RIGs input cells 7 2 3 2 7" xfId="35895" xr:uid="{00000000-0005-0000-0000-0000E0890000}"/>
    <cellStyle name="RIGs input cells 7 2 3 2 8" xfId="35896" xr:uid="{00000000-0005-0000-0000-0000E1890000}"/>
    <cellStyle name="RIGs input cells 7 2 3 2 9" xfId="35897" xr:uid="{00000000-0005-0000-0000-0000E2890000}"/>
    <cellStyle name="RIGs input cells 7 2 3 20" xfId="35898" xr:uid="{00000000-0005-0000-0000-0000E3890000}"/>
    <cellStyle name="RIGs input cells 7 2 3 21" xfId="35899" xr:uid="{00000000-0005-0000-0000-0000E4890000}"/>
    <cellStyle name="RIGs input cells 7 2 3 22" xfId="35900" xr:uid="{00000000-0005-0000-0000-0000E5890000}"/>
    <cellStyle name="RIGs input cells 7 2 3 23" xfId="35901" xr:uid="{00000000-0005-0000-0000-0000E6890000}"/>
    <cellStyle name="RIGs input cells 7 2 3 24" xfId="35902" xr:uid="{00000000-0005-0000-0000-0000E7890000}"/>
    <cellStyle name="RIGs input cells 7 2 3 25" xfId="35903" xr:uid="{00000000-0005-0000-0000-0000E8890000}"/>
    <cellStyle name="RIGs input cells 7 2 3 26" xfId="35904" xr:uid="{00000000-0005-0000-0000-0000E9890000}"/>
    <cellStyle name="RIGs input cells 7 2 3 27" xfId="35905" xr:uid="{00000000-0005-0000-0000-0000EA890000}"/>
    <cellStyle name="RIGs input cells 7 2 3 28" xfId="35906" xr:uid="{00000000-0005-0000-0000-0000EB890000}"/>
    <cellStyle name="RIGs input cells 7 2 3 29" xfId="35907" xr:uid="{00000000-0005-0000-0000-0000EC890000}"/>
    <cellStyle name="RIGs input cells 7 2 3 3" xfId="35908" xr:uid="{00000000-0005-0000-0000-0000ED890000}"/>
    <cellStyle name="RIGs input cells 7 2 3 3 2" xfId="35909" xr:uid="{00000000-0005-0000-0000-0000EE890000}"/>
    <cellStyle name="RIGs input cells 7 2 3 3 3" xfId="35910" xr:uid="{00000000-0005-0000-0000-0000EF890000}"/>
    <cellStyle name="RIGs input cells 7 2 3 30" xfId="35911" xr:uid="{00000000-0005-0000-0000-0000F0890000}"/>
    <cellStyle name="RIGs input cells 7 2 3 4" xfId="35912" xr:uid="{00000000-0005-0000-0000-0000F1890000}"/>
    <cellStyle name="RIGs input cells 7 2 3 4 2" xfId="35913" xr:uid="{00000000-0005-0000-0000-0000F2890000}"/>
    <cellStyle name="RIGs input cells 7 2 3 4 3" xfId="35914" xr:uid="{00000000-0005-0000-0000-0000F3890000}"/>
    <cellStyle name="RIGs input cells 7 2 3 5" xfId="35915" xr:uid="{00000000-0005-0000-0000-0000F4890000}"/>
    <cellStyle name="RIGs input cells 7 2 3 6" xfId="35916" xr:uid="{00000000-0005-0000-0000-0000F5890000}"/>
    <cellStyle name="RIGs input cells 7 2 3 7" xfId="35917" xr:uid="{00000000-0005-0000-0000-0000F6890000}"/>
    <cellStyle name="RIGs input cells 7 2 3 8" xfId="35918" xr:uid="{00000000-0005-0000-0000-0000F7890000}"/>
    <cellStyle name="RIGs input cells 7 2 3 9" xfId="35919" xr:uid="{00000000-0005-0000-0000-0000F8890000}"/>
    <cellStyle name="RIGs input cells 7 2 30" xfId="35920" xr:uid="{00000000-0005-0000-0000-0000F9890000}"/>
    <cellStyle name="RIGs input cells 7 2 31" xfId="35921" xr:uid="{00000000-0005-0000-0000-0000FA890000}"/>
    <cellStyle name="RIGs input cells 7 2 32" xfId="35922" xr:uid="{00000000-0005-0000-0000-0000FB890000}"/>
    <cellStyle name="RIGs input cells 7 2 33" xfId="35923" xr:uid="{00000000-0005-0000-0000-0000FC890000}"/>
    <cellStyle name="RIGs input cells 7 2 4" xfId="35924" xr:uid="{00000000-0005-0000-0000-0000FD890000}"/>
    <cellStyle name="RIGs input cells 7 2 4 10" xfId="35925" xr:uid="{00000000-0005-0000-0000-0000FE890000}"/>
    <cellStyle name="RIGs input cells 7 2 4 11" xfId="35926" xr:uid="{00000000-0005-0000-0000-0000FF890000}"/>
    <cellStyle name="RIGs input cells 7 2 4 12" xfId="35927" xr:uid="{00000000-0005-0000-0000-0000008A0000}"/>
    <cellStyle name="RIGs input cells 7 2 4 13" xfId="35928" xr:uid="{00000000-0005-0000-0000-0000018A0000}"/>
    <cellStyle name="RIGs input cells 7 2 4 14" xfId="35929" xr:uid="{00000000-0005-0000-0000-0000028A0000}"/>
    <cellStyle name="RIGs input cells 7 2 4 15" xfId="35930" xr:uid="{00000000-0005-0000-0000-0000038A0000}"/>
    <cellStyle name="RIGs input cells 7 2 4 16" xfId="35931" xr:uid="{00000000-0005-0000-0000-0000048A0000}"/>
    <cellStyle name="RIGs input cells 7 2 4 17" xfId="35932" xr:uid="{00000000-0005-0000-0000-0000058A0000}"/>
    <cellStyle name="RIGs input cells 7 2 4 18" xfId="35933" xr:uid="{00000000-0005-0000-0000-0000068A0000}"/>
    <cellStyle name="RIGs input cells 7 2 4 19" xfId="35934" xr:uid="{00000000-0005-0000-0000-0000078A0000}"/>
    <cellStyle name="RIGs input cells 7 2 4 2" xfId="35935" xr:uid="{00000000-0005-0000-0000-0000088A0000}"/>
    <cellStyle name="RIGs input cells 7 2 4 2 10" xfId="35936" xr:uid="{00000000-0005-0000-0000-0000098A0000}"/>
    <cellStyle name="RIGs input cells 7 2 4 2 11" xfId="35937" xr:uid="{00000000-0005-0000-0000-00000A8A0000}"/>
    <cellStyle name="RIGs input cells 7 2 4 2 12" xfId="35938" xr:uid="{00000000-0005-0000-0000-00000B8A0000}"/>
    <cellStyle name="RIGs input cells 7 2 4 2 13" xfId="35939" xr:uid="{00000000-0005-0000-0000-00000C8A0000}"/>
    <cellStyle name="RIGs input cells 7 2 4 2 2" xfId="35940" xr:uid="{00000000-0005-0000-0000-00000D8A0000}"/>
    <cellStyle name="RIGs input cells 7 2 4 2 2 2" xfId="35941" xr:uid="{00000000-0005-0000-0000-00000E8A0000}"/>
    <cellStyle name="RIGs input cells 7 2 4 2 2 3" xfId="35942" xr:uid="{00000000-0005-0000-0000-00000F8A0000}"/>
    <cellStyle name="RIGs input cells 7 2 4 2 3" xfId="35943" xr:uid="{00000000-0005-0000-0000-0000108A0000}"/>
    <cellStyle name="RIGs input cells 7 2 4 2 3 2" xfId="35944" xr:uid="{00000000-0005-0000-0000-0000118A0000}"/>
    <cellStyle name="RIGs input cells 7 2 4 2 3 3" xfId="35945" xr:uid="{00000000-0005-0000-0000-0000128A0000}"/>
    <cellStyle name="RIGs input cells 7 2 4 2 4" xfId="35946" xr:uid="{00000000-0005-0000-0000-0000138A0000}"/>
    <cellStyle name="RIGs input cells 7 2 4 2 5" xfId="35947" xr:uid="{00000000-0005-0000-0000-0000148A0000}"/>
    <cellStyle name="RIGs input cells 7 2 4 2 6" xfId="35948" xr:uid="{00000000-0005-0000-0000-0000158A0000}"/>
    <cellStyle name="RIGs input cells 7 2 4 2 7" xfId="35949" xr:uid="{00000000-0005-0000-0000-0000168A0000}"/>
    <cellStyle name="RIGs input cells 7 2 4 2 8" xfId="35950" xr:uid="{00000000-0005-0000-0000-0000178A0000}"/>
    <cellStyle name="RIGs input cells 7 2 4 2 9" xfId="35951" xr:uid="{00000000-0005-0000-0000-0000188A0000}"/>
    <cellStyle name="RIGs input cells 7 2 4 20" xfId="35952" xr:uid="{00000000-0005-0000-0000-0000198A0000}"/>
    <cellStyle name="RIGs input cells 7 2 4 21" xfId="35953" xr:uid="{00000000-0005-0000-0000-00001A8A0000}"/>
    <cellStyle name="RIGs input cells 7 2 4 22" xfId="35954" xr:uid="{00000000-0005-0000-0000-00001B8A0000}"/>
    <cellStyle name="RIGs input cells 7 2 4 23" xfId="35955" xr:uid="{00000000-0005-0000-0000-00001C8A0000}"/>
    <cellStyle name="RIGs input cells 7 2 4 24" xfId="35956" xr:uid="{00000000-0005-0000-0000-00001D8A0000}"/>
    <cellStyle name="RIGs input cells 7 2 4 25" xfId="35957" xr:uid="{00000000-0005-0000-0000-00001E8A0000}"/>
    <cellStyle name="RIGs input cells 7 2 4 26" xfId="35958" xr:uid="{00000000-0005-0000-0000-00001F8A0000}"/>
    <cellStyle name="RIGs input cells 7 2 4 27" xfId="35959" xr:uid="{00000000-0005-0000-0000-0000208A0000}"/>
    <cellStyle name="RIGs input cells 7 2 4 28" xfId="35960" xr:uid="{00000000-0005-0000-0000-0000218A0000}"/>
    <cellStyle name="RIGs input cells 7 2 4 29" xfId="35961" xr:uid="{00000000-0005-0000-0000-0000228A0000}"/>
    <cellStyle name="RIGs input cells 7 2 4 3" xfId="35962" xr:uid="{00000000-0005-0000-0000-0000238A0000}"/>
    <cellStyle name="RIGs input cells 7 2 4 3 2" xfId="35963" xr:uid="{00000000-0005-0000-0000-0000248A0000}"/>
    <cellStyle name="RIGs input cells 7 2 4 3 3" xfId="35964" xr:uid="{00000000-0005-0000-0000-0000258A0000}"/>
    <cellStyle name="RIGs input cells 7 2 4 30" xfId="35965" xr:uid="{00000000-0005-0000-0000-0000268A0000}"/>
    <cellStyle name="RIGs input cells 7 2 4 4" xfId="35966" xr:uid="{00000000-0005-0000-0000-0000278A0000}"/>
    <cellStyle name="RIGs input cells 7 2 4 4 2" xfId="35967" xr:uid="{00000000-0005-0000-0000-0000288A0000}"/>
    <cellStyle name="RIGs input cells 7 2 4 4 3" xfId="35968" xr:uid="{00000000-0005-0000-0000-0000298A0000}"/>
    <cellStyle name="RIGs input cells 7 2 4 5" xfId="35969" xr:uid="{00000000-0005-0000-0000-00002A8A0000}"/>
    <cellStyle name="RIGs input cells 7 2 4 6" xfId="35970" xr:uid="{00000000-0005-0000-0000-00002B8A0000}"/>
    <cellStyle name="RIGs input cells 7 2 4 7" xfId="35971" xr:uid="{00000000-0005-0000-0000-00002C8A0000}"/>
    <cellStyle name="RIGs input cells 7 2 4 8" xfId="35972" xr:uid="{00000000-0005-0000-0000-00002D8A0000}"/>
    <cellStyle name="RIGs input cells 7 2 4 9" xfId="35973" xr:uid="{00000000-0005-0000-0000-00002E8A0000}"/>
    <cellStyle name="RIGs input cells 7 2 5" xfId="35974" xr:uid="{00000000-0005-0000-0000-00002F8A0000}"/>
    <cellStyle name="RIGs input cells 7 2 5 10" xfId="35975" xr:uid="{00000000-0005-0000-0000-0000308A0000}"/>
    <cellStyle name="RIGs input cells 7 2 5 11" xfId="35976" xr:uid="{00000000-0005-0000-0000-0000318A0000}"/>
    <cellStyle name="RIGs input cells 7 2 5 12" xfId="35977" xr:uid="{00000000-0005-0000-0000-0000328A0000}"/>
    <cellStyle name="RIGs input cells 7 2 5 13" xfId="35978" xr:uid="{00000000-0005-0000-0000-0000338A0000}"/>
    <cellStyle name="RIGs input cells 7 2 5 2" xfId="35979" xr:uid="{00000000-0005-0000-0000-0000348A0000}"/>
    <cellStyle name="RIGs input cells 7 2 5 2 2" xfId="35980" xr:uid="{00000000-0005-0000-0000-0000358A0000}"/>
    <cellStyle name="RIGs input cells 7 2 5 2 3" xfId="35981" xr:uid="{00000000-0005-0000-0000-0000368A0000}"/>
    <cellStyle name="RIGs input cells 7 2 5 3" xfId="35982" xr:uid="{00000000-0005-0000-0000-0000378A0000}"/>
    <cellStyle name="RIGs input cells 7 2 5 3 2" xfId="35983" xr:uid="{00000000-0005-0000-0000-0000388A0000}"/>
    <cellStyle name="RIGs input cells 7 2 5 3 3" xfId="35984" xr:uid="{00000000-0005-0000-0000-0000398A0000}"/>
    <cellStyle name="RIGs input cells 7 2 5 4" xfId="35985" xr:uid="{00000000-0005-0000-0000-00003A8A0000}"/>
    <cellStyle name="RIGs input cells 7 2 5 5" xfId="35986" xr:uid="{00000000-0005-0000-0000-00003B8A0000}"/>
    <cellStyle name="RIGs input cells 7 2 5 6" xfId="35987" xr:uid="{00000000-0005-0000-0000-00003C8A0000}"/>
    <cellStyle name="RIGs input cells 7 2 5 7" xfId="35988" xr:uid="{00000000-0005-0000-0000-00003D8A0000}"/>
    <cellStyle name="RIGs input cells 7 2 5 8" xfId="35989" xr:uid="{00000000-0005-0000-0000-00003E8A0000}"/>
    <cellStyle name="RIGs input cells 7 2 5 9" xfId="35990" xr:uid="{00000000-0005-0000-0000-00003F8A0000}"/>
    <cellStyle name="RIGs input cells 7 2 6" xfId="35991" xr:uid="{00000000-0005-0000-0000-0000408A0000}"/>
    <cellStyle name="RIGs input cells 7 2 6 2" xfId="35992" xr:uid="{00000000-0005-0000-0000-0000418A0000}"/>
    <cellStyle name="RIGs input cells 7 2 6 2 2" xfId="35993" xr:uid="{00000000-0005-0000-0000-0000428A0000}"/>
    <cellStyle name="RIGs input cells 7 2 6 2 3" xfId="35994" xr:uid="{00000000-0005-0000-0000-0000438A0000}"/>
    <cellStyle name="RIGs input cells 7 2 6 3" xfId="35995" xr:uid="{00000000-0005-0000-0000-0000448A0000}"/>
    <cellStyle name="RIGs input cells 7 2 6 3 2" xfId="35996" xr:uid="{00000000-0005-0000-0000-0000458A0000}"/>
    <cellStyle name="RIGs input cells 7 2 6 4" xfId="35997" xr:uid="{00000000-0005-0000-0000-0000468A0000}"/>
    <cellStyle name="RIGs input cells 7 2 7" xfId="35998" xr:uid="{00000000-0005-0000-0000-0000478A0000}"/>
    <cellStyle name="RIGs input cells 7 2 7 2" xfId="35999" xr:uid="{00000000-0005-0000-0000-0000488A0000}"/>
    <cellStyle name="RIGs input cells 7 2 8" xfId="36000" xr:uid="{00000000-0005-0000-0000-0000498A0000}"/>
    <cellStyle name="RIGs input cells 7 2 8 2" xfId="36001" xr:uid="{00000000-0005-0000-0000-00004A8A0000}"/>
    <cellStyle name="RIGs input cells 7 2 9" xfId="36002" xr:uid="{00000000-0005-0000-0000-00004B8A0000}"/>
    <cellStyle name="RIGs input cells 7 2 9 2" xfId="36003" xr:uid="{00000000-0005-0000-0000-00004C8A0000}"/>
    <cellStyle name="RIGs input cells 7 2_4 28 1_Asst_Health_Crit_AllTO_RIIO_20110714pm" xfId="36004" xr:uid="{00000000-0005-0000-0000-00004D8A0000}"/>
    <cellStyle name="RIGs input cells 7 20" xfId="36005" xr:uid="{00000000-0005-0000-0000-00004E8A0000}"/>
    <cellStyle name="RIGs input cells 7 20 2" xfId="36006" xr:uid="{00000000-0005-0000-0000-00004F8A0000}"/>
    <cellStyle name="RIGs input cells 7 21" xfId="36007" xr:uid="{00000000-0005-0000-0000-0000508A0000}"/>
    <cellStyle name="RIGs input cells 7 21 2" xfId="36008" xr:uid="{00000000-0005-0000-0000-0000518A0000}"/>
    <cellStyle name="RIGs input cells 7 22" xfId="36009" xr:uid="{00000000-0005-0000-0000-0000528A0000}"/>
    <cellStyle name="RIGs input cells 7 22 2" xfId="36010" xr:uid="{00000000-0005-0000-0000-0000538A0000}"/>
    <cellStyle name="RIGs input cells 7 23" xfId="36011" xr:uid="{00000000-0005-0000-0000-0000548A0000}"/>
    <cellStyle name="RIGs input cells 7 23 2" xfId="36012" xr:uid="{00000000-0005-0000-0000-0000558A0000}"/>
    <cellStyle name="RIGs input cells 7 24" xfId="36013" xr:uid="{00000000-0005-0000-0000-0000568A0000}"/>
    <cellStyle name="RIGs input cells 7 24 2" xfId="36014" xr:uid="{00000000-0005-0000-0000-0000578A0000}"/>
    <cellStyle name="RIGs input cells 7 25" xfId="36015" xr:uid="{00000000-0005-0000-0000-0000588A0000}"/>
    <cellStyle name="RIGs input cells 7 25 2" xfId="36016" xr:uid="{00000000-0005-0000-0000-0000598A0000}"/>
    <cellStyle name="RIGs input cells 7 26" xfId="36017" xr:uid="{00000000-0005-0000-0000-00005A8A0000}"/>
    <cellStyle name="RIGs input cells 7 26 2" xfId="36018" xr:uid="{00000000-0005-0000-0000-00005B8A0000}"/>
    <cellStyle name="RIGs input cells 7 27" xfId="36019" xr:uid="{00000000-0005-0000-0000-00005C8A0000}"/>
    <cellStyle name="RIGs input cells 7 28" xfId="36020" xr:uid="{00000000-0005-0000-0000-00005D8A0000}"/>
    <cellStyle name="RIGs input cells 7 29" xfId="36021" xr:uid="{00000000-0005-0000-0000-00005E8A0000}"/>
    <cellStyle name="RIGs input cells 7 3" xfId="36022" xr:uid="{00000000-0005-0000-0000-00005F8A0000}"/>
    <cellStyle name="RIGs input cells 7 3 10" xfId="36023" xr:uid="{00000000-0005-0000-0000-0000608A0000}"/>
    <cellStyle name="RIGs input cells 7 3 11" xfId="36024" xr:uid="{00000000-0005-0000-0000-0000618A0000}"/>
    <cellStyle name="RIGs input cells 7 3 12" xfId="36025" xr:uid="{00000000-0005-0000-0000-0000628A0000}"/>
    <cellStyle name="RIGs input cells 7 3 13" xfId="36026" xr:uid="{00000000-0005-0000-0000-0000638A0000}"/>
    <cellStyle name="RIGs input cells 7 3 14" xfId="36027" xr:uid="{00000000-0005-0000-0000-0000648A0000}"/>
    <cellStyle name="RIGs input cells 7 3 15" xfId="36028" xr:uid="{00000000-0005-0000-0000-0000658A0000}"/>
    <cellStyle name="RIGs input cells 7 3 16" xfId="36029" xr:uid="{00000000-0005-0000-0000-0000668A0000}"/>
    <cellStyle name="RIGs input cells 7 3 17" xfId="36030" xr:uid="{00000000-0005-0000-0000-0000678A0000}"/>
    <cellStyle name="RIGs input cells 7 3 18" xfId="36031" xr:uid="{00000000-0005-0000-0000-0000688A0000}"/>
    <cellStyle name="RIGs input cells 7 3 19" xfId="36032" xr:uid="{00000000-0005-0000-0000-0000698A0000}"/>
    <cellStyle name="RIGs input cells 7 3 2" xfId="36033" xr:uid="{00000000-0005-0000-0000-00006A8A0000}"/>
    <cellStyle name="RIGs input cells 7 3 2 10" xfId="36034" xr:uid="{00000000-0005-0000-0000-00006B8A0000}"/>
    <cellStyle name="RIGs input cells 7 3 2 11" xfId="36035" xr:uid="{00000000-0005-0000-0000-00006C8A0000}"/>
    <cellStyle name="RIGs input cells 7 3 2 12" xfId="36036" xr:uid="{00000000-0005-0000-0000-00006D8A0000}"/>
    <cellStyle name="RIGs input cells 7 3 2 13" xfId="36037" xr:uid="{00000000-0005-0000-0000-00006E8A0000}"/>
    <cellStyle name="RIGs input cells 7 3 2 14" xfId="36038" xr:uid="{00000000-0005-0000-0000-00006F8A0000}"/>
    <cellStyle name="RIGs input cells 7 3 2 15" xfId="36039" xr:uid="{00000000-0005-0000-0000-0000708A0000}"/>
    <cellStyle name="RIGs input cells 7 3 2 16" xfId="36040" xr:uid="{00000000-0005-0000-0000-0000718A0000}"/>
    <cellStyle name="RIGs input cells 7 3 2 17" xfId="36041" xr:uid="{00000000-0005-0000-0000-0000728A0000}"/>
    <cellStyle name="RIGs input cells 7 3 2 18" xfId="36042" xr:uid="{00000000-0005-0000-0000-0000738A0000}"/>
    <cellStyle name="RIGs input cells 7 3 2 19" xfId="36043" xr:uid="{00000000-0005-0000-0000-0000748A0000}"/>
    <cellStyle name="RIGs input cells 7 3 2 2" xfId="36044" xr:uid="{00000000-0005-0000-0000-0000758A0000}"/>
    <cellStyle name="RIGs input cells 7 3 2 2 10" xfId="36045" xr:uid="{00000000-0005-0000-0000-0000768A0000}"/>
    <cellStyle name="RIGs input cells 7 3 2 2 11" xfId="36046" xr:uid="{00000000-0005-0000-0000-0000778A0000}"/>
    <cellStyle name="RIGs input cells 7 3 2 2 12" xfId="36047" xr:uid="{00000000-0005-0000-0000-0000788A0000}"/>
    <cellStyle name="RIGs input cells 7 3 2 2 13" xfId="36048" xr:uid="{00000000-0005-0000-0000-0000798A0000}"/>
    <cellStyle name="RIGs input cells 7 3 2 2 2" xfId="36049" xr:uid="{00000000-0005-0000-0000-00007A8A0000}"/>
    <cellStyle name="RIGs input cells 7 3 2 2 2 2" xfId="36050" xr:uid="{00000000-0005-0000-0000-00007B8A0000}"/>
    <cellStyle name="RIGs input cells 7 3 2 2 2 3" xfId="36051" xr:uid="{00000000-0005-0000-0000-00007C8A0000}"/>
    <cellStyle name="RIGs input cells 7 3 2 2 3" xfId="36052" xr:uid="{00000000-0005-0000-0000-00007D8A0000}"/>
    <cellStyle name="RIGs input cells 7 3 2 2 3 2" xfId="36053" xr:uid="{00000000-0005-0000-0000-00007E8A0000}"/>
    <cellStyle name="RIGs input cells 7 3 2 2 3 3" xfId="36054" xr:uid="{00000000-0005-0000-0000-00007F8A0000}"/>
    <cellStyle name="RIGs input cells 7 3 2 2 4" xfId="36055" xr:uid="{00000000-0005-0000-0000-0000808A0000}"/>
    <cellStyle name="RIGs input cells 7 3 2 2 5" xfId="36056" xr:uid="{00000000-0005-0000-0000-0000818A0000}"/>
    <cellStyle name="RIGs input cells 7 3 2 2 6" xfId="36057" xr:uid="{00000000-0005-0000-0000-0000828A0000}"/>
    <cellStyle name="RIGs input cells 7 3 2 2 7" xfId="36058" xr:uid="{00000000-0005-0000-0000-0000838A0000}"/>
    <cellStyle name="RIGs input cells 7 3 2 2 8" xfId="36059" xr:uid="{00000000-0005-0000-0000-0000848A0000}"/>
    <cellStyle name="RIGs input cells 7 3 2 2 9" xfId="36060" xr:uid="{00000000-0005-0000-0000-0000858A0000}"/>
    <cellStyle name="RIGs input cells 7 3 2 20" xfId="36061" xr:uid="{00000000-0005-0000-0000-0000868A0000}"/>
    <cellStyle name="RIGs input cells 7 3 2 21" xfId="36062" xr:uid="{00000000-0005-0000-0000-0000878A0000}"/>
    <cellStyle name="RIGs input cells 7 3 2 22" xfId="36063" xr:uid="{00000000-0005-0000-0000-0000888A0000}"/>
    <cellStyle name="RIGs input cells 7 3 2 23" xfId="36064" xr:uid="{00000000-0005-0000-0000-0000898A0000}"/>
    <cellStyle name="RIGs input cells 7 3 2 24" xfId="36065" xr:uid="{00000000-0005-0000-0000-00008A8A0000}"/>
    <cellStyle name="RIGs input cells 7 3 2 25" xfId="36066" xr:uid="{00000000-0005-0000-0000-00008B8A0000}"/>
    <cellStyle name="RIGs input cells 7 3 2 26" xfId="36067" xr:uid="{00000000-0005-0000-0000-00008C8A0000}"/>
    <cellStyle name="RIGs input cells 7 3 2 27" xfId="36068" xr:uid="{00000000-0005-0000-0000-00008D8A0000}"/>
    <cellStyle name="RIGs input cells 7 3 2 28" xfId="36069" xr:uid="{00000000-0005-0000-0000-00008E8A0000}"/>
    <cellStyle name="RIGs input cells 7 3 2 29" xfId="36070" xr:uid="{00000000-0005-0000-0000-00008F8A0000}"/>
    <cellStyle name="RIGs input cells 7 3 2 3" xfId="36071" xr:uid="{00000000-0005-0000-0000-0000908A0000}"/>
    <cellStyle name="RIGs input cells 7 3 2 3 2" xfId="36072" xr:uid="{00000000-0005-0000-0000-0000918A0000}"/>
    <cellStyle name="RIGs input cells 7 3 2 3 3" xfId="36073" xr:uid="{00000000-0005-0000-0000-0000928A0000}"/>
    <cellStyle name="RIGs input cells 7 3 2 30" xfId="36074" xr:uid="{00000000-0005-0000-0000-0000938A0000}"/>
    <cellStyle name="RIGs input cells 7 3 2 31" xfId="36075" xr:uid="{00000000-0005-0000-0000-0000948A0000}"/>
    <cellStyle name="RIGs input cells 7 3 2 32" xfId="36076" xr:uid="{00000000-0005-0000-0000-0000958A0000}"/>
    <cellStyle name="RIGs input cells 7 3 2 33" xfId="36077" xr:uid="{00000000-0005-0000-0000-0000968A0000}"/>
    <cellStyle name="RIGs input cells 7 3 2 34" xfId="36078" xr:uid="{00000000-0005-0000-0000-0000978A0000}"/>
    <cellStyle name="RIGs input cells 7 3 2 4" xfId="36079" xr:uid="{00000000-0005-0000-0000-0000988A0000}"/>
    <cellStyle name="RIGs input cells 7 3 2 4 2" xfId="36080" xr:uid="{00000000-0005-0000-0000-0000998A0000}"/>
    <cellStyle name="RIGs input cells 7 3 2 4 3" xfId="36081" xr:uid="{00000000-0005-0000-0000-00009A8A0000}"/>
    <cellStyle name="RIGs input cells 7 3 2 5" xfId="36082" xr:uid="{00000000-0005-0000-0000-00009B8A0000}"/>
    <cellStyle name="RIGs input cells 7 3 2 6" xfId="36083" xr:uid="{00000000-0005-0000-0000-00009C8A0000}"/>
    <cellStyle name="RIGs input cells 7 3 2 7" xfId="36084" xr:uid="{00000000-0005-0000-0000-00009D8A0000}"/>
    <cellStyle name="RIGs input cells 7 3 2 8" xfId="36085" xr:uid="{00000000-0005-0000-0000-00009E8A0000}"/>
    <cellStyle name="RIGs input cells 7 3 2 9" xfId="36086" xr:uid="{00000000-0005-0000-0000-00009F8A0000}"/>
    <cellStyle name="RIGs input cells 7 3 20" xfId="36087" xr:uid="{00000000-0005-0000-0000-0000A08A0000}"/>
    <cellStyle name="RIGs input cells 7 3 21" xfId="36088" xr:uid="{00000000-0005-0000-0000-0000A18A0000}"/>
    <cellStyle name="RIGs input cells 7 3 22" xfId="36089" xr:uid="{00000000-0005-0000-0000-0000A28A0000}"/>
    <cellStyle name="RIGs input cells 7 3 23" xfId="36090" xr:uid="{00000000-0005-0000-0000-0000A38A0000}"/>
    <cellStyle name="RIGs input cells 7 3 24" xfId="36091" xr:uid="{00000000-0005-0000-0000-0000A48A0000}"/>
    <cellStyle name="RIGs input cells 7 3 25" xfId="36092" xr:uid="{00000000-0005-0000-0000-0000A58A0000}"/>
    <cellStyle name="RIGs input cells 7 3 26" xfId="36093" xr:uid="{00000000-0005-0000-0000-0000A68A0000}"/>
    <cellStyle name="RIGs input cells 7 3 27" xfId="36094" xr:uid="{00000000-0005-0000-0000-0000A78A0000}"/>
    <cellStyle name="RIGs input cells 7 3 28" xfId="36095" xr:uid="{00000000-0005-0000-0000-0000A88A0000}"/>
    <cellStyle name="RIGs input cells 7 3 29" xfId="36096" xr:uid="{00000000-0005-0000-0000-0000A98A0000}"/>
    <cellStyle name="RIGs input cells 7 3 3" xfId="36097" xr:uid="{00000000-0005-0000-0000-0000AA8A0000}"/>
    <cellStyle name="RIGs input cells 7 3 3 10" xfId="36098" xr:uid="{00000000-0005-0000-0000-0000AB8A0000}"/>
    <cellStyle name="RIGs input cells 7 3 3 11" xfId="36099" xr:uid="{00000000-0005-0000-0000-0000AC8A0000}"/>
    <cellStyle name="RIGs input cells 7 3 3 12" xfId="36100" xr:uid="{00000000-0005-0000-0000-0000AD8A0000}"/>
    <cellStyle name="RIGs input cells 7 3 3 13" xfId="36101" xr:uid="{00000000-0005-0000-0000-0000AE8A0000}"/>
    <cellStyle name="RIGs input cells 7 3 3 2" xfId="36102" xr:uid="{00000000-0005-0000-0000-0000AF8A0000}"/>
    <cellStyle name="RIGs input cells 7 3 3 2 2" xfId="36103" xr:uid="{00000000-0005-0000-0000-0000B08A0000}"/>
    <cellStyle name="RIGs input cells 7 3 3 2 3" xfId="36104" xr:uid="{00000000-0005-0000-0000-0000B18A0000}"/>
    <cellStyle name="RIGs input cells 7 3 3 3" xfId="36105" xr:uid="{00000000-0005-0000-0000-0000B28A0000}"/>
    <cellStyle name="RIGs input cells 7 3 3 3 2" xfId="36106" xr:uid="{00000000-0005-0000-0000-0000B38A0000}"/>
    <cellStyle name="RIGs input cells 7 3 3 3 3" xfId="36107" xr:uid="{00000000-0005-0000-0000-0000B48A0000}"/>
    <cellStyle name="RIGs input cells 7 3 3 4" xfId="36108" xr:uid="{00000000-0005-0000-0000-0000B58A0000}"/>
    <cellStyle name="RIGs input cells 7 3 3 5" xfId="36109" xr:uid="{00000000-0005-0000-0000-0000B68A0000}"/>
    <cellStyle name="RIGs input cells 7 3 3 6" xfId="36110" xr:uid="{00000000-0005-0000-0000-0000B78A0000}"/>
    <cellStyle name="RIGs input cells 7 3 3 7" xfId="36111" xr:uid="{00000000-0005-0000-0000-0000B88A0000}"/>
    <cellStyle name="RIGs input cells 7 3 3 8" xfId="36112" xr:uid="{00000000-0005-0000-0000-0000B98A0000}"/>
    <cellStyle name="RIGs input cells 7 3 3 9" xfId="36113" xr:uid="{00000000-0005-0000-0000-0000BA8A0000}"/>
    <cellStyle name="RIGs input cells 7 3 30" xfId="36114" xr:uid="{00000000-0005-0000-0000-0000BB8A0000}"/>
    <cellStyle name="RIGs input cells 7 3 31" xfId="36115" xr:uid="{00000000-0005-0000-0000-0000BC8A0000}"/>
    <cellStyle name="RIGs input cells 7 3 32" xfId="36116" xr:uid="{00000000-0005-0000-0000-0000BD8A0000}"/>
    <cellStyle name="RIGs input cells 7 3 33" xfId="36117" xr:uid="{00000000-0005-0000-0000-0000BE8A0000}"/>
    <cellStyle name="RIGs input cells 7 3 34" xfId="36118" xr:uid="{00000000-0005-0000-0000-0000BF8A0000}"/>
    <cellStyle name="RIGs input cells 7 3 35" xfId="36119" xr:uid="{00000000-0005-0000-0000-0000C08A0000}"/>
    <cellStyle name="RIGs input cells 7 3 4" xfId="36120" xr:uid="{00000000-0005-0000-0000-0000C18A0000}"/>
    <cellStyle name="RIGs input cells 7 3 4 2" xfId="36121" xr:uid="{00000000-0005-0000-0000-0000C28A0000}"/>
    <cellStyle name="RIGs input cells 7 3 4 3" xfId="36122" xr:uid="{00000000-0005-0000-0000-0000C38A0000}"/>
    <cellStyle name="RIGs input cells 7 3 5" xfId="36123" xr:uid="{00000000-0005-0000-0000-0000C48A0000}"/>
    <cellStyle name="RIGs input cells 7 3 5 2" xfId="36124" xr:uid="{00000000-0005-0000-0000-0000C58A0000}"/>
    <cellStyle name="RIGs input cells 7 3 5 3" xfId="36125" xr:uid="{00000000-0005-0000-0000-0000C68A0000}"/>
    <cellStyle name="RIGs input cells 7 3 6" xfId="36126" xr:uid="{00000000-0005-0000-0000-0000C78A0000}"/>
    <cellStyle name="RIGs input cells 7 3 7" xfId="36127" xr:uid="{00000000-0005-0000-0000-0000C88A0000}"/>
    <cellStyle name="RIGs input cells 7 3 8" xfId="36128" xr:uid="{00000000-0005-0000-0000-0000C98A0000}"/>
    <cellStyle name="RIGs input cells 7 3 9" xfId="36129" xr:uid="{00000000-0005-0000-0000-0000CA8A0000}"/>
    <cellStyle name="RIGs input cells 7 3_4 28 1_Asst_Health_Crit_AllTO_RIIO_20110714pm" xfId="36130" xr:uid="{00000000-0005-0000-0000-0000CB8A0000}"/>
    <cellStyle name="RIGs input cells 7 30" xfId="36131" xr:uid="{00000000-0005-0000-0000-0000CC8A0000}"/>
    <cellStyle name="RIGs input cells 7 31" xfId="36132" xr:uid="{00000000-0005-0000-0000-0000CD8A0000}"/>
    <cellStyle name="RIGs input cells 7 32" xfId="36133" xr:uid="{00000000-0005-0000-0000-0000CE8A0000}"/>
    <cellStyle name="RIGs input cells 7 33" xfId="36134" xr:uid="{00000000-0005-0000-0000-0000CF8A0000}"/>
    <cellStyle name="RIGs input cells 7 34" xfId="36135" xr:uid="{00000000-0005-0000-0000-0000D08A0000}"/>
    <cellStyle name="RIGs input cells 7 35" xfId="36136" xr:uid="{00000000-0005-0000-0000-0000D18A0000}"/>
    <cellStyle name="RIGs input cells 7 36" xfId="36137" xr:uid="{00000000-0005-0000-0000-0000D28A0000}"/>
    <cellStyle name="RIGs input cells 7 37" xfId="36138" xr:uid="{00000000-0005-0000-0000-0000D38A0000}"/>
    <cellStyle name="RIGs input cells 7 38" xfId="36139" xr:uid="{00000000-0005-0000-0000-0000D48A0000}"/>
    <cellStyle name="RIGs input cells 7 39" xfId="36140" xr:uid="{00000000-0005-0000-0000-0000D58A0000}"/>
    <cellStyle name="RIGs input cells 7 4" xfId="36141" xr:uid="{00000000-0005-0000-0000-0000D68A0000}"/>
    <cellStyle name="RIGs input cells 7 4 10" xfId="36142" xr:uid="{00000000-0005-0000-0000-0000D78A0000}"/>
    <cellStyle name="RIGs input cells 7 4 11" xfId="36143" xr:uid="{00000000-0005-0000-0000-0000D88A0000}"/>
    <cellStyle name="RIGs input cells 7 4 12" xfId="36144" xr:uid="{00000000-0005-0000-0000-0000D98A0000}"/>
    <cellStyle name="RIGs input cells 7 4 13" xfId="36145" xr:uid="{00000000-0005-0000-0000-0000DA8A0000}"/>
    <cellStyle name="RIGs input cells 7 4 14" xfId="36146" xr:uid="{00000000-0005-0000-0000-0000DB8A0000}"/>
    <cellStyle name="RIGs input cells 7 4 15" xfId="36147" xr:uid="{00000000-0005-0000-0000-0000DC8A0000}"/>
    <cellStyle name="RIGs input cells 7 4 16" xfId="36148" xr:uid="{00000000-0005-0000-0000-0000DD8A0000}"/>
    <cellStyle name="RIGs input cells 7 4 17" xfId="36149" xr:uid="{00000000-0005-0000-0000-0000DE8A0000}"/>
    <cellStyle name="RIGs input cells 7 4 18" xfId="36150" xr:uid="{00000000-0005-0000-0000-0000DF8A0000}"/>
    <cellStyle name="RIGs input cells 7 4 19" xfId="36151" xr:uid="{00000000-0005-0000-0000-0000E08A0000}"/>
    <cellStyle name="RIGs input cells 7 4 2" xfId="36152" xr:uid="{00000000-0005-0000-0000-0000E18A0000}"/>
    <cellStyle name="RIGs input cells 7 4 2 10" xfId="36153" xr:uid="{00000000-0005-0000-0000-0000E28A0000}"/>
    <cellStyle name="RIGs input cells 7 4 2 11" xfId="36154" xr:uid="{00000000-0005-0000-0000-0000E38A0000}"/>
    <cellStyle name="RIGs input cells 7 4 2 12" xfId="36155" xr:uid="{00000000-0005-0000-0000-0000E48A0000}"/>
    <cellStyle name="RIGs input cells 7 4 2 13" xfId="36156" xr:uid="{00000000-0005-0000-0000-0000E58A0000}"/>
    <cellStyle name="RIGs input cells 7 4 2 2" xfId="36157" xr:uid="{00000000-0005-0000-0000-0000E68A0000}"/>
    <cellStyle name="RIGs input cells 7 4 2 2 2" xfId="36158" xr:uid="{00000000-0005-0000-0000-0000E78A0000}"/>
    <cellStyle name="RIGs input cells 7 4 2 2 3" xfId="36159" xr:uid="{00000000-0005-0000-0000-0000E88A0000}"/>
    <cellStyle name="RIGs input cells 7 4 2 3" xfId="36160" xr:uid="{00000000-0005-0000-0000-0000E98A0000}"/>
    <cellStyle name="RIGs input cells 7 4 2 3 2" xfId="36161" xr:uid="{00000000-0005-0000-0000-0000EA8A0000}"/>
    <cellStyle name="RIGs input cells 7 4 2 3 3" xfId="36162" xr:uid="{00000000-0005-0000-0000-0000EB8A0000}"/>
    <cellStyle name="RIGs input cells 7 4 2 4" xfId="36163" xr:uid="{00000000-0005-0000-0000-0000EC8A0000}"/>
    <cellStyle name="RIGs input cells 7 4 2 5" xfId="36164" xr:uid="{00000000-0005-0000-0000-0000ED8A0000}"/>
    <cellStyle name="RIGs input cells 7 4 2 6" xfId="36165" xr:uid="{00000000-0005-0000-0000-0000EE8A0000}"/>
    <cellStyle name="RIGs input cells 7 4 2 7" xfId="36166" xr:uid="{00000000-0005-0000-0000-0000EF8A0000}"/>
    <cellStyle name="RIGs input cells 7 4 2 8" xfId="36167" xr:uid="{00000000-0005-0000-0000-0000F08A0000}"/>
    <cellStyle name="RIGs input cells 7 4 2 9" xfId="36168" xr:uid="{00000000-0005-0000-0000-0000F18A0000}"/>
    <cellStyle name="RIGs input cells 7 4 20" xfId="36169" xr:uid="{00000000-0005-0000-0000-0000F28A0000}"/>
    <cellStyle name="RIGs input cells 7 4 21" xfId="36170" xr:uid="{00000000-0005-0000-0000-0000F38A0000}"/>
    <cellStyle name="RIGs input cells 7 4 22" xfId="36171" xr:uid="{00000000-0005-0000-0000-0000F48A0000}"/>
    <cellStyle name="RIGs input cells 7 4 23" xfId="36172" xr:uid="{00000000-0005-0000-0000-0000F58A0000}"/>
    <cellStyle name="RIGs input cells 7 4 24" xfId="36173" xr:uid="{00000000-0005-0000-0000-0000F68A0000}"/>
    <cellStyle name="RIGs input cells 7 4 25" xfId="36174" xr:uid="{00000000-0005-0000-0000-0000F78A0000}"/>
    <cellStyle name="RIGs input cells 7 4 26" xfId="36175" xr:uid="{00000000-0005-0000-0000-0000F88A0000}"/>
    <cellStyle name="RIGs input cells 7 4 27" xfId="36176" xr:uid="{00000000-0005-0000-0000-0000F98A0000}"/>
    <cellStyle name="RIGs input cells 7 4 28" xfId="36177" xr:uid="{00000000-0005-0000-0000-0000FA8A0000}"/>
    <cellStyle name="RIGs input cells 7 4 29" xfId="36178" xr:uid="{00000000-0005-0000-0000-0000FB8A0000}"/>
    <cellStyle name="RIGs input cells 7 4 3" xfId="36179" xr:uid="{00000000-0005-0000-0000-0000FC8A0000}"/>
    <cellStyle name="RIGs input cells 7 4 3 2" xfId="36180" xr:uid="{00000000-0005-0000-0000-0000FD8A0000}"/>
    <cellStyle name="RIGs input cells 7 4 3 3" xfId="36181" xr:uid="{00000000-0005-0000-0000-0000FE8A0000}"/>
    <cellStyle name="RIGs input cells 7 4 30" xfId="36182" xr:uid="{00000000-0005-0000-0000-0000FF8A0000}"/>
    <cellStyle name="RIGs input cells 7 4 31" xfId="36183" xr:uid="{00000000-0005-0000-0000-0000008B0000}"/>
    <cellStyle name="RIGs input cells 7 4 32" xfId="36184" xr:uid="{00000000-0005-0000-0000-0000018B0000}"/>
    <cellStyle name="RIGs input cells 7 4 33" xfId="36185" xr:uid="{00000000-0005-0000-0000-0000028B0000}"/>
    <cellStyle name="RIGs input cells 7 4 34" xfId="36186" xr:uid="{00000000-0005-0000-0000-0000038B0000}"/>
    <cellStyle name="RIGs input cells 7 4 4" xfId="36187" xr:uid="{00000000-0005-0000-0000-0000048B0000}"/>
    <cellStyle name="RIGs input cells 7 4 4 2" xfId="36188" xr:uid="{00000000-0005-0000-0000-0000058B0000}"/>
    <cellStyle name="RIGs input cells 7 4 4 3" xfId="36189" xr:uid="{00000000-0005-0000-0000-0000068B0000}"/>
    <cellStyle name="RIGs input cells 7 4 5" xfId="36190" xr:uid="{00000000-0005-0000-0000-0000078B0000}"/>
    <cellStyle name="RIGs input cells 7 4 6" xfId="36191" xr:uid="{00000000-0005-0000-0000-0000088B0000}"/>
    <cellStyle name="RIGs input cells 7 4 7" xfId="36192" xr:uid="{00000000-0005-0000-0000-0000098B0000}"/>
    <cellStyle name="RIGs input cells 7 4 8" xfId="36193" xr:uid="{00000000-0005-0000-0000-00000A8B0000}"/>
    <cellStyle name="RIGs input cells 7 4 9" xfId="36194" xr:uid="{00000000-0005-0000-0000-00000B8B0000}"/>
    <cellStyle name="RIGs input cells 7 5" xfId="36195" xr:uid="{00000000-0005-0000-0000-00000C8B0000}"/>
    <cellStyle name="RIGs input cells 7 5 10" xfId="36196" xr:uid="{00000000-0005-0000-0000-00000D8B0000}"/>
    <cellStyle name="RIGs input cells 7 5 11" xfId="36197" xr:uid="{00000000-0005-0000-0000-00000E8B0000}"/>
    <cellStyle name="RIGs input cells 7 5 12" xfId="36198" xr:uid="{00000000-0005-0000-0000-00000F8B0000}"/>
    <cellStyle name="RIGs input cells 7 5 13" xfId="36199" xr:uid="{00000000-0005-0000-0000-0000108B0000}"/>
    <cellStyle name="RIGs input cells 7 5 14" xfId="36200" xr:uid="{00000000-0005-0000-0000-0000118B0000}"/>
    <cellStyle name="RIGs input cells 7 5 15" xfId="36201" xr:uid="{00000000-0005-0000-0000-0000128B0000}"/>
    <cellStyle name="RIGs input cells 7 5 16" xfId="36202" xr:uid="{00000000-0005-0000-0000-0000138B0000}"/>
    <cellStyle name="RIGs input cells 7 5 17" xfId="36203" xr:uid="{00000000-0005-0000-0000-0000148B0000}"/>
    <cellStyle name="RIGs input cells 7 5 18" xfId="36204" xr:uid="{00000000-0005-0000-0000-0000158B0000}"/>
    <cellStyle name="RIGs input cells 7 5 19" xfId="36205" xr:uid="{00000000-0005-0000-0000-0000168B0000}"/>
    <cellStyle name="RIGs input cells 7 5 2" xfId="36206" xr:uid="{00000000-0005-0000-0000-0000178B0000}"/>
    <cellStyle name="RIGs input cells 7 5 2 10" xfId="36207" xr:uid="{00000000-0005-0000-0000-0000188B0000}"/>
    <cellStyle name="RIGs input cells 7 5 2 11" xfId="36208" xr:uid="{00000000-0005-0000-0000-0000198B0000}"/>
    <cellStyle name="RIGs input cells 7 5 2 12" xfId="36209" xr:uid="{00000000-0005-0000-0000-00001A8B0000}"/>
    <cellStyle name="RIGs input cells 7 5 2 13" xfId="36210" xr:uid="{00000000-0005-0000-0000-00001B8B0000}"/>
    <cellStyle name="RIGs input cells 7 5 2 2" xfId="36211" xr:uid="{00000000-0005-0000-0000-00001C8B0000}"/>
    <cellStyle name="RIGs input cells 7 5 2 2 2" xfId="36212" xr:uid="{00000000-0005-0000-0000-00001D8B0000}"/>
    <cellStyle name="RIGs input cells 7 5 2 2 3" xfId="36213" xr:uid="{00000000-0005-0000-0000-00001E8B0000}"/>
    <cellStyle name="RIGs input cells 7 5 2 3" xfId="36214" xr:uid="{00000000-0005-0000-0000-00001F8B0000}"/>
    <cellStyle name="RIGs input cells 7 5 2 3 2" xfId="36215" xr:uid="{00000000-0005-0000-0000-0000208B0000}"/>
    <cellStyle name="RIGs input cells 7 5 2 3 3" xfId="36216" xr:uid="{00000000-0005-0000-0000-0000218B0000}"/>
    <cellStyle name="RIGs input cells 7 5 2 4" xfId="36217" xr:uid="{00000000-0005-0000-0000-0000228B0000}"/>
    <cellStyle name="RIGs input cells 7 5 2 5" xfId="36218" xr:uid="{00000000-0005-0000-0000-0000238B0000}"/>
    <cellStyle name="RIGs input cells 7 5 2 6" xfId="36219" xr:uid="{00000000-0005-0000-0000-0000248B0000}"/>
    <cellStyle name="RIGs input cells 7 5 2 7" xfId="36220" xr:uid="{00000000-0005-0000-0000-0000258B0000}"/>
    <cellStyle name="RIGs input cells 7 5 2 8" xfId="36221" xr:uid="{00000000-0005-0000-0000-0000268B0000}"/>
    <cellStyle name="RIGs input cells 7 5 2 9" xfId="36222" xr:uid="{00000000-0005-0000-0000-0000278B0000}"/>
    <cellStyle name="RIGs input cells 7 5 20" xfId="36223" xr:uid="{00000000-0005-0000-0000-0000288B0000}"/>
    <cellStyle name="RIGs input cells 7 5 21" xfId="36224" xr:uid="{00000000-0005-0000-0000-0000298B0000}"/>
    <cellStyle name="RIGs input cells 7 5 22" xfId="36225" xr:uid="{00000000-0005-0000-0000-00002A8B0000}"/>
    <cellStyle name="RIGs input cells 7 5 23" xfId="36226" xr:uid="{00000000-0005-0000-0000-00002B8B0000}"/>
    <cellStyle name="RIGs input cells 7 5 24" xfId="36227" xr:uid="{00000000-0005-0000-0000-00002C8B0000}"/>
    <cellStyle name="RIGs input cells 7 5 25" xfId="36228" xr:uid="{00000000-0005-0000-0000-00002D8B0000}"/>
    <cellStyle name="RIGs input cells 7 5 26" xfId="36229" xr:uid="{00000000-0005-0000-0000-00002E8B0000}"/>
    <cellStyle name="RIGs input cells 7 5 27" xfId="36230" xr:uid="{00000000-0005-0000-0000-00002F8B0000}"/>
    <cellStyle name="RIGs input cells 7 5 28" xfId="36231" xr:uid="{00000000-0005-0000-0000-0000308B0000}"/>
    <cellStyle name="RIGs input cells 7 5 29" xfId="36232" xr:uid="{00000000-0005-0000-0000-0000318B0000}"/>
    <cellStyle name="RIGs input cells 7 5 3" xfId="36233" xr:uid="{00000000-0005-0000-0000-0000328B0000}"/>
    <cellStyle name="RIGs input cells 7 5 3 2" xfId="36234" xr:uid="{00000000-0005-0000-0000-0000338B0000}"/>
    <cellStyle name="RIGs input cells 7 5 3 3" xfId="36235" xr:uid="{00000000-0005-0000-0000-0000348B0000}"/>
    <cellStyle name="RIGs input cells 7 5 30" xfId="36236" xr:uid="{00000000-0005-0000-0000-0000358B0000}"/>
    <cellStyle name="RIGs input cells 7 5 31" xfId="36237" xr:uid="{00000000-0005-0000-0000-0000368B0000}"/>
    <cellStyle name="RIGs input cells 7 5 32" xfId="36238" xr:uid="{00000000-0005-0000-0000-0000378B0000}"/>
    <cellStyle name="RIGs input cells 7 5 33" xfId="36239" xr:uid="{00000000-0005-0000-0000-0000388B0000}"/>
    <cellStyle name="RIGs input cells 7 5 34" xfId="36240" xr:uid="{00000000-0005-0000-0000-0000398B0000}"/>
    <cellStyle name="RIGs input cells 7 5 4" xfId="36241" xr:uid="{00000000-0005-0000-0000-00003A8B0000}"/>
    <cellStyle name="RIGs input cells 7 5 4 2" xfId="36242" xr:uid="{00000000-0005-0000-0000-00003B8B0000}"/>
    <cellStyle name="RIGs input cells 7 5 4 3" xfId="36243" xr:uid="{00000000-0005-0000-0000-00003C8B0000}"/>
    <cellStyle name="RIGs input cells 7 5 5" xfId="36244" xr:uid="{00000000-0005-0000-0000-00003D8B0000}"/>
    <cellStyle name="RIGs input cells 7 5 6" xfId="36245" xr:uid="{00000000-0005-0000-0000-00003E8B0000}"/>
    <cellStyle name="RIGs input cells 7 5 7" xfId="36246" xr:uid="{00000000-0005-0000-0000-00003F8B0000}"/>
    <cellStyle name="RIGs input cells 7 5 8" xfId="36247" xr:uid="{00000000-0005-0000-0000-0000408B0000}"/>
    <cellStyle name="RIGs input cells 7 5 9" xfId="36248" xr:uid="{00000000-0005-0000-0000-0000418B0000}"/>
    <cellStyle name="RIGs input cells 7 6" xfId="36249" xr:uid="{00000000-0005-0000-0000-0000428B0000}"/>
    <cellStyle name="RIGs input cells 7 6 10" xfId="36250" xr:uid="{00000000-0005-0000-0000-0000438B0000}"/>
    <cellStyle name="RIGs input cells 7 6 11" xfId="36251" xr:uid="{00000000-0005-0000-0000-0000448B0000}"/>
    <cellStyle name="RIGs input cells 7 6 12" xfId="36252" xr:uid="{00000000-0005-0000-0000-0000458B0000}"/>
    <cellStyle name="RIGs input cells 7 6 13" xfId="36253" xr:uid="{00000000-0005-0000-0000-0000468B0000}"/>
    <cellStyle name="RIGs input cells 7 6 2" xfId="36254" xr:uid="{00000000-0005-0000-0000-0000478B0000}"/>
    <cellStyle name="RIGs input cells 7 6 2 2" xfId="36255" xr:uid="{00000000-0005-0000-0000-0000488B0000}"/>
    <cellStyle name="RIGs input cells 7 6 2 3" xfId="36256" xr:uid="{00000000-0005-0000-0000-0000498B0000}"/>
    <cellStyle name="RIGs input cells 7 6 3" xfId="36257" xr:uid="{00000000-0005-0000-0000-00004A8B0000}"/>
    <cellStyle name="RIGs input cells 7 6 3 2" xfId="36258" xr:uid="{00000000-0005-0000-0000-00004B8B0000}"/>
    <cellStyle name="RIGs input cells 7 6 3 3" xfId="36259" xr:uid="{00000000-0005-0000-0000-00004C8B0000}"/>
    <cellStyle name="RIGs input cells 7 6 4" xfId="36260" xr:uid="{00000000-0005-0000-0000-00004D8B0000}"/>
    <cellStyle name="RIGs input cells 7 6 5" xfId="36261" xr:uid="{00000000-0005-0000-0000-00004E8B0000}"/>
    <cellStyle name="RIGs input cells 7 6 6" xfId="36262" xr:uid="{00000000-0005-0000-0000-00004F8B0000}"/>
    <cellStyle name="RIGs input cells 7 6 7" xfId="36263" xr:uid="{00000000-0005-0000-0000-0000508B0000}"/>
    <cellStyle name="RIGs input cells 7 6 8" xfId="36264" xr:uid="{00000000-0005-0000-0000-0000518B0000}"/>
    <cellStyle name="RIGs input cells 7 6 9" xfId="36265" xr:uid="{00000000-0005-0000-0000-0000528B0000}"/>
    <cellStyle name="RIGs input cells 7 7" xfId="36266" xr:uid="{00000000-0005-0000-0000-0000538B0000}"/>
    <cellStyle name="RIGs input cells 7 7 2" xfId="36267" xr:uid="{00000000-0005-0000-0000-0000548B0000}"/>
    <cellStyle name="RIGs input cells 7 7 2 2" xfId="36268" xr:uid="{00000000-0005-0000-0000-0000558B0000}"/>
    <cellStyle name="RIGs input cells 7 7 2 3" xfId="36269" xr:uid="{00000000-0005-0000-0000-0000568B0000}"/>
    <cellStyle name="RIGs input cells 7 7 3" xfId="36270" xr:uid="{00000000-0005-0000-0000-0000578B0000}"/>
    <cellStyle name="RIGs input cells 7 7 3 2" xfId="36271" xr:uid="{00000000-0005-0000-0000-0000588B0000}"/>
    <cellStyle name="RIGs input cells 7 7 4" xfId="36272" xr:uid="{00000000-0005-0000-0000-0000598B0000}"/>
    <cellStyle name="RIGs input cells 7 8" xfId="36273" xr:uid="{00000000-0005-0000-0000-00005A8B0000}"/>
    <cellStyle name="RIGs input cells 7 8 2" xfId="36274" xr:uid="{00000000-0005-0000-0000-00005B8B0000}"/>
    <cellStyle name="RIGs input cells 7 9" xfId="36275" xr:uid="{00000000-0005-0000-0000-00005C8B0000}"/>
    <cellStyle name="RIGs input cells 7 9 2" xfId="36276" xr:uid="{00000000-0005-0000-0000-00005D8B0000}"/>
    <cellStyle name="RIGs input cells 7_4 28 1_Asst_Health_Crit_AllTO_RIIO_20110714pm" xfId="36277" xr:uid="{00000000-0005-0000-0000-00005E8B0000}"/>
    <cellStyle name="RIGs input cells 8" xfId="1279" xr:uid="{00000000-0005-0000-0000-00005F8B0000}"/>
    <cellStyle name="RIGs input cells 8 10" xfId="36278" xr:uid="{00000000-0005-0000-0000-0000608B0000}"/>
    <cellStyle name="RIGs input cells 8 10 2" xfId="36279" xr:uid="{00000000-0005-0000-0000-0000618B0000}"/>
    <cellStyle name="RIGs input cells 8 11" xfId="36280" xr:uid="{00000000-0005-0000-0000-0000628B0000}"/>
    <cellStyle name="RIGs input cells 8 11 2" xfId="36281" xr:uid="{00000000-0005-0000-0000-0000638B0000}"/>
    <cellStyle name="RIGs input cells 8 12" xfId="36282" xr:uid="{00000000-0005-0000-0000-0000648B0000}"/>
    <cellStyle name="RIGs input cells 8 12 2" xfId="36283" xr:uid="{00000000-0005-0000-0000-0000658B0000}"/>
    <cellStyle name="RIGs input cells 8 13" xfId="36284" xr:uid="{00000000-0005-0000-0000-0000668B0000}"/>
    <cellStyle name="RIGs input cells 8 13 2" xfId="36285" xr:uid="{00000000-0005-0000-0000-0000678B0000}"/>
    <cellStyle name="RIGs input cells 8 14" xfId="36286" xr:uid="{00000000-0005-0000-0000-0000688B0000}"/>
    <cellStyle name="RIGs input cells 8 14 2" xfId="36287" xr:uid="{00000000-0005-0000-0000-0000698B0000}"/>
    <cellStyle name="RIGs input cells 8 15" xfId="36288" xr:uid="{00000000-0005-0000-0000-00006A8B0000}"/>
    <cellStyle name="RIGs input cells 8 15 2" xfId="36289" xr:uid="{00000000-0005-0000-0000-00006B8B0000}"/>
    <cellStyle name="RIGs input cells 8 16" xfId="36290" xr:uid="{00000000-0005-0000-0000-00006C8B0000}"/>
    <cellStyle name="RIGs input cells 8 16 2" xfId="36291" xr:uid="{00000000-0005-0000-0000-00006D8B0000}"/>
    <cellStyle name="RIGs input cells 8 17" xfId="36292" xr:uid="{00000000-0005-0000-0000-00006E8B0000}"/>
    <cellStyle name="RIGs input cells 8 17 2" xfId="36293" xr:uid="{00000000-0005-0000-0000-00006F8B0000}"/>
    <cellStyle name="RIGs input cells 8 18" xfId="36294" xr:uid="{00000000-0005-0000-0000-0000708B0000}"/>
    <cellStyle name="RIGs input cells 8 18 2" xfId="36295" xr:uid="{00000000-0005-0000-0000-0000718B0000}"/>
    <cellStyle name="RIGs input cells 8 19" xfId="36296" xr:uid="{00000000-0005-0000-0000-0000728B0000}"/>
    <cellStyle name="RIGs input cells 8 19 2" xfId="36297" xr:uid="{00000000-0005-0000-0000-0000738B0000}"/>
    <cellStyle name="RIGs input cells 8 2" xfId="1280" xr:uid="{00000000-0005-0000-0000-0000748B0000}"/>
    <cellStyle name="RIGs input cells 8 2 10" xfId="36298" xr:uid="{00000000-0005-0000-0000-0000758B0000}"/>
    <cellStyle name="RIGs input cells 8 2 11" xfId="36299" xr:uid="{00000000-0005-0000-0000-0000768B0000}"/>
    <cellStyle name="RIGs input cells 8 2 12" xfId="36300" xr:uid="{00000000-0005-0000-0000-0000778B0000}"/>
    <cellStyle name="RIGs input cells 8 2 13" xfId="36301" xr:uid="{00000000-0005-0000-0000-0000788B0000}"/>
    <cellStyle name="RIGs input cells 8 2 14" xfId="36302" xr:uid="{00000000-0005-0000-0000-0000798B0000}"/>
    <cellStyle name="RIGs input cells 8 2 15" xfId="36303" xr:uid="{00000000-0005-0000-0000-00007A8B0000}"/>
    <cellStyle name="RIGs input cells 8 2 16" xfId="36304" xr:uid="{00000000-0005-0000-0000-00007B8B0000}"/>
    <cellStyle name="RIGs input cells 8 2 17" xfId="36305" xr:uid="{00000000-0005-0000-0000-00007C8B0000}"/>
    <cellStyle name="RIGs input cells 8 2 18" xfId="36306" xr:uid="{00000000-0005-0000-0000-00007D8B0000}"/>
    <cellStyle name="RIGs input cells 8 2 19" xfId="36307" xr:uid="{00000000-0005-0000-0000-00007E8B0000}"/>
    <cellStyle name="RIGs input cells 8 2 2" xfId="1918" xr:uid="{00000000-0005-0000-0000-00007F8B0000}"/>
    <cellStyle name="RIGs input cells 8 2 2 10" xfId="36308" xr:uid="{00000000-0005-0000-0000-0000808B0000}"/>
    <cellStyle name="RIGs input cells 8 2 2 11" xfId="36309" xr:uid="{00000000-0005-0000-0000-0000818B0000}"/>
    <cellStyle name="RIGs input cells 8 2 2 12" xfId="36310" xr:uid="{00000000-0005-0000-0000-0000828B0000}"/>
    <cellStyle name="RIGs input cells 8 2 2 13" xfId="36311" xr:uid="{00000000-0005-0000-0000-0000838B0000}"/>
    <cellStyle name="RIGs input cells 8 2 2 14" xfId="36312" xr:uid="{00000000-0005-0000-0000-0000848B0000}"/>
    <cellStyle name="RIGs input cells 8 2 2 15" xfId="36313" xr:uid="{00000000-0005-0000-0000-0000858B0000}"/>
    <cellStyle name="RIGs input cells 8 2 2 16" xfId="36314" xr:uid="{00000000-0005-0000-0000-0000868B0000}"/>
    <cellStyle name="RIGs input cells 8 2 2 17" xfId="36315" xr:uid="{00000000-0005-0000-0000-0000878B0000}"/>
    <cellStyle name="RIGs input cells 8 2 2 18" xfId="36316" xr:uid="{00000000-0005-0000-0000-0000888B0000}"/>
    <cellStyle name="RIGs input cells 8 2 2 19" xfId="36317" xr:uid="{00000000-0005-0000-0000-0000898B0000}"/>
    <cellStyle name="RIGs input cells 8 2 2 2" xfId="36318" xr:uid="{00000000-0005-0000-0000-00008A8B0000}"/>
    <cellStyle name="RIGs input cells 8 2 2 2 10" xfId="36319" xr:uid="{00000000-0005-0000-0000-00008B8B0000}"/>
    <cellStyle name="RIGs input cells 8 2 2 2 11" xfId="36320" xr:uid="{00000000-0005-0000-0000-00008C8B0000}"/>
    <cellStyle name="RIGs input cells 8 2 2 2 12" xfId="36321" xr:uid="{00000000-0005-0000-0000-00008D8B0000}"/>
    <cellStyle name="RIGs input cells 8 2 2 2 13" xfId="36322" xr:uid="{00000000-0005-0000-0000-00008E8B0000}"/>
    <cellStyle name="RIGs input cells 8 2 2 2 2" xfId="36323" xr:uid="{00000000-0005-0000-0000-00008F8B0000}"/>
    <cellStyle name="RIGs input cells 8 2 2 2 2 2" xfId="36324" xr:uid="{00000000-0005-0000-0000-0000908B0000}"/>
    <cellStyle name="RIGs input cells 8 2 2 2 2 3" xfId="36325" xr:uid="{00000000-0005-0000-0000-0000918B0000}"/>
    <cellStyle name="RIGs input cells 8 2 2 2 3" xfId="36326" xr:uid="{00000000-0005-0000-0000-0000928B0000}"/>
    <cellStyle name="RIGs input cells 8 2 2 2 3 2" xfId="36327" xr:uid="{00000000-0005-0000-0000-0000938B0000}"/>
    <cellStyle name="RIGs input cells 8 2 2 2 3 3" xfId="36328" xr:uid="{00000000-0005-0000-0000-0000948B0000}"/>
    <cellStyle name="RIGs input cells 8 2 2 2 4" xfId="36329" xr:uid="{00000000-0005-0000-0000-0000958B0000}"/>
    <cellStyle name="RIGs input cells 8 2 2 2 5" xfId="36330" xr:uid="{00000000-0005-0000-0000-0000968B0000}"/>
    <cellStyle name="RIGs input cells 8 2 2 2 6" xfId="36331" xr:uid="{00000000-0005-0000-0000-0000978B0000}"/>
    <cellStyle name="RIGs input cells 8 2 2 2 7" xfId="36332" xr:uid="{00000000-0005-0000-0000-0000988B0000}"/>
    <cellStyle name="RIGs input cells 8 2 2 2 8" xfId="36333" xr:uid="{00000000-0005-0000-0000-0000998B0000}"/>
    <cellStyle name="RIGs input cells 8 2 2 2 9" xfId="36334" xr:uid="{00000000-0005-0000-0000-00009A8B0000}"/>
    <cellStyle name="RIGs input cells 8 2 2 20" xfId="36335" xr:uid="{00000000-0005-0000-0000-00009B8B0000}"/>
    <cellStyle name="RIGs input cells 8 2 2 21" xfId="36336" xr:uid="{00000000-0005-0000-0000-00009C8B0000}"/>
    <cellStyle name="RIGs input cells 8 2 2 22" xfId="36337" xr:uid="{00000000-0005-0000-0000-00009D8B0000}"/>
    <cellStyle name="RIGs input cells 8 2 2 23" xfId="36338" xr:uid="{00000000-0005-0000-0000-00009E8B0000}"/>
    <cellStyle name="RIGs input cells 8 2 2 24" xfId="36339" xr:uid="{00000000-0005-0000-0000-00009F8B0000}"/>
    <cellStyle name="RIGs input cells 8 2 2 25" xfId="36340" xr:uid="{00000000-0005-0000-0000-0000A08B0000}"/>
    <cellStyle name="RIGs input cells 8 2 2 26" xfId="36341" xr:uid="{00000000-0005-0000-0000-0000A18B0000}"/>
    <cellStyle name="RIGs input cells 8 2 2 27" xfId="36342" xr:uid="{00000000-0005-0000-0000-0000A28B0000}"/>
    <cellStyle name="RIGs input cells 8 2 2 28" xfId="36343" xr:uid="{00000000-0005-0000-0000-0000A38B0000}"/>
    <cellStyle name="RIGs input cells 8 2 2 29" xfId="36344" xr:uid="{00000000-0005-0000-0000-0000A48B0000}"/>
    <cellStyle name="RIGs input cells 8 2 2 3" xfId="36345" xr:uid="{00000000-0005-0000-0000-0000A58B0000}"/>
    <cellStyle name="RIGs input cells 8 2 2 3 2" xfId="36346" xr:uid="{00000000-0005-0000-0000-0000A68B0000}"/>
    <cellStyle name="RIGs input cells 8 2 2 3 3" xfId="36347" xr:uid="{00000000-0005-0000-0000-0000A78B0000}"/>
    <cellStyle name="RIGs input cells 8 2 2 30" xfId="36348" xr:uid="{00000000-0005-0000-0000-0000A88B0000}"/>
    <cellStyle name="RIGs input cells 8 2 2 31" xfId="36349" xr:uid="{00000000-0005-0000-0000-0000A98B0000}"/>
    <cellStyle name="RIGs input cells 8 2 2 32" xfId="36350" xr:uid="{00000000-0005-0000-0000-0000AA8B0000}"/>
    <cellStyle name="RIGs input cells 8 2 2 33" xfId="36351" xr:uid="{00000000-0005-0000-0000-0000AB8B0000}"/>
    <cellStyle name="RIGs input cells 8 2 2 34" xfId="36352" xr:uid="{00000000-0005-0000-0000-0000AC8B0000}"/>
    <cellStyle name="RIGs input cells 8 2 2 4" xfId="36353" xr:uid="{00000000-0005-0000-0000-0000AD8B0000}"/>
    <cellStyle name="RIGs input cells 8 2 2 4 2" xfId="36354" xr:uid="{00000000-0005-0000-0000-0000AE8B0000}"/>
    <cellStyle name="RIGs input cells 8 2 2 4 3" xfId="36355" xr:uid="{00000000-0005-0000-0000-0000AF8B0000}"/>
    <cellStyle name="RIGs input cells 8 2 2 5" xfId="36356" xr:uid="{00000000-0005-0000-0000-0000B08B0000}"/>
    <cellStyle name="RIGs input cells 8 2 2 6" xfId="36357" xr:uid="{00000000-0005-0000-0000-0000B18B0000}"/>
    <cellStyle name="RIGs input cells 8 2 2 7" xfId="36358" xr:uid="{00000000-0005-0000-0000-0000B28B0000}"/>
    <cellStyle name="RIGs input cells 8 2 2 8" xfId="36359" xr:uid="{00000000-0005-0000-0000-0000B38B0000}"/>
    <cellStyle name="RIGs input cells 8 2 2 9" xfId="36360" xr:uid="{00000000-0005-0000-0000-0000B48B0000}"/>
    <cellStyle name="RIGs input cells 8 2 20" xfId="36361" xr:uid="{00000000-0005-0000-0000-0000B58B0000}"/>
    <cellStyle name="RIGs input cells 8 2 21" xfId="36362" xr:uid="{00000000-0005-0000-0000-0000B68B0000}"/>
    <cellStyle name="RIGs input cells 8 2 22" xfId="36363" xr:uid="{00000000-0005-0000-0000-0000B78B0000}"/>
    <cellStyle name="RIGs input cells 8 2 23" xfId="36364" xr:uid="{00000000-0005-0000-0000-0000B88B0000}"/>
    <cellStyle name="RIGs input cells 8 2 24" xfId="36365" xr:uid="{00000000-0005-0000-0000-0000B98B0000}"/>
    <cellStyle name="RIGs input cells 8 2 25" xfId="36366" xr:uid="{00000000-0005-0000-0000-0000BA8B0000}"/>
    <cellStyle name="RIGs input cells 8 2 26" xfId="36367" xr:uid="{00000000-0005-0000-0000-0000BB8B0000}"/>
    <cellStyle name="RIGs input cells 8 2 27" xfId="36368" xr:uid="{00000000-0005-0000-0000-0000BC8B0000}"/>
    <cellStyle name="RIGs input cells 8 2 28" xfId="36369" xr:uid="{00000000-0005-0000-0000-0000BD8B0000}"/>
    <cellStyle name="RIGs input cells 8 2 29" xfId="36370" xr:uid="{00000000-0005-0000-0000-0000BE8B0000}"/>
    <cellStyle name="RIGs input cells 8 2 3" xfId="36371" xr:uid="{00000000-0005-0000-0000-0000BF8B0000}"/>
    <cellStyle name="RIGs input cells 8 2 3 10" xfId="36372" xr:uid="{00000000-0005-0000-0000-0000C08B0000}"/>
    <cellStyle name="RIGs input cells 8 2 3 11" xfId="36373" xr:uid="{00000000-0005-0000-0000-0000C18B0000}"/>
    <cellStyle name="RIGs input cells 8 2 3 12" xfId="36374" xr:uid="{00000000-0005-0000-0000-0000C28B0000}"/>
    <cellStyle name="RIGs input cells 8 2 3 13" xfId="36375" xr:uid="{00000000-0005-0000-0000-0000C38B0000}"/>
    <cellStyle name="RIGs input cells 8 2 3 2" xfId="36376" xr:uid="{00000000-0005-0000-0000-0000C48B0000}"/>
    <cellStyle name="RIGs input cells 8 2 3 2 2" xfId="36377" xr:uid="{00000000-0005-0000-0000-0000C58B0000}"/>
    <cellStyle name="RIGs input cells 8 2 3 2 3" xfId="36378" xr:uid="{00000000-0005-0000-0000-0000C68B0000}"/>
    <cellStyle name="RIGs input cells 8 2 3 3" xfId="36379" xr:uid="{00000000-0005-0000-0000-0000C78B0000}"/>
    <cellStyle name="RIGs input cells 8 2 3 3 2" xfId="36380" xr:uid="{00000000-0005-0000-0000-0000C88B0000}"/>
    <cellStyle name="RIGs input cells 8 2 3 3 3" xfId="36381" xr:uid="{00000000-0005-0000-0000-0000C98B0000}"/>
    <cellStyle name="RIGs input cells 8 2 3 4" xfId="36382" xr:uid="{00000000-0005-0000-0000-0000CA8B0000}"/>
    <cellStyle name="RIGs input cells 8 2 3 5" xfId="36383" xr:uid="{00000000-0005-0000-0000-0000CB8B0000}"/>
    <cellStyle name="RIGs input cells 8 2 3 6" xfId="36384" xr:uid="{00000000-0005-0000-0000-0000CC8B0000}"/>
    <cellStyle name="RIGs input cells 8 2 3 7" xfId="36385" xr:uid="{00000000-0005-0000-0000-0000CD8B0000}"/>
    <cellStyle name="RIGs input cells 8 2 3 8" xfId="36386" xr:uid="{00000000-0005-0000-0000-0000CE8B0000}"/>
    <cellStyle name="RIGs input cells 8 2 3 9" xfId="36387" xr:uid="{00000000-0005-0000-0000-0000CF8B0000}"/>
    <cellStyle name="RIGs input cells 8 2 30" xfId="36388" xr:uid="{00000000-0005-0000-0000-0000D08B0000}"/>
    <cellStyle name="RIGs input cells 8 2 31" xfId="36389" xr:uid="{00000000-0005-0000-0000-0000D18B0000}"/>
    <cellStyle name="RIGs input cells 8 2 4" xfId="36390" xr:uid="{00000000-0005-0000-0000-0000D28B0000}"/>
    <cellStyle name="RIGs input cells 8 2 4 2" xfId="36391" xr:uid="{00000000-0005-0000-0000-0000D38B0000}"/>
    <cellStyle name="RIGs input cells 8 2 4 3" xfId="36392" xr:uid="{00000000-0005-0000-0000-0000D48B0000}"/>
    <cellStyle name="RIGs input cells 8 2 5" xfId="36393" xr:uid="{00000000-0005-0000-0000-0000D58B0000}"/>
    <cellStyle name="RIGs input cells 8 2 5 2" xfId="36394" xr:uid="{00000000-0005-0000-0000-0000D68B0000}"/>
    <cellStyle name="RIGs input cells 8 2 5 3" xfId="36395" xr:uid="{00000000-0005-0000-0000-0000D78B0000}"/>
    <cellStyle name="RIGs input cells 8 2 6" xfId="36396" xr:uid="{00000000-0005-0000-0000-0000D88B0000}"/>
    <cellStyle name="RIGs input cells 8 2 7" xfId="36397" xr:uid="{00000000-0005-0000-0000-0000D98B0000}"/>
    <cellStyle name="RIGs input cells 8 2 8" xfId="36398" xr:uid="{00000000-0005-0000-0000-0000DA8B0000}"/>
    <cellStyle name="RIGs input cells 8 2 9" xfId="36399" xr:uid="{00000000-0005-0000-0000-0000DB8B0000}"/>
    <cellStyle name="RIGs input cells 8 2_4 28 1_Asst_Health_Crit_AllTO_RIIO_20110714pm" xfId="36400" xr:uid="{00000000-0005-0000-0000-0000DC8B0000}"/>
    <cellStyle name="RIGs input cells 8 20" xfId="36401" xr:uid="{00000000-0005-0000-0000-0000DD8B0000}"/>
    <cellStyle name="RIGs input cells 8 20 2" xfId="36402" xr:uid="{00000000-0005-0000-0000-0000DE8B0000}"/>
    <cellStyle name="RIGs input cells 8 21" xfId="36403" xr:uid="{00000000-0005-0000-0000-0000DF8B0000}"/>
    <cellStyle name="RIGs input cells 8 21 2" xfId="36404" xr:uid="{00000000-0005-0000-0000-0000E08B0000}"/>
    <cellStyle name="RIGs input cells 8 22" xfId="36405" xr:uid="{00000000-0005-0000-0000-0000E18B0000}"/>
    <cellStyle name="RIGs input cells 8 22 2" xfId="36406" xr:uid="{00000000-0005-0000-0000-0000E28B0000}"/>
    <cellStyle name="RIGs input cells 8 23" xfId="36407" xr:uid="{00000000-0005-0000-0000-0000E38B0000}"/>
    <cellStyle name="RIGs input cells 8 23 2" xfId="36408" xr:uid="{00000000-0005-0000-0000-0000E48B0000}"/>
    <cellStyle name="RIGs input cells 8 24" xfId="36409" xr:uid="{00000000-0005-0000-0000-0000E58B0000}"/>
    <cellStyle name="RIGs input cells 8 24 2" xfId="36410" xr:uid="{00000000-0005-0000-0000-0000E68B0000}"/>
    <cellStyle name="RIGs input cells 8 25" xfId="36411" xr:uid="{00000000-0005-0000-0000-0000E78B0000}"/>
    <cellStyle name="RIGs input cells 8 25 2" xfId="36412" xr:uid="{00000000-0005-0000-0000-0000E88B0000}"/>
    <cellStyle name="RIGs input cells 8 26" xfId="36413" xr:uid="{00000000-0005-0000-0000-0000E98B0000}"/>
    <cellStyle name="RIGs input cells 8 27" xfId="36414" xr:uid="{00000000-0005-0000-0000-0000EA8B0000}"/>
    <cellStyle name="RIGs input cells 8 28" xfId="36415" xr:uid="{00000000-0005-0000-0000-0000EB8B0000}"/>
    <cellStyle name="RIGs input cells 8 29" xfId="36416" xr:uid="{00000000-0005-0000-0000-0000EC8B0000}"/>
    <cellStyle name="RIGs input cells 8 3" xfId="1917" xr:uid="{00000000-0005-0000-0000-0000ED8B0000}"/>
    <cellStyle name="RIGs input cells 8 3 10" xfId="36417" xr:uid="{00000000-0005-0000-0000-0000EE8B0000}"/>
    <cellStyle name="RIGs input cells 8 3 11" xfId="36418" xr:uid="{00000000-0005-0000-0000-0000EF8B0000}"/>
    <cellStyle name="RIGs input cells 8 3 12" xfId="36419" xr:uid="{00000000-0005-0000-0000-0000F08B0000}"/>
    <cellStyle name="RIGs input cells 8 3 13" xfId="36420" xr:uid="{00000000-0005-0000-0000-0000F18B0000}"/>
    <cellStyle name="RIGs input cells 8 3 14" xfId="36421" xr:uid="{00000000-0005-0000-0000-0000F28B0000}"/>
    <cellStyle name="RIGs input cells 8 3 15" xfId="36422" xr:uid="{00000000-0005-0000-0000-0000F38B0000}"/>
    <cellStyle name="RIGs input cells 8 3 16" xfId="36423" xr:uid="{00000000-0005-0000-0000-0000F48B0000}"/>
    <cellStyle name="RIGs input cells 8 3 17" xfId="36424" xr:uid="{00000000-0005-0000-0000-0000F58B0000}"/>
    <cellStyle name="RIGs input cells 8 3 18" xfId="36425" xr:uid="{00000000-0005-0000-0000-0000F68B0000}"/>
    <cellStyle name="RIGs input cells 8 3 19" xfId="36426" xr:uid="{00000000-0005-0000-0000-0000F78B0000}"/>
    <cellStyle name="RIGs input cells 8 3 2" xfId="36427" xr:uid="{00000000-0005-0000-0000-0000F88B0000}"/>
    <cellStyle name="RIGs input cells 8 3 2 10" xfId="36428" xr:uid="{00000000-0005-0000-0000-0000F98B0000}"/>
    <cellStyle name="RIGs input cells 8 3 2 11" xfId="36429" xr:uid="{00000000-0005-0000-0000-0000FA8B0000}"/>
    <cellStyle name="RIGs input cells 8 3 2 12" xfId="36430" xr:uid="{00000000-0005-0000-0000-0000FB8B0000}"/>
    <cellStyle name="RIGs input cells 8 3 2 13" xfId="36431" xr:uid="{00000000-0005-0000-0000-0000FC8B0000}"/>
    <cellStyle name="RIGs input cells 8 3 2 2" xfId="36432" xr:uid="{00000000-0005-0000-0000-0000FD8B0000}"/>
    <cellStyle name="RIGs input cells 8 3 2 2 2" xfId="36433" xr:uid="{00000000-0005-0000-0000-0000FE8B0000}"/>
    <cellStyle name="RIGs input cells 8 3 2 2 3" xfId="36434" xr:uid="{00000000-0005-0000-0000-0000FF8B0000}"/>
    <cellStyle name="RIGs input cells 8 3 2 3" xfId="36435" xr:uid="{00000000-0005-0000-0000-0000008C0000}"/>
    <cellStyle name="RIGs input cells 8 3 2 3 2" xfId="36436" xr:uid="{00000000-0005-0000-0000-0000018C0000}"/>
    <cellStyle name="RIGs input cells 8 3 2 3 3" xfId="36437" xr:uid="{00000000-0005-0000-0000-0000028C0000}"/>
    <cellStyle name="RIGs input cells 8 3 2 4" xfId="36438" xr:uid="{00000000-0005-0000-0000-0000038C0000}"/>
    <cellStyle name="RIGs input cells 8 3 2 5" xfId="36439" xr:uid="{00000000-0005-0000-0000-0000048C0000}"/>
    <cellStyle name="RIGs input cells 8 3 2 6" xfId="36440" xr:uid="{00000000-0005-0000-0000-0000058C0000}"/>
    <cellStyle name="RIGs input cells 8 3 2 7" xfId="36441" xr:uid="{00000000-0005-0000-0000-0000068C0000}"/>
    <cellStyle name="RIGs input cells 8 3 2 8" xfId="36442" xr:uid="{00000000-0005-0000-0000-0000078C0000}"/>
    <cellStyle name="RIGs input cells 8 3 2 9" xfId="36443" xr:uid="{00000000-0005-0000-0000-0000088C0000}"/>
    <cellStyle name="RIGs input cells 8 3 20" xfId="36444" xr:uid="{00000000-0005-0000-0000-0000098C0000}"/>
    <cellStyle name="RIGs input cells 8 3 21" xfId="36445" xr:uid="{00000000-0005-0000-0000-00000A8C0000}"/>
    <cellStyle name="RIGs input cells 8 3 22" xfId="36446" xr:uid="{00000000-0005-0000-0000-00000B8C0000}"/>
    <cellStyle name="RIGs input cells 8 3 23" xfId="36447" xr:uid="{00000000-0005-0000-0000-00000C8C0000}"/>
    <cellStyle name="RIGs input cells 8 3 24" xfId="36448" xr:uid="{00000000-0005-0000-0000-00000D8C0000}"/>
    <cellStyle name="RIGs input cells 8 3 25" xfId="36449" xr:uid="{00000000-0005-0000-0000-00000E8C0000}"/>
    <cellStyle name="RIGs input cells 8 3 26" xfId="36450" xr:uid="{00000000-0005-0000-0000-00000F8C0000}"/>
    <cellStyle name="RIGs input cells 8 3 27" xfId="36451" xr:uid="{00000000-0005-0000-0000-0000108C0000}"/>
    <cellStyle name="RIGs input cells 8 3 28" xfId="36452" xr:uid="{00000000-0005-0000-0000-0000118C0000}"/>
    <cellStyle name="RIGs input cells 8 3 29" xfId="36453" xr:uid="{00000000-0005-0000-0000-0000128C0000}"/>
    <cellStyle name="RIGs input cells 8 3 3" xfId="36454" xr:uid="{00000000-0005-0000-0000-0000138C0000}"/>
    <cellStyle name="RIGs input cells 8 3 3 2" xfId="36455" xr:uid="{00000000-0005-0000-0000-0000148C0000}"/>
    <cellStyle name="RIGs input cells 8 3 3 3" xfId="36456" xr:uid="{00000000-0005-0000-0000-0000158C0000}"/>
    <cellStyle name="RIGs input cells 8 3 30" xfId="36457" xr:uid="{00000000-0005-0000-0000-0000168C0000}"/>
    <cellStyle name="RIGs input cells 8 3 4" xfId="36458" xr:uid="{00000000-0005-0000-0000-0000178C0000}"/>
    <cellStyle name="RIGs input cells 8 3 4 2" xfId="36459" xr:uid="{00000000-0005-0000-0000-0000188C0000}"/>
    <cellStyle name="RIGs input cells 8 3 4 3" xfId="36460" xr:uid="{00000000-0005-0000-0000-0000198C0000}"/>
    <cellStyle name="RIGs input cells 8 3 5" xfId="36461" xr:uid="{00000000-0005-0000-0000-00001A8C0000}"/>
    <cellStyle name="RIGs input cells 8 3 6" xfId="36462" xr:uid="{00000000-0005-0000-0000-00001B8C0000}"/>
    <cellStyle name="RIGs input cells 8 3 7" xfId="36463" xr:uid="{00000000-0005-0000-0000-00001C8C0000}"/>
    <cellStyle name="RIGs input cells 8 3 8" xfId="36464" xr:uid="{00000000-0005-0000-0000-00001D8C0000}"/>
    <cellStyle name="RIGs input cells 8 3 9" xfId="36465" xr:uid="{00000000-0005-0000-0000-00001E8C0000}"/>
    <cellStyle name="RIGs input cells 8 30" xfId="36466" xr:uid="{00000000-0005-0000-0000-00001F8C0000}"/>
    <cellStyle name="RIGs input cells 8 31" xfId="36467" xr:uid="{00000000-0005-0000-0000-0000208C0000}"/>
    <cellStyle name="RIGs input cells 8 32" xfId="36468" xr:uid="{00000000-0005-0000-0000-0000218C0000}"/>
    <cellStyle name="RIGs input cells 8 33" xfId="36469" xr:uid="{00000000-0005-0000-0000-0000228C0000}"/>
    <cellStyle name="RIGs input cells 8 4" xfId="36470" xr:uid="{00000000-0005-0000-0000-0000238C0000}"/>
    <cellStyle name="RIGs input cells 8 4 10" xfId="36471" xr:uid="{00000000-0005-0000-0000-0000248C0000}"/>
    <cellStyle name="RIGs input cells 8 4 11" xfId="36472" xr:uid="{00000000-0005-0000-0000-0000258C0000}"/>
    <cellStyle name="RIGs input cells 8 4 12" xfId="36473" xr:uid="{00000000-0005-0000-0000-0000268C0000}"/>
    <cellStyle name="RIGs input cells 8 4 13" xfId="36474" xr:uid="{00000000-0005-0000-0000-0000278C0000}"/>
    <cellStyle name="RIGs input cells 8 4 14" xfId="36475" xr:uid="{00000000-0005-0000-0000-0000288C0000}"/>
    <cellStyle name="RIGs input cells 8 4 15" xfId="36476" xr:uid="{00000000-0005-0000-0000-0000298C0000}"/>
    <cellStyle name="RIGs input cells 8 4 16" xfId="36477" xr:uid="{00000000-0005-0000-0000-00002A8C0000}"/>
    <cellStyle name="RIGs input cells 8 4 17" xfId="36478" xr:uid="{00000000-0005-0000-0000-00002B8C0000}"/>
    <cellStyle name="RIGs input cells 8 4 18" xfId="36479" xr:uid="{00000000-0005-0000-0000-00002C8C0000}"/>
    <cellStyle name="RIGs input cells 8 4 19" xfId="36480" xr:uid="{00000000-0005-0000-0000-00002D8C0000}"/>
    <cellStyle name="RIGs input cells 8 4 2" xfId="36481" xr:uid="{00000000-0005-0000-0000-00002E8C0000}"/>
    <cellStyle name="RIGs input cells 8 4 2 10" xfId="36482" xr:uid="{00000000-0005-0000-0000-00002F8C0000}"/>
    <cellStyle name="RIGs input cells 8 4 2 11" xfId="36483" xr:uid="{00000000-0005-0000-0000-0000308C0000}"/>
    <cellStyle name="RIGs input cells 8 4 2 12" xfId="36484" xr:uid="{00000000-0005-0000-0000-0000318C0000}"/>
    <cellStyle name="RIGs input cells 8 4 2 13" xfId="36485" xr:uid="{00000000-0005-0000-0000-0000328C0000}"/>
    <cellStyle name="RIGs input cells 8 4 2 2" xfId="36486" xr:uid="{00000000-0005-0000-0000-0000338C0000}"/>
    <cellStyle name="RIGs input cells 8 4 2 2 2" xfId="36487" xr:uid="{00000000-0005-0000-0000-0000348C0000}"/>
    <cellStyle name="RIGs input cells 8 4 2 2 3" xfId="36488" xr:uid="{00000000-0005-0000-0000-0000358C0000}"/>
    <cellStyle name="RIGs input cells 8 4 2 3" xfId="36489" xr:uid="{00000000-0005-0000-0000-0000368C0000}"/>
    <cellStyle name="RIGs input cells 8 4 2 3 2" xfId="36490" xr:uid="{00000000-0005-0000-0000-0000378C0000}"/>
    <cellStyle name="RIGs input cells 8 4 2 3 3" xfId="36491" xr:uid="{00000000-0005-0000-0000-0000388C0000}"/>
    <cellStyle name="RIGs input cells 8 4 2 4" xfId="36492" xr:uid="{00000000-0005-0000-0000-0000398C0000}"/>
    <cellStyle name="RIGs input cells 8 4 2 5" xfId="36493" xr:uid="{00000000-0005-0000-0000-00003A8C0000}"/>
    <cellStyle name="RIGs input cells 8 4 2 6" xfId="36494" xr:uid="{00000000-0005-0000-0000-00003B8C0000}"/>
    <cellStyle name="RIGs input cells 8 4 2 7" xfId="36495" xr:uid="{00000000-0005-0000-0000-00003C8C0000}"/>
    <cellStyle name="RIGs input cells 8 4 2 8" xfId="36496" xr:uid="{00000000-0005-0000-0000-00003D8C0000}"/>
    <cellStyle name="RIGs input cells 8 4 2 9" xfId="36497" xr:uid="{00000000-0005-0000-0000-00003E8C0000}"/>
    <cellStyle name="RIGs input cells 8 4 20" xfId="36498" xr:uid="{00000000-0005-0000-0000-00003F8C0000}"/>
    <cellStyle name="RIGs input cells 8 4 21" xfId="36499" xr:uid="{00000000-0005-0000-0000-0000408C0000}"/>
    <cellStyle name="RIGs input cells 8 4 22" xfId="36500" xr:uid="{00000000-0005-0000-0000-0000418C0000}"/>
    <cellStyle name="RIGs input cells 8 4 23" xfId="36501" xr:uid="{00000000-0005-0000-0000-0000428C0000}"/>
    <cellStyle name="RIGs input cells 8 4 24" xfId="36502" xr:uid="{00000000-0005-0000-0000-0000438C0000}"/>
    <cellStyle name="RIGs input cells 8 4 25" xfId="36503" xr:uid="{00000000-0005-0000-0000-0000448C0000}"/>
    <cellStyle name="RIGs input cells 8 4 26" xfId="36504" xr:uid="{00000000-0005-0000-0000-0000458C0000}"/>
    <cellStyle name="RIGs input cells 8 4 27" xfId="36505" xr:uid="{00000000-0005-0000-0000-0000468C0000}"/>
    <cellStyle name="RIGs input cells 8 4 28" xfId="36506" xr:uid="{00000000-0005-0000-0000-0000478C0000}"/>
    <cellStyle name="RIGs input cells 8 4 29" xfId="36507" xr:uid="{00000000-0005-0000-0000-0000488C0000}"/>
    <cellStyle name="RIGs input cells 8 4 3" xfId="36508" xr:uid="{00000000-0005-0000-0000-0000498C0000}"/>
    <cellStyle name="RIGs input cells 8 4 3 2" xfId="36509" xr:uid="{00000000-0005-0000-0000-00004A8C0000}"/>
    <cellStyle name="RIGs input cells 8 4 3 3" xfId="36510" xr:uid="{00000000-0005-0000-0000-00004B8C0000}"/>
    <cellStyle name="RIGs input cells 8 4 30" xfId="36511" xr:uid="{00000000-0005-0000-0000-00004C8C0000}"/>
    <cellStyle name="RIGs input cells 8 4 4" xfId="36512" xr:uid="{00000000-0005-0000-0000-00004D8C0000}"/>
    <cellStyle name="RIGs input cells 8 4 4 2" xfId="36513" xr:uid="{00000000-0005-0000-0000-00004E8C0000}"/>
    <cellStyle name="RIGs input cells 8 4 4 3" xfId="36514" xr:uid="{00000000-0005-0000-0000-00004F8C0000}"/>
    <cellStyle name="RIGs input cells 8 4 5" xfId="36515" xr:uid="{00000000-0005-0000-0000-0000508C0000}"/>
    <cellStyle name="RIGs input cells 8 4 6" xfId="36516" xr:uid="{00000000-0005-0000-0000-0000518C0000}"/>
    <cellStyle name="RIGs input cells 8 4 7" xfId="36517" xr:uid="{00000000-0005-0000-0000-0000528C0000}"/>
    <cellStyle name="RIGs input cells 8 4 8" xfId="36518" xr:uid="{00000000-0005-0000-0000-0000538C0000}"/>
    <cellStyle name="RIGs input cells 8 4 9" xfId="36519" xr:uid="{00000000-0005-0000-0000-0000548C0000}"/>
    <cellStyle name="RIGs input cells 8 5" xfId="36520" xr:uid="{00000000-0005-0000-0000-0000558C0000}"/>
    <cellStyle name="RIGs input cells 8 5 10" xfId="36521" xr:uid="{00000000-0005-0000-0000-0000568C0000}"/>
    <cellStyle name="RIGs input cells 8 5 11" xfId="36522" xr:uid="{00000000-0005-0000-0000-0000578C0000}"/>
    <cellStyle name="RIGs input cells 8 5 12" xfId="36523" xr:uid="{00000000-0005-0000-0000-0000588C0000}"/>
    <cellStyle name="RIGs input cells 8 5 13" xfId="36524" xr:uid="{00000000-0005-0000-0000-0000598C0000}"/>
    <cellStyle name="RIGs input cells 8 5 2" xfId="36525" xr:uid="{00000000-0005-0000-0000-00005A8C0000}"/>
    <cellStyle name="RIGs input cells 8 5 2 2" xfId="36526" xr:uid="{00000000-0005-0000-0000-00005B8C0000}"/>
    <cellStyle name="RIGs input cells 8 5 2 3" xfId="36527" xr:uid="{00000000-0005-0000-0000-00005C8C0000}"/>
    <cellStyle name="RIGs input cells 8 5 3" xfId="36528" xr:uid="{00000000-0005-0000-0000-00005D8C0000}"/>
    <cellStyle name="RIGs input cells 8 5 3 2" xfId="36529" xr:uid="{00000000-0005-0000-0000-00005E8C0000}"/>
    <cellStyle name="RIGs input cells 8 5 3 3" xfId="36530" xr:uid="{00000000-0005-0000-0000-00005F8C0000}"/>
    <cellStyle name="RIGs input cells 8 5 4" xfId="36531" xr:uid="{00000000-0005-0000-0000-0000608C0000}"/>
    <cellStyle name="RIGs input cells 8 5 5" xfId="36532" xr:uid="{00000000-0005-0000-0000-0000618C0000}"/>
    <cellStyle name="RIGs input cells 8 5 6" xfId="36533" xr:uid="{00000000-0005-0000-0000-0000628C0000}"/>
    <cellStyle name="RIGs input cells 8 5 7" xfId="36534" xr:uid="{00000000-0005-0000-0000-0000638C0000}"/>
    <cellStyle name="RIGs input cells 8 5 8" xfId="36535" xr:uid="{00000000-0005-0000-0000-0000648C0000}"/>
    <cellStyle name="RIGs input cells 8 5 9" xfId="36536" xr:uid="{00000000-0005-0000-0000-0000658C0000}"/>
    <cellStyle name="RIGs input cells 8 6" xfId="36537" xr:uid="{00000000-0005-0000-0000-0000668C0000}"/>
    <cellStyle name="RIGs input cells 8 6 2" xfId="36538" xr:uid="{00000000-0005-0000-0000-0000678C0000}"/>
    <cellStyle name="RIGs input cells 8 6 2 2" xfId="36539" xr:uid="{00000000-0005-0000-0000-0000688C0000}"/>
    <cellStyle name="RIGs input cells 8 6 2 3" xfId="36540" xr:uid="{00000000-0005-0000-0000-0000698C0000}"/>
    <cellStyle name="RIGs input cells 8 6 3" xfId="36541" xr:uid="{00000000-0005-0000-0000-00006A8C0000}"/>
    <cellStyle name="RIGs input cells 8 6 3 2" xfId="36542" xr:uid="{00000000-0005-0000-0000-00006B8C0000}"/>
    <cellStyle name="RIGs input cells 8 6 4" xfId="36543" xr:uid="{00000000-0005-0000-0000-00006C8C0000}"/>
    <cellStyle name="RIGs input cells 8 7" xfId="36544" xr:uid="{00000000-0005-0000-0000-00006D8C0000}"/>
    <cellStyle name="RIGs input cells 8 7 2" xfId="36545" xr:uid="{00000000-0005-0000-0000-00006E8C0000}"/>
    <cellStyle name="RIGs input cells 8 8" xfId="36546" xr:uid="{00000000-0005-0000-0000-00006F8C0000}"/>
    <cellStyle name="RIGs input cells 8 8 2" xfId="36547" xr:uid="{00000000-0005-0000-0000-0000708C0000}"/>
    <cellStyle name="RIGs input cells 8 9" xfId="36548" xr:uid="{00000000-0005-0000-0000-0000718C0000}"/>
    <cellStyle name="RIGs input cells 8 9 2" xfId="36549" xr:uid="{00000000-0005-0000-0000-0000728C0000}"/>
    <cellStyle name="RIGs input cells 8_4 28 1_Asst_Health_Crit_AllTO_RIIO_20110714pm" xfId="36550" xr:uid="{00000000-0005-0000-0000-0000738C0000}"/>
    <cellStyle name="RIGs input cells 9" xfId="36551" xr:uid="{00000000-0005-0000-0000-0000748C0000}"/>
    <cellStyle name="RIGs input cells 9 10" xfId="36552" xr:uid="{00000000-0005-0000-0000-0000758C0000}"/>
    <cellStyle name="RIGs input cells 9 11" xfId="36553" xr:uid="{00000000-0005-0000-0000-0000768C0000}"/>
    <cellStyle name="RIGs input cells 9 12" xfId="36554" xr:uid="{00000000-0005-0000-0000-0000778C0000}"/>
    <cellStyle name="RIGs input cells 9 13" xfId="36555" xr:uid="{00000000-0005-0000-0000-0000788C0000}"/>
    <cellStyle name="RIGs input cells 9 14" xfId="36556" xr:uid="{00000000-0005-0000-0000-0000798C0000}"/>
    <cellStyle name="RIGs input cells 9 15" xfId="36557" xr:uid="{00000000-0005-0000-0000-00007A8C0000}"/>
    <cellStyle name="RIGs input cells 9 16" xfId="36558" xr:uid="{00000000-0005-0000-0000-00007B8C0000}"/>
    <cellStyle name="RIGs input cells 9 17" xfId="36559" xr:uid="{00000000-0005-0000-0000-00007C8C0000}"/>
    <cellStyle name="RIGs input cells 9 18" xfId="36560" xr:uid="{00000000-0005-0000-0000-00007D8C0000}"/>
    <cellStyle name="RIGs input cells 9 19" xfId="36561" xr:uid="{00000000-0005-0000-0000-00007E8C0000}"/>
    <cellStyle name="RIGs input cells 9 2" xfId="36562" xr:uid="{00000000-0005-0000-0000-00007F8C0000}"/>
    <cellStyle name="RIGs input cells 9 2 10" xfId="36563" xr:uid="{00000000-0005-0000-0000-0000808C0000}"/>
    <cellStyle name="RIGs input cells 9 2 11" xfId="36564" xr:uid="{00000000-0005-0000-0000-0000818C0000}"/>
    <cellStyle name="RIGs input cells 9 2 12" xfId="36565" xr:uid="{00000000-0005-0000-0000-0000828C0000}"/>
    <cellStyle name="RIGs input cells 9 2 13" xfId="36566" xr:uid="{00000000-0005-0000-0000-0000838C0000}"/>
    <cellStyle name="RIGs input cells 9 2 14" xfId="36567" xr:uid="{00000000-0005-0000-0000-0000848C0000}"/>
    <cellStyle name="RIGs input cells 9 2 15" xfId="36568" xr:uid="{00000000-0005-0000-0000-0000858C0000}"/>
    <cellStyle name="RIGs input cells 9 2 16" xfId="36569" xr:uid="{00000000-0005-0000-0000-0000868C0000}"/>
    <cellStyle name="RIGs input cells 9 2 17" xfId="36570" xr:uid="{00000000-0005-0000-0000-0000878C0000}"/>
    <cellStyle name="RIGs input cells 9 2 18" xfId="36571" xr:uid="{00000000-0005-0000-0000-0000888C0000}"/>
    <cellStyle name="RIGs input cells 9 2 19" xfId="36572" xr:uid="{00000000-0005-0000-0000-0000898C0000}"/>
    <cellStyle name="RIGs input cells 9 2 2" xfId="36573" xr:uid="{00000000-0005-0000-0000-00008A8C0000}"/>
    <cellStyle name="RIGs input cells 9 2 2 10" xfId="36574" xr:uid="{00000000-0005-0000-0000-00008B8C0000}"/>
    <cellStyle name="RIGs input cells 9 2 2 11" xfId="36575" xr:uid="{00000000-0005-0000-0000-00008C8C0000}"/>
    <cellStyle name="RIGs input cells 9 2 2 12" xfId="36576" xr:uid="{00000000-0005-0000-0000-00008D8C0000}"/>
    <cellStyle name="RIGs input cells 9 2 2 13" xfId="36577" xr:uid="{00000000-0005-0000-0000-00008E8C0000}"/>
    <cellStyle name="RIGs input cells 9 2 2 2" xfId="36578" xr:uid="{00000000-0005-0000-0000-00008F8C0000}"/>
    <cellStyle name="RIGs input cells 9 2 2 2 2" xfId="36579" xr:uid="{00000000-0005-0000-0000-0000908C0000}"/>
    <cellStyle name="RIGs input cells 9 2 2 2 3" xfId="36580" xr:uid="{00000000-0005-0000-0000-0000918C0000}"/>
    <cellStyle name="RIGs input cells 9 2 2 3" xfId="36581" xr:uid="{00000000-0005-0000-0000-0000928C0000}"/>
    <cellStyle name="RIGs input cells 9 2 2 3 2" xfId="36582" xr:uid="{00000000-0005-0000-0000-0000938C0000}"/>
    <cellStyle name="RIGs input cells 9 2 2 3 3" xfId="36583" xr:uid="{00000000-0005-0000-0000-0000948C0000}"/>
    <cellStyle name="RIGs input cells 9 2 2 4" xfId="36584" xr:uid="{00000000-0005-0000-0000-0000958C0000}"/>
    <cellStyle name="RIGs input cells 9 2 2 5" xfId="36585" xr:uid="{00000000-0005-0000-0000-0000968C0000}"/>
    <cellStyle name="RIGs input cells 9 2 2 6" xfId="36586" xr:uid="{00000000-0005-0000-0000-0000978C0000}"/>
    <cellStyle name="RIGs input cells 9 2 2 7" xfId="36587" xr:uid="{00000000-0005-0000-0000-0000988C0000}"/>
    <cellStyle name="RIGs input cells 9 2 2 8" xfId="36588" xr:uid="{00000000-0005-0000-0000-0000998C0000}"/>
    <cellStyle name="RIGs input cells 9 2 2 9" xfId="36589" xr:uid="{00000000-0005-0000-0000-00009A8C0000}"/>
    <cellStyle name="RIGs input cells 9 2 20" xfId="36590" xr:uid="{00000000-0005-0000-0000-00009B8C0000}"/>
    <cellStyle name="RIGs input cells 9 2 21" xfId="36591" xr:uid="{00000000-0005-0000-0000-00009C8C0000}"/>
    <cellStyle name="RIGs input cells 9 2 22" xfId="36592" xr:uid="{00000000-0005-0000-0000-00009D8C0000}"/>
    <cellStyle name="RIGs input cells 9 2 23" xfId="36593" xr:uid="{00000000-0005-0000-0000-00009E8C0000}"/>
    <cellStyle name="RIGs input cells 9 2 24" xfId="36594" xr:uid="{00000000-0005-0000-0000-00009F8C0000}"/>
    <cellStyle name="RIGs input cells 9 2 25" xfId="36595" xr:uid="{00000000-0005-0000-0000-0000A08C0000}"/>
    <cellStyle name="RIGs input cells 9 2 26" xfId="36596" xr:uid="{00000000-0005-0000-0000-0000A18C0000}"/>
    <cellStyle name="RIGs input cells 9 2 27" xfId="36597" xr:uid="{00000000-0005-0000-0000-0000A28C0000}"/>
    <cellStyle name="RIGs input cells 9 2 28" xfId="36598" xr:uid="{00000000-0005-0000-0000-0000A38C0000}"/>
    <cellStyle name="RIGs input cells 9 2 29" xfId="36599" xr:uid="{00000000-0005-0000-0000-0000A48C0000}"/>
    <cellStyle name="RIGs input cells 9 2 3" xfId="36600" xr:uid="{00000000-0005-0000-0000-0000A58C0000}"/>
    <cellStyle name="RIGs input cells 9 2 3 2" xfId="36601" xr:uid="{00000000-0005-0000-0000-0000A68C0000}"/>
    <cellStyle name="RIGs input cells 9 2 3 3" xfId="36602" xr:uid="{00000000-0005-0000-0000-0000A78C0000}"/>
    <cellStyle name="RIGs input cells 9 2 30" xfId="36603" xr:uid="{00000000-0005-0000-0000-0000A88C0000}"/>
    <cellStyle name="RIGs input cells 9 2 31" xfId="36604" xr:uid="{00000000-0005-0000-0000-0000A98C0000}"/>
    <cellStyle name="RIGs input cells 9 2 32" xfId="36605" xr:uid="{00000000-0005-0000-0000-0000AA8C0000}"/>
    <cellStyle name="RIGs input cells 9 2 33" xfId="36606" xr:uid="{00000000-0005-0000-0000-0000AB8C0000}"/>
    <cellStyle name="RIGs input cells 9 2 34" xfId="36607" xr:uid="{00000000-0005-0000-0000-0000AC8C0000}"/>
    <cellStyle name="RIGs input cells 9 2 4" xfId="36608" xr:uid="{00000000-0005-0000-0000-0000AD8C0000}"/>
    <cellStyle name="RIGs input cells 9 2 4 2" xfId="36609" xr:uid="{00000000-0005-0000-0000-0000AE8C0000}"/>
    <cellStyle name="RIGs input cells 9 2 4 3" xfId="36610" xr:uid="{00000000-0005-0000-0000-0000AF8C0000}"/>
    <cellStyle name="RIGs input cells 9 2 5" xfId="36611" xr:uid="{00000000-0005-0000-0000-0000B08C0000}"/>
    <cellStyle name="RIGs input cells 9 2 6" xfId="36612" xr:uid="{00000000-0005-0000-0000-0000B18C0000}"/>
    <cellStyle name="RIGs input cells 9 2 7" xfId="36613" xr:uid="{00000000-0005-0000-0000-0000B28C0000}"/>
    <cellStyle name="RIGs input cells 9 2 8" xfId="36614" xr:uid="{00000000-0005-0000-0000-0000B38C0000}"/>
    <cellStyle name="RIGs input cells 9 2 9" xfId="36615" xr:uid="{00000000-0005-0000-0000-0000B48C0000}"/>
    <cellStyle name="RIGs input cells 9 20" xfId="36616" xr:uid="{00000000-0005-0000-0000-0000B58C0000}"/>
    <cellStyle name="RIGs input cells 9 21" xfId="36617" xr:uid="{00000000-0005-0000-0000-0000B68C0000}"/>
    <cellStyle name="RIGs input cells 9 22" xfId="36618" xr:uid="{00000000-0005-0000-0000-0000B78C0000}"/>
    <cellStyle name="RIGs input cells 9 23" xfId="36619" xr:uid="{00000000-0005-0000-0000-0000B88C0000}"/>
    <cellStyle name="RIGs input cells 9 24" xfId="36620" xr:uid="{00000000-0005-0000-0000-0000B98C0000}"/>
    <cellStyle name="RIGs input cells 9 25" xfId="36621" xr:uid="{00000000-0005-0000-0000-0000BA8C0000}"/>
    <cellStyle name="RIGs input cells 9 26" xfId="36622" xr:uid="{00000000-0005-0000-0000-0000BB8C0000}"/>
    <cellStyle name="RIGs input cells 9 27" xfId="36623" xr:uid="{00000000-0005-0000-0000-0000BC8C0000}"/>
    <cellStyle name="RIGs input cells 9 28" xfId="36624" xr:uid="{00000000-0005-0000-0000-0000BD8C0000}"/>
    <cellStyle name="RIGs input cells 9 29" xfId="36625" xr:uid="{00000000-0005-0000-0000-0000BE8C0000}"/>
    <cellStyle name="RIGs input cells 9 3" xfId="36626" xr:uid="{00000000-0005-0000-0000-0000BF8C0000}"/>
    <cellStyle name="RIGs input cells 9 3 10" xfId="36627" xr:uid="{00000000-0005-0000-0000-0000C08C0000}"/>
    <cellStyle name="RIGs input cells 9 3 11" xfId="36628" xr:uid="{00000000-0005-0000-0000-0000C18C0000}"/>
    <cellStyle name="RIGs input cells 9 3 12" xfId="36629" xr:uid="{00000000-0005-0000-0000-0000C28C0000}"/>
    <cellStyle name="RIGs input cells 9 3 13" xfId="36630" xr:uid="{00000000-0005-0000-0000-0000C38C0000}"/>
    <cellStyle name="RIGs input cells 9 3 2" xfId="36631" xr:uid="{00000000-0005-0000-0000-0000C48C0000}"/>
    <cellStyle name="RIGs input cells 9 3 2 2" xfId="36632" xr:uid="{00000000-0005-0000-0000-0000C58C0000}"/>
    <cellStyle name="RIGs input cells 9 3 2 3" xfId="36633" xr:uid="{00000000-0005-0000-0000-0000C68C0000}"/>
    <cellStyle name="RIGs input cells 9 3 3" xfId="36634" xr:uid="{00000000-0005-0000-0000-0000C78C0000}"/>
    <cellStyle name="RIGs input cells 9 3 3 2" xfId="36635" xr:uid="{00000000-0005-0000-0000-0000C88C0000}"/>
    <cellStyle name="RIGs input cells 9 3 3 3" xfId="36636" xr:uid="{00000000-0005-0000-0000-0000C98C0000}"/>
    <cellStyle name="RIGs input cells 9 3 4" xfId="36637" xr:uid="{00000000-0005-0000-0000-0000CA8C0000}"/>
    <cellStyle name="RIGs input cells 9 3 5" xfId="36638" xr:uid="{00000000-0005-0000-0000-0000CB8C0000}"/>
    <cellStyle name="RIGs input cells 9 3 6" xfId="36639" xr:uid="{00000000-0005-0000-0000-0000CC8C0000}"/>
    <cellStyle name="RIGs input cells 9 3 7" xfId="36640" xr:uid="{00000000-0005-0000-0000-0000CD8C0000}"/>
    <cellStyle name="RIGs input cells 9 3 8" xfId="36641" xr:uid="{00000000-0005-0000-0000-0000CE8C0000}"/>
    <cellStyle name="RIGs input cells 9 3 9" xfId="36642" xr:uid="{00000000-0005-0000-0000-0000CF8C0000}"/>
    <cellStyle name="RIGs input cells 9 30" xfId="36643" xr:uid="{00000000-0005-0000-0000-0000D08C0000}"/>
    <cellStyle name="RIGs input cells 9 31" xfId="36644" xr:uid="{00000000-0005-0000-0000-0000D18C0000}"/>
    <cellStyle name="RIGs input cells 9 32" xfId="36645" xr:uid="{00000000-0005-0000-0000-0000D28C0000}"/>
    <cellStyle name="RIGs input cells 9 33" xfId="36646" xr:uid="{00000000-0005-0000-0000-0000D38C0000}"/>
    <cellStyle name="RIGs input cells 9 34" xfId="36647" xr:uid="{00000000-0005-0000-0000-0000D48C0000}"/>
    <cellStyle name="RIGs input cells 9 35" xfId="36648" xr:uid="{00000000-0005-0000-0000-0000D58C0000}"/>
    <cellStyle name="RIGs input cells 9 4" xfId="36649" xr:uid="{00000000-0005-0000-0000-0000D68C0000}"/>
    <cellStyle name="RIGs input cells 9 4 2" xfId="36650" xr:uid="{00000000-0005-0000-0000-0000D78C0000}"/>
    <cellStyle name="RIGs input cells 9 4 3" xfId="36651" xr:uid="{00000000-0005-0000-0000-0000D88C0000}"/>
    <cellStyle name="RIGs input cells 9 5" xfId="36652" xr:uid="{00000000-0005-0000-0000-0000D98C0000}"/>
    <cellStyle name="RIGs input cells 9 5 2" xfId="36653" xr:uid="{00000000-0005-0000-0000-0000DA8C0000}"/>
    <cellStyle name="RIGs input cells 9 5 3" xfId="36654" xr:uid="{00000000-0005-0000-0000-0000DB8C0000}"/>
    <cellStyle name="RIGs input cells 9 6" xfId="36655" xr:uid="{00000000-0005-0000-0000-0000DC8C0000}"/>
    <cellStyle name="RIGs input cells 9 7" xfId="36656" xr:uid="{00000000-0005-0000-0000-0000DD8C0000}"/>
    <cellStyle name="RIGs input cells 9 8" xfId="36657" xr:uid="{00000000-0005-0000-0000-0000DE8C0000}"/>
    <cellStyle name="RIGs input cells 9 9" xfId="36658" xr:uid="{00000000-0005-0000-0000-0000DF8C0000}"/>
    <cellStyle name="RIGs input cells 9_4 28 1_Asst_Health_Crit_AllTO_RIIO_20110714pm" xfId="36659" xr:uid="{00000000-0005-0000-0000-0000E08C0000}"/>
    <cellStyle name="RIGs input cells_1.3s Accounting C Costs Scots" xfId="36660" xr:uid="{00000000-0005-0000-0000-0000E18C0000}"/>
    <cellStyle name="RIGs input totals" xfId="1281" xr:uid="{00000000-0005-0000-0000-0000E28C0000}"/>
    <cellStyle name="RIGs input totals 10" xfId="1282" xr:uid="{00000000-0005-0000-0000-0000E38C0000}"/>
    <cellStyle name="RIGs input totals 10 10" xfId="36661" xr:uid="{00000000-0005-0000-0000-0000E48C0000}"/>
    <cellStyle name="RIGs input totals 10 11" xfId="36662" xr:uid="{00000000-0005-0000-0000-0000E58C0000}"/>
    <cellStyle name="RIGs input totals 10 12" xfId="36663" xr:uid="{00000000-0005-0000-0000-0000E68C0000}"/>
    <cellStyle name="RIGs input totals 10 13" xfId="36664" xr:uid="{00000000-0005-0000-0000-0000E78C0000}"/>
    <cellStyle name="RIGs input totals 10 14" xfId="36665" xr:uid="{00000000-0005-0000-0000-0000E88C0000}"/>
    <cellStyle name="RIGs input totals 10 15" xfId="36666" xr:uid="{00000000-0005-0000-0000-0000E98C0000}"/>
    <cellStyle name="RIGs input totals 10 16" xfId="36667" xr:uid="{00000000-0005-0000-0000-0000EA8C0000}"/>
    <cellStyle name="RIGs input totals 10 17" xfId="36668" xr:uid="{00000000-0005-0000-0000-0000EB8C0000}"/>
    <cellStyle name="RIGs input totals 10 18" xfId="36669" xr:uid="{00000000-0005-0000-0000-0000EC8C0000}"/>
    <cellStyle name="RIGs input totals 10 19" xfId="36670" xr:uid="{00000000-0005-0000-0000-0000ED8C0000}"/>
    <cellStyle name="RIGs input totals 10 2" xfId="1283" xr:uid="{00000000-0005-0000-0000-0000EE8C0000}"/>
    <cellStyle name="RIGs input totals 10 2 10" xfId="36671" xr:uid="{00000000-0005-0000-0000-0000EF8C0000}"/>
    <cellStyle name="RIGs input totals 10 2 11" xfId="36672" xr:uid="{00000000-0005-0000-0000-0000F08C0000}"/>
    <cellStyle name="RIGs input totals 10 2 12" xfId="36673" xr:uid="{00000000-0005-0000-0000-0000F18C0000}"/>
    <cellStyle name="RIGs input totals 10 2 13" xfId="36674" xr:uid="{00000000-0005-0000-0000-0000F28C0000}"/>
    <cellStyle name="RIGs input totals 10 2 2" xfId="1920" xr:uid="{00000000-0005-0000-0000-0000F38C0000}"/>
    <cellStyle name="RIGs input totals 10 2 2 2" xfId="36675" xr:uid="{00000000-0005-0000-0000-0000F48C0000}"/>
    <cellStyle name="RIGs input totals 10 2 2 3" xfId="36676" xr:uid="{00000000-0005-0000-0000-0000F58C0000}"/>
    <cellStyle name="RIGs input totals 10 2 3" xfId="36677" xr:uid="{00000000-0005-0000-0000-0000F68C0000}"/>
    <cellStyle name="RIGs input totals 10 2 3 2" xfId="36678" xr:uid="{00000000-0005-0000-0000-0000F78C0000}"/>
    <cellStyle name="RIGs input totals 10 2 3 3" xfId="36679" xr:uid="{00000000-0005-0000-0000-0000F88C0000}"/>
    <cellStyle name="RIGs input totals 10 2 4" xfId="36680" xr:uid="{00000000-0005-0000-0000-0000F98C0000}"/>
    <cellStyle name="RIGs input totals 10 2 5" xfId="36681" xr:uid="{00000000-0005-0000-0000-0000FA8C0000}"/>
    <cellStyle name="RIGs input totals 10 2 6" xfId="36682" xr:uid="{00000000-0005-0000-0000-0000FB8C0000}"/>
    <cellStyle name="RIGs input totals 10 2 7" xfId="36683" xr:uid="{00000000-0005-0000-0000-0000FC8C0000}"/>
    <cellStyle name="RIGs input totals 10 2 8" xfId="36684" xr:uid="{00000000-0005-0000-0000-0000FD8C0000}"/>
    <cellStyle name="RIGs input totals 10 2 9" xfId="36685" xr:uid="{00000000-0005-0000-0000-0000FE8C0000}"/>
    <cellStyle name="RIGs input totals 10 20" xfId="36686" xr:uid="{00000000-0005-0000-0000-0000FF8C0000}"/>
    <cellStyle name="RIGs input totals 10 21" xfId="36687" xr:uid="{00000000-0005-0000-0000-0000008D0000}"/>
    <cellStyle name="RIGs input totals 10 22" xfId="36688" xr:uid="{00000000-0005-0000-0000-0000018D0000}"/>
    <cellStyle name="RIGs input totals 10 23" xfId="36689" xr:uid="{00000000-0005-0000-0000-0000028D0000}"/>
    <cellStyle name="RIGs input totals 10 24" xfId="36690" xr:uid="{00000000-0005-0000-0000-0000038D0000}"/>
    <cellStyle name="RIGs input totals 10 25" xfId="36691" xr:uid="{00000000-0005-0000-0000-0000048D0000}"/>
    <cellStyle name="RIGs input totals 10 26" xfId="36692" xr:uid="{00000000-0005-0000-0000-0000058D0000}"/>
    <cellStyle name="RIGs input totals 10 27" xfId="36693" xr:uid="{00000000-0005-0000-0000-0000068D0000}"/>
    <cellStyle name="RIGs input totals 10 28" xfId="36694" xr:uid="{00000000-0005-0000-0000-0000078D0000}"/>
    <cellStyle name="RIGs input totals 10 29" xfId="36695" xr:uid="{00000000-0005-0000-0000-0000088D0000}"/>
    <cellStyle name="RIGs input totals 10 3" xfId="1919" xr:uid="{00000000-0005-0000-0000-0000098D0000}"/>
    <cellStyle name="RIGs input totals 10 3 2" xfId="36696" xr:uid="{00000000-0005-0000-0000-00000A8D0000}"/>
    <cellStyle name="RIGs input totals 10 3 3" xfId="36697" xr:uid="{00000000-0005-0000-0000-00000B8D0000}"/>
    <cellStyle name="RIGs input totals 10 30" xfId="36698" xr:uid="{00000000-0005-0000-0000-00000C8D0000}"/>
    <cellStyle name="RIGs input totals 10 31" xfId="36699" xr:uid="{00000000-0005-0000-0000-00000D8D0000}"/>
    <cellStyle name="RIGs input totals 10 32" xfId="36700" xr:uid="{00000000-0005-0000-0000-00000E8D0000}"/>
    <cellStyle name="RIGs input totals 10 33" xfId="36701" xr:uid="{00000000-0005-0000-0000-00000F8D0000}"/>
    <cellStyle name="RIGs input totals 10 34" xfId="36702" xr:uid="{00000000-0005-0000-0000-0000108D0000}"/>
    <cellStyle name="RIGs input totals 10 4" xfId="36703" xr:uid="{00000000-0005-0000-0000-0000118D0000}"/>
    <cellStyle name="RIGs input totals 10 4 2" xfId="36704" xr:uid="{00000000-0005-0000-0000-0000128D0000}"/>
    <cellStyle name="RIGs input totals 10 4 3" xfId="36705" xr:uid="{00000000-0005-0000-0000-0000138D0000}"/>
    <cellStyle name="RIGs input totals 10 5" xfId="36706" xr:uid="{00000000-0005-0000-0000-0000148D0000}"/>
    <cellStyle name="RIGs input totals 10 6" xfId="36707" xr:uid="{00000000-0005-0000-0000-0000158D0000}"/>
    <cellStyle name="RIGs input totals 10 7" xfId="36708" xr:uid="{00000000-0005-0000-0000-0000168D0000}"/>
    <cellStyle name="RIGs input totals 10 8" xfId="36709" xr:uid="{00000000-0005-0000-0000-0000178D0000}"/>
    <cellStyle name="RIGs input totals 10 9" xfId="36710" xr:uid="{00000000-0005-0000-0000-0000188D0000}"/>
    <cellStyle name="RIGs input totals 11" xfId="36711" xr:uid="{00000000-0005-0000-0000-0000198D0000}"/>
    <cellStyle name="RIGs input totals 11 10" xfId="36712" xr:uid="{00000000-0005-0000-0000-00001A8D0000}"/>
    <cellStyle name="RIGs input totals 11 11" xfId="36713" xr:uid="{00000000-0005-0000-0000-00001B8D0000}"/>
    <cellStyle name="RIGs input totals 11 12" xfId="36714" xr:uid="{00000000-0005-0000-0000-00001C8D0000}"/>
    <cellStyle name="RIGs input totals 11 13" xfId="36715" xr:uid="{00000000-0005-0000-0000-00001D8D0000}"/>
    <cellStyle name="RIGs input totals 11 14" xfId="36716" xr:uid="{00000000-0005-0000-0000-00001E8D0000}"/>
    <cellStyle name="RIGs input totals 11 15" xfId="36717" xr:uid="{00000000-0005-0000-0000-00001F8D0000}"/>
    <cellStyle name="RIGs input totals 11 16" xfId="36718" xr:uid="{00000000-0005-0000-0000-0000208D0000}"/>
    <cellStyle name="RIGs input totals 11 17" xfId="36719" xr:uid="{00000000-0005-0000-0000-0000218D0000}"/>
    <cellStyle name="RIGs input totals 11 18" xfId="36720" xr:uid="{00000000-0005-0000-0000-0000228D0000}"/>
    <cellStyle name="RIGs input totals 11 19" xfId="36721" xr:uid="{00000000-0005-0000-0000-0000238D0000}"/>
    <cellStyle name="RIGs input totals 11 2" xfId="36722" xr:uid="{00000000-0005-0000-0000-0000248D0000}"/>
    <cellStyle name="RIGs input totals 11 2 10" xfId="36723" xr:uid="{00000000-0005-0000-0000-0000258D0000}"/>
    <cellStyle name="RIGs input totals 11 2 11" xfId="36724" xr:uid="{00000000-0005-0000-0000-0000268D0000}"/>
    <cellStyle name="RIGs input totals 11 2 12" xfId="36725" xr:uid="{00000000-0005-0000-0000-0000278D0000}"/>
    <cellStyle name="RIGs input totals 11 2 13" xfId="36726" xr:uid="{00000000-0005-0000-0000-0000288D0000}"/>
    <cellStyle name="RIGs input totals 11 2 2" xfId="36727" xr:uid="{00000000-0005-0000-0000-0000298D0000}"/>
    <cellStyle name="RIGs input totals 11 2 2 2" xfId="36728" xr:uid="{00000000-0005-0000-0000-00002A8D0000}"/>
    <cellStyle name="RIGs input totals 11 2 2 3" xfId="36729" xr:uid="{00000000-0005-0000-0000-00002B8D0000}"/>
    <cellStyle name="RIGs input totals 11 2 3" xfId="36730" xr:uid="{00000000-0005-0000-0000-00002C8D0000}"/>
    <cellStyle name="RIGs input totals 11 2 3 2" xfId="36731" xr:uid="{00000000-0005-0000-0000-00002D8D0000}"/>
    <cellStyle name="RIGs input totals 11 2 3 3" xfId="36732" xr:uid="{00000000-0005-0000-0000-00002E8D0000}"/>
    <cellStyle name="RIGs input totals 11 2 4" xfId="36733" xr:uid="{00000000-0005-0000-0000-00002F8D0000}"/>
    <cellStyle name="RIGs input totals 11 2 5" xfId="36734" xr:uid="{00000000-0005-0000-0000-0000308D0000}"/>
    <cellStyle name="RIGs input totals 11 2 6" xfId="36735" xr:uid="{00000000-0005-0000-0000-0000318D0000}"/>
    <cellStyle name="RIGs input totals 11 2 7" xfId="36736" xr:uid="{00000000-0005-0000-0000-0000328D0000}"/>
    <cellStyle name="RIGs input totals 11 2 8" xfId="36737" xr:uid="{00000000-0005-0000-0000-0000338D0000}"/>
    <cellStyle name="RIGs input totals 11 2 9" xfId="36738" xr:uid="{00000000-0005-0000-0000-0000348D0000}"/>
    <cellStyle name="RIGs input totals 11 20" xfId="36739" xr:uid="{00000000-0005-0000-0000-0000358D0000}"/>
    <cellStyle name="RIGs input totals 11 21" xfId="36740" xr:uid="{00000000-0005-0000-0000-0000368D0000}"/>
    <cellStyle name="RIGs input totals 11 22" xfId="36741" xr:uid="{00000000-0005-0000-0000-0000378D0000}"/>
    <cellStyle name="RIGs input totals 11 23" xfId="36742" xr:uid="{00000000-0005-0000-0000-0000388D0000}"/>
    <cellStyle name="RIGs input totals 11 24" xfId="36743" xr:uid="{00000000-0005-0000-0000-0000398D0000}"/>
    <cellStyle name="RIGs input totals 11 25" xfId="36744" xr:uid="{00000000-0005-0000-0000-00003A8D0000}"/>
    <cellStyle name="RIGs input totals 11 26" xfId="36745" xr:uid="{00000000-0005-0000-0000-00003B8D0000}"/>
    <cellStyle name="RIGs input totals 11 27" xfId="36746" xr:uid="{00000000-0005-0000-0000-00003C8D0000}"/>
    <cellStyle name="RIGs input totals 11 28" xfId="36747" xr:uid="{00000000-0005-0000-0000-00003D8D0000}"/>
    <cellStyle name="RIGs input totals 11 29" xfId="36748" xr:uid="{00000000-0005-0000-0000-00003E8D0000}"/>
    <cellStyle name="RIGs input totals 11 3" xfId="36749" xr:uid="{00000000-0005-0000-0000-00003F8D0000}"/>
    <cellStyle name="RIGs input totals 11 3 2" xfId="36750" xr:uid="{00000000-0005-0000-0000-0000408D0000}"/>
    <cellStyle name="RIGs input totals 11 3 3" xfId="36751" xr:uid="{00000000-0005-0000-0000-0000418D0000}"/>
    <cellStyle name="RIGs input totals 11 30" xfId="36752" xr:uid="{00000000-0005-0000-0000-0000428D0000}"/>
    <cellStyle name="RIGs input totals 11 31" xfId="36753" xr:uid="{00000000-0005-0000-0000-0000438D0000}"/>
    <cellStyle name="RIGs input totals 11 32" xfId="36754" xr:uid="{00000000-0005-0000-0000-0000448D0000}"/>
    <cellStyle name="RIGs input totals 11 33" xfId="36755" xr:uid="{00000000-0005-0000-0000-0000458D0000}"/>
    <cellStyle name="RIGs input totals 11 34" xfId="36756" xr:uid="{00000000-0005-0000-0000-0000468D0000}"/>
    <cellStyle name="RIGs input totals 11 4" xfId="36757" xr:uid="{00000000-0005-0000-0000-0000478D0000}"/>
    <cellStyle name="RIGs input totals 11 4 2" xfId="36758" xr:uid="{00000000-0005-0000-0000-0000488D0000}"/>
    <cellStyle name="RIGs input totals 11 4 3" xfId="36759" xr:uid="{00000000-0005-0000-0000-0000498D0000}"/>
    <cellStyle name="RIGs input totals 11 5" xfId="36760" xr:uid="{00000000-0005-0000-0000-00004A8D0000}"/>
    <cellStyle name="RIGs input totals 11 6" xfId="36761" xr:uid="{00000000-0005-0000-0000-00004B8D0000}"/>
    <cellStyle name="RIGs input totals 11 7" xfId="36762" xr:uid="{00000000-0005-0000-0000-00004C8D0000}"/>
    <cellStyle name="RIGs input totals 11 8" xfId="36763" xr:uid="{00000000-0005-0000-0000-00004D8D0000}"/>
    <cellStyle name="RIGs input totals 11 9" xfId="36764" xr:uid="{00000000-0005-0000-0000-00004E8D0000}"/>
    <cellStyle name="RIGs input totals 12" xfId="36765" xr:uid="{00000000-0005-0000-0000-00004F8D0000}"/>
    <cellStyle name="RIGs input totals 12 10" xfId="36766" xr:uid="{00000000-0005-0000-0000-0000508D0000}"/>
    <cellStyle name="RIGs input totals 12 11" xfId="36767" xr:uid="{00000000-0005-0000-0000-0000518D0000}"/>
    <cellStyle name="RIGs input totals 12 12" xfId="36768" xr:uid="{00000000-0005-0000-0000-0000528D0000}"/>
    <cellStyle name="RIGs input totals 12 13" xfId="36769" xr:uid="{00000000-0005-0000-0000-0000538D0000}"/>
    <cellStyle name="RIGs input totals 12 14" xfId="36770" xr:uid="{00000000-0005-0000-0000-0000548D0000}"/>
    <cellStyle name="RIGs input totals 12 15" xfId="36771" xr:uid="{00000000-0005-0000-0000-0000558D0000}"/>
    <cellStyle name="RIGs input totals 12 16" xfId="36772" xr:uid="{00000000-0005-0000-0000-0000568D0000}"/>
    <cellStyle name="RIGs input totals 12 17" xfId="36773" xr:uid="{00000000-0005-0000-0000-0000578D0000}"/>
    <cellStyle name="RIGs input totals 12 18" xfId="36774" xr:uid="{00000000-0005-0000-0000-0000588D0000}"/>
    <cellStyle name="RIGs input totals 12 19" xfId="36775" xr:uid="{00000000-0005-0000-0000-0000598D0000}"/>
    <cellStyle name="RIGs input totals 12 2" xfId="36776" xr:uid="{00000000-0005-0000-0000-00005A8D0000}"/>
    <cellStyle name="RIGs input totals 12 2 10" xfId="36777" xr:uid="{00000000-0005-0000-0000-00005B8D0000}"/>
    <cellStyle name="RIGs input totals 12 2 11" xfId="36778" xr:uid="{00000000-0005-0000-0000-00005C8D0000}"/>
    <cellStyle name="RIGs input totals 12 2 12" xfId="36779" xr:uid="{00000000-0005-0000-0000-00005D8D0000}"/>
    <cellStyle name="RIGs input totals 12 2 13" xfId="36780" xr:uid="{00000000-0005-0000-0000-00005E8D0000}"/>
    <cellStyle name="RIGs input totals 12 2 2" xfId="36781" xr:uid="{00000000-0005-0000-0000-00005F8D0000}"/>
    <cellStyle name="RIGs input totals 12 2 2 2" xfId="36782" xr:uid="{00000000-0005-0000-0000-0000608D0000}"/>
    <cellStyle name="RIGs input totals 12 2 2 3" xfId="36783" xr:uid="{00000000-0005-0000-0000-0000618D0000}"/>
    <cellStyle name="RIGs input totals 12 2 3" xfId="36784" xr:uid="{00000000-0005-0000-0000-0000628D0000}"/>
    <cellStyle name="RIGs input totals 12 2 3 2" xfId="36785" xr:uid="{00000000-0005-0000-0000-0000638D0000}"/>
    <cellStyle name="RIGs input totals 12 2 3 3" xfId="36786" xr:uid="{00000000-0005-0000-0000-0000648D0000}"/>
    <cellStyle name="RIGs input totals 12 2 4" xfId="36787" xr:uid="{00000000-0005-0000-0000-0000658D0000}"/>
    <cellStyle name="RIGs input totals 12 2 5" xfId="36788" xr:uid="{00000000-0005-0000-0000-0000668D0000}"/>
    <cellStyle name="RIGs input totals 12 2 6" xfId="36789" xr:uid="{00000000-0005-0000-0000-0000678D0000}"/>
    <cellStyle name="RIGs input totals 12 2 7" xfId="36790" xr:uid="{00000000-0005-0000-0000-0000688D0000}"/>
    <cellStyle name="RIGs input totals 12 2 8" xfId="36791" xr:uid="{00000000-0005-0000-0000-0000698D0000}"/>
    <cellStyle name="RIGs input totals 12 2 9" xfId="36792" xr:uid="{00000000-0005-0000-0000-00006A8D0000}"/>
    <cellStyle name="RIGs input totals 12 20" xfId="36793" xr:uid="{00000000-0005-0000-0000-00006B8D0000}"/>
    <cellStyle name="RIGs input totals 12 21" xfId="36794" xr:uid="{00000000-0005-0000-0000-00006C8D0000}"/>
    <cellStyle name="RIGs input totals 12 22" xfId="36795" xr:uid="{00000000-0005-0000-0000-00006D8D0000}"/>
    <cellStyle name="RIGs input totals 12 23" xfId="36796" xr:uid="{00000000-0005-0000-0000-00006E8D0000}"/>
    <cellStyle name="RIGs input totals 12 24" xfId="36797" xr:uid="{00000000-0005-0000-0000-00006F8D0000}"/>
    <cellStyle name="RIGs input totals 12 25" xfId="36798" xr:uid="{00000000-0005-0000-0000-0000708D0000}"/>
    <cellStyle name="RIGs input totals 12 26" xfId="36799" xr:uid="{00000000-0005-0000-0000-0000718D0000}"/>
    <cellStyle name="RIGs input totals 12 27" xfId="36800" xr:uid="{00000000-0005-0000-0000-0000728D0000}"/>
    <cellStyle name="RIGs input totals 12 28" xfId="36801" xr:uid="{00000000-0005-0000-0000-0000738D0000}"/>
    <cellStyle name="RIGs input totals 12 29" xfId="36802" xr:uid="{00000000-0005-0000-0000-0000748D0000}"/>
    <cellStyle name="RIGs input totals 12 3" xfId="36803" xr:uid="{00000000-0005-0000-0000-0000758D0000}"/>
    <cellStyle name="RIGs input totals 12 3 2" xfId="36804" xr:uid="{00000000-0005-0000-0000-0000768D0000}"/>
    <cellStyle name="RIGs input totals 12 3 3" xfId="36805" xr:uid="{00000000-0005-0000-0000-0000778D0000}"/>
    <cellStyle name="RIGs input totals 12 30" xfId="36806" xr:uid="{00000000-0005-0000-0000-0000788D0000}"/>
    <cellStyle name="RIGs input totals 12 31" xfId="36807" xr:uid="{00000000-0005-0000-0000-0000798D0000}"/>
    <cellStyle name="RIGs input totals 12 32" xfId="36808" xr:uid="{00000000-0005-0000-0000-00007A8D0000}"/>
    <cellStyle name="RIGs input totals 12 33" xfId="36809" xr:uid="{00000000-0005-0000-0000-00007B8D0000}"/>
    <cellStyle name="RIGs input totals 12 34" xfId="36810" xr:uid="{00000000-0005-0000-0000-00007C8D0000}"/>
    <cellStyle name="RIGs input totals 12 4" xfId="36811" xr:uid="{00000000-0005-0000-0000-00007D8D0000}"/>
    <cellStyle name="RIGs input totals 12 4 2" xfId="36812" xr:uid="{00000000-0005-0000-0000-00007E8D0000}"/>
    <cellStyle name="RIGs input totals 12 4 3" xfId="36813" xr:uid="{00000000-0005-0000-0000-00007F8D0000}"/>
    <cellStyle name="RIGs input totals 12 5" xfId="36814" xr:uid="{00000000-0005-0000-0000-0000808D0000}"/>
    <cellStyle name="RIGs input totals 12 6" xfId="36815" xr:uid="{00000000-0005-0000-0000-0000818D0000}"/>
    <cellStyle name="RIGs input totals 12 7" xfId="36816" xr:uid="{00000000-0005-0000-0000-0000828D0000}"/>
    <cellStyle name="RIGs input totals 12 8" xfId="36817" xr:uid="{00000000-0005-0000-0000-0000838D0000}"/>
    <cellStyle name="RIGs input totals 12 9" xfId="36818" xr:uid="{00000000-0005-0000-0000-0000848D0000}"/>
    <cellStyle name="RIGs input totals 13" xfId="36819" xr:uid="{00000000-0005-0000-0000-0000858D0000}"/>
    <cellStyle name="RIGs input totals 13 10" xfId="36820" xr:uid="{00000000-0005-0000-0000-0000868D0000}"/>
    <cellStyle name="RIGs input totals 13 11" xfId="36821" xr:uid="{00000000-0005-0000-0000-0000878D0000}"/>
    <cellStyle name="RIGs input totals 13 12" xfId="36822" xr:uid="{00000000-0005-0000-0000-0000888D0000}"/>
    <cellStyle name="RIGs input totals 13 13" xfId="36823" xr:uid="{00000000-0005-0000-0000-0000898D0000}"/>
    <cellStyle name="RIGs input totals 13 2" xfId="36824" xr:uid="{00000000-0005-0000-0000-00008A8D0000}"/>
    <cellStyle name="RIGs input totals 13 2 2" xfId="36825" xr:uid="{00000000-0005-0000-0000-00008B8D0000}"/>
    <cellStyle name="RIGs input totals 13 2 3" xfId="36826" xr:uid="{00000000-0005-0000-0000-00008C8D0000}"/>
    <cellStyle name="RIGs input totals 13 3" xfId="36827" xr:uid="{00000000-0005-0000-0000-00008D8D0000}"/>
    <cellStyle name="RIGs input totals 13 3 2" xfId="36828" xr:uid="{00000000-0005-0000-0000-00008E8D0000}"/>
    <cellStyle name="RIGs input totals 13 3 3" xfId="36829" xr:uid="{00000000-0005-0000-0000-00008F8D0000}"/>
    <cellStyle name="RIGs input totals 13 4" xfId="36830" xr:uid="{00000000-0005-0000-0000-0000908D0000}"/>
    <cellStyle name="RIGs input totals 13 5" xfId="36831" xr:uid="{00000000-0005-0000-0000-0000918D0000}"/>
    <cellStyle name="RIGs input totals 13 6" xfId="36832" xr:uid="{00000000-0005-0000-0000-0000928D0000}"/>
    <cellStyle name="RIGs input totals 13 7" xfId="36833" xr:uid="{00000000-0005-0000-0000-0000938D0000}"/>
    <cellStyle name="RIGs input totals 13 8" xfId="36834" xr:uid="{00000000-0005-0000-0000-0000948D0000}"/>
    <cellStyle name="RIGs input totals 13 9" xfId="36835" xr:uid="{00000000-0005-0000-0000-0000958D0000}"/>
    <cellStyle name="RIGs input totals 14" xfId="36836" xr:uid="{00000000-0005-0000-0000-0000968D0000}"/>
    <cellStyle name="RIGs input totals 14 2" xfId="36837" xr:uid="{00000000-0005-0000-0000-0000978D0000}"/>
    <cellStyle name="RIGs input totals 14 2 2" xfId="36838" xr:uid="{00000000-0005-0000-0000-0000988D0000}"/>
    <cellStyle name="RIGs input totals 14 2 3" xfId="36839" xr:uid="{00000000-0005-0000-0000-0000998D0000}"/>
    <cellStyle name="RIGs input totals 14 3" xfId="36840" xr:uid="{00000000-0005-0000-0000-00009A8D0000}"/>
    <cellStyle name="RIGs input totals 14 3 2" xfId="36841" xr:uid="{00000000-0005-0000-0000-00009B8D0000}"/>
    <cellStyle name="RIGs input totals 14 4" xfId="36842" xr:uid="{00000000-0005-0000-0000-00009C8D0000}"/>
    <cellStyle name="RIGs input totals 15" xfId="36843" xr:uid="{00000000-0005-0000-0000-00009D8D0000}"/>
    <cellStyle name="RIGs input totals 15 2" xfId="36844" xr:uid="{00000000-0005-0000-0000-00009E8D0000}"/>
    <cellStyle name="RIGs input totals 16" xfId="36845" xr:uid="{00000000-0005-0000-0000-00009F8D0000}"/>
    <cellStyle name="RIGs input totals 16 2" xfId="36846" xr:uid="{00000000-0005-0000-0000-0000A08D0000}"/>
    <cellStyle name="RIGs input totals 17" xfId="36847" xr:uid="{00000000-0005-0000-0000-0000A18D0000}"/>
    <cellStyle name="RIGs input totals 17 2" xfId="36848" xr:uid="{00000000-0005-0000-0000-0000A28D0000}"/>
    <cellStyle name="RIGs input totals 18" xfId="36849" xr:uid="{00000000-0005-0000-0000-0000A38D0000}"/>
    <cellStyle name="RIGs input totals 18 2" xfId="36850" xr:uid="{00000000-0005-0000-0000-0000A48D0000}"/>
    <cellStyle name="RIGs input totals 19" xfId="36851" xr:uid="{00000000-0005-0000-0000-0000A58D0000}"/>
    <cellStyle name="RIGs input totals 19 2" xfId="36852" xr:uid="{00000000-0005-0000-0000-0000A68D0000}"/>
    <cellStyle name="RIGs input totals 2" xfId="1284" xr:uid="{00000000-0005-0000-0000-0000A78D0000}"/>
    <cellStyle name="RIGs input totals 2 10" xfId="36853" xr:uid="{00000000-0005-0000-0000-0000A88D0000}"/>
    <cellStyle name="RIGs input totals 2 10 10" xfId="36854" xr:uid="{00000000-0005-0000-0000-0000A98D0000}"/>
    <cellStyle name="RIGs input totals 2 10 11" xfId="36855" xr:uid="{00000000-0005-0000-0000-0000AA8D0000}"/>
    <cellStyle name="RIGs input totals 2 10 12" xfId="36856" xr:uid="{00000000-0005-0000-0000-0000AB8D0000}"/>
    <cellStyle name="RIGs input totals 2 10 13" xfId="36857" xr:uid="{00000000-0005-0000-0000-0000AC8D0000}"/>
    <cellStyle name="RIGs input totals 2 10 14" xfId="36858" xr:uid="{00000000-0005-0000-0000-0000AD8D0000}"/>
    <cellStyle name="RIGs input totals 2 10 15" xfId="36859" xr:uid="{00000000-0005-0000-0000-0000AE8D0000}"/>
    <cellStyle name="RIGs input totals 2 10 16" xfId="36860" xr:uid="{00000000-0005-0000-0000-0000AF8D0000}"/>
    <cellStyle name="RIGs input totals 2 10 17" xfId="36861" xr:uid="{00000000-0005-0000-0000-0000B08D0000}"/>
    <cellStyle name="RIGs input totals 2 10 18" xfId="36862" xr:uid="{00000000-0005-0000-0000-0000B18D0000}"/>
    <cellStyle name="RIGs input totals 2 10 19" xfId="36863" xr:uid="{00000000-0005-0000-0000-0000B28D0000}"/>
    <cellStyle name="RIGs input totals 2 10 2" xfId="36864" xr:uid="{00000000-0005-0000-0000-0000B38D0000}"/>
    <cellStyle name="RIGs input totals 2 10 2 10" xfId="36865" xr:uid="{00000000-0005-0000-0000-0000B48D0000}"/>
    <cellStyle name="RIGs input totals 2 10 2 11" xfId="36866" xr:uid="{00000000-0005-0000-0000-0000B58D0000}"/>
    <cellStyle name="RIGs input totals 2 10 2 12" xfId="36867" xr:uid="{00000000-0005-0000-0000-0000B68D0000}"/>
    <cellStyle name="RIGs input totals 2 10 2 13" xfId="36868" xr:uid="{00000000-0005-0000-0000-0000B78D0000}"/>
    <cellStyle name="RIGs input totals 2 10 2 2" xfId="36869" xr:uid="{00000000-0005-0000-0000-0000B88D0000}"/>
    <cellStyle name="RIGs input totals 2 10 2 2 2" xfId="36870" xr:uid="{00000000-0005-0000-0000-0000B98D0000}"/>
    <cellStyle name="RIGs input totals 2 10 2 2 3" xfId="36871" xr:uid="{00000000-0005-0000-0000-0000BA8D0000}"/>
    <cellStyle name="RIGs input totals 2 10 2 3" xfId="36872" xr:uid="{00000000-0005-0000-0000-0000BB8D0000}"/>
    <cellStyle name="RIGs input totals 2 10 2 3 2" xfId="36873" xr:uid="{00000000-0005-0000-0000-0000BC8D0000}"/>
    <cellStyle name="RIGs input totals 2 10 2 3 3" xfId="36874" xr:uid="{00000000-0005-0000-0000-0000BD8D0000}"/>
    <cellStyle name="RIGs input totals 2 10 2 4" xfId="36875" xr:uid="{00000000-0005-0000-0000-0000BE8D0000}"/>
    <cellStyle name="RIGs input totals 2 10 2 5" xfId="36876" xr:uid="{00000000-0005-0000-0000-0000BF8D0000}"/>
    <cellStyle name="RIGs input totals 2 10 2 6" xfId="36877" xr:uid="{00000000-0005-0000-0000-0000C08D0000}"/>
    <cellStyle name="RIGs input totals 2 10 2 7" xfId="36878" xr:uid="{00000000-0005-0000-0000-0000C18D0000}"/>
    <cellStyle name="RIGs input totals 2 10 2 8" xfId="36879" xr:uid="{00000000-0005-0000-0000-0000C28D0000}"/>
    <cellStyle name="RIGs input totals 2 10 2 9" xfId="36880" xr:uid="{00000000-0005-0000-0000-0000C38D0000}"/>
    <cellStyle name="RIGs input totals 2 10 20" xfId="36881" xr:uid="{00000000-0005-0000-0000-0000C48D0000}"/>
    <cellStyle name="RIGs input totals 2 10 21" xfId="36882" xr:uid="{00000000-0005-0000-0000-0000C58D0000}"/>
    <cellStyle name="RIGs input totals 2 10 22" xfId="36883" xr:uid="{00000000-0005-0000-0000-0000C68D0000}"/>
    <cellStyle name="RIGs input totals 2 10 23" xfId="36884" xr:uid="{00000000-0005-0000-0000-0000C78D0000}"/>
    <cellStyle name="RIGs input totals 2 10 24" xfId="36885" xr:uid="{00000000-0005-0000-0000-0000C88D0000}"/>
    <cellStyle name="RIGs input totals 2 10 25" xfId="36886" xr:uid="{00000000-0005-0000-0000-0000C98D0000}"/>
    <cellStyle name="RIGs input totals 2 10 26" xfId="36887" xr:uid="{00000000-0005-0000-0000-0000CA8D0000}"/>
    <cellStyle name="RIGs input totals 2 10 27" xfId="36888" xr:uid="{00000000-0005-0000-0000-0000CB8D0000}"/>
    <cellStyle name="RIGs input totals 2 10 28" xfId="36889" xr:uid="{00000000-0005-0000-0000-0000CC8D0000}"/>
    <cellStyle name="RIGs input totals 2 10 29" xfId="36890" xr:uid="{00000000-0005-0000-0000-0000CD8D0000}"/>
    <cellStyle name="RIGs input totals 2 10 3" xfId="36891" xr:uid="{00000000-0005-0000-0000-0000CE8D0000}"/>
    <cellStyle name="RIGs input totals 2 10 3 2" xfId="36892" xr:uid="{00000000-0005-0000-0000-0000CF8D0000}"/>
    <cellStyle name="RIGs input totals 2 10 3 3" xfId="36893" xr:uid="{00000000-0005-0000-0000-0000D08D0000}"/>
    <cellStyle name="RIGs input totals 2 10 30" xfId="36894" xr:uid="{00000000-0005-0000-0000-0000D18D0000}"/>
    <cellStyle name="RIGs input totals 2 10 31" xfId="36895" xr:uid="{00000000-0005-0000-0000-0000D28D0000}"/>
    <cellStyle name="RIGs input totals 2 10 32" xfId="36896" xr:uid="{00000000-0005-0000-0000-0000D38D0000}"/>
    <cellStyle name="RIGs input totals 2 10 33" xfId="36897" xr:uid="{00000000-0005-0000-0000-0000D48D0000}"/>
    <cellStyle name="RIGs input totals 2 10 34" xfId="36898" xr:uid="{00000000-0005-0000-0000-0000D58D0000}"/>
    <cellStyle name="RIGs input totals 2 10 4" xfId="36899" xr:uid="{00000000-0005-0000-0000-0000D68D0000}"/>
    <cellStyle name="RIGs input totals 2 10 4 2" xfId="36900" xr:uid="{00000000-0005-0000-0000-0000D78D0000}"/>
    <cellStyle name="RIGs input totals 2 10 4 3" xfId="36901" xr:uid="{00000000-0005-0000-0000-0000D88D0000}"/>
    <cellStyle name="RIGs input totals 2 10 5" xfId="36902" xr:uid="{00000000-0005-0000-0000-0000D98D0000}"/>
    <cellStyle name="RIGs input totals 2 10 6" xfId="36903" xr:uid="{00000000-0005-0000-0000-0000DA8D0000}"/>
    <cellStyle name="RIGs input totals 2 10 7" xfId="36904" xr:uid="{00000000-0005-0000-0000-0000DB8D0000}"/>
    <cellStyle name="RIGs input totals 2 10 8" xfId="36905" xr:uid="{00000000-0005-0000-0000-0000DC8D0000}"/>
    <cellStyle name="RIGs input totals 2 10 9" xfId="36906" xr:uid="{00000000-0005-0000-0000-0000DD8D0000}"/>
    <cellStyle name="RIGs input totals 2 11" xfId="36907" xr:uid="{00000000-0005-0000-0000-0000DE8D0000}"/>
    <cellStyle name="RIGs input totals 2 11 10" xfId="36908" xr:uid="{00000000-0005-0000-0000-0000DF8D0000}"/>
    <cellStyle name="RIGs input totals 2 11 11" xfId="36909" xr:uid="{00000000-0005-0000-0000-0000E08D0000}"/>
    <cellStyle name="RIGs input totals 2 11 12" xfId="36910" xr:uid="{00000000-0005-0000-0000-0000E18D0000}"/>
    <cellStyle name="RIGs input totals 2 11 13" xfId="36911" xr:uid="{00000000-0005-0000-0000-0000E28D0000}"/>
    <cellStyle name="RIGs input totals 2 11 14" xfId="36912" xr:uid="{00000000-0005-0000-0000-0000E38D0000}"/>
    <cellStyle name="RIGs input totals 2 11 15" xfId="36913" xr:uid="{00000000-0005-0000-0000-0000E48D0000}"/>
    <cellStyle name="RIGs input totals 2 11 16" xfId="36914" xr:uid="{00000000-0005-0000-0000-0000E58D0000}"/>
    <cellStyle name="RIGs input totals 2 11 17" xfId="36915" xr:uid="{00000000-0005-0000-0000-0000E68D0000}"/>
    <cellStyle name="RIGs input totals 2 11 18" xfId="36916" xr:uid="{00000000-0005-0000-0000-0000E78D0000}"/>
    <cellStyle name="RIGs input totals 2 11 19" xfId="36917" xr:uid="{00000000-0005-0000-0000-0000E88D0000}"/>
    <cellStyle name="RIGs input totals 2 11 2" xfId="36918" xr:uid="{00000000-0005-0000-0000-0000E98D0000}"/>
    <cellStyle name="RIGs input totals 2 11 2 10" xfId="36919" xr:uid="{00000000-0005-0000-0000-0000EA8D0000}"/>
    <cellStyle name="RIGs input totals 2 11 2 11" xfId="36920" xr:uid="{00000000-0005-0000-0000-0000EB8D0000}"/>
    <cellStyle name="RIGs input totals 2 11 2 12" xfId="36921" xr:uid="{00000000-0005-0000-0000-0000EC8D0000}"/>
    <cellStyle name="RIGs input totals 2 11 2 13" xfId="36922" xr:uid="{00000000-0005-0000-0000-0000ED8D0000}"/>
    <cellStyle name="RIGs input totals 2 11 2 2" xfId="36923" xr:uid="{00000000-0005-0000-0000-0000EE8D0000}"/>
    <cellStyle name="RIGs input totals 2 11 2 2 2" xfId="36924" xr:uid="{00000000-0005-0000-0000-0000EF8D0000}"/>
    <cellStyle name="RIGs input totals 2 11 2 2 3" xfId="36925" xr:uid="{00000000-0005-0000-0000-0000F08D0000}"/>
    <cellStyle name="RIGs input totals 2 11 2 3" xfId="36926" xr:uid="{00000000-0005-0000-0000-0000F18D0000}"/>
    <cellStyle name="RIGs input totals 2 11 2 3 2" xfId="36927" xr:uid="{00000000-0005-0000-0000-0000F28D0000}"/>
    <cellStyle name="RIGs input totals 2 11 2 3 3" xfId="36928" xr:uid="{00000000-0005-0000-0000-0000F38D0000}"/>
    <cellStyle name="RIGs input totals 2 11 2 4" xfId="36929" xr:uid="{00000000-0005-0000-0000-0000F48D0000}"/>
    <cellStyle name="RIGs input totals 2 11 2 5" xfId="36930" xr:uid="{00000000-0005-0000-0000-0000F58D0000}"/>
    <cellStyle name="RIGs input totals 2 11 2 6" xfId="36931" xr:uid="{00000000-0005-0000-0000-0000F68D0000}"/>
    <cellStyle name="RIGs input totals 2 11 2 7" xfId="36932" xr:uid="{00000000-0005-0000-0000-0000F78D0000}"/>
    <cellStyle name="RIGs input totals 2 11 2 8" xfId="36933" xr:uid="{00000000-0005-0000-0000-0000F88D0000}"/>
    <cellStyle name="RIGs input totals 2 11 2 9" xfId="36934" xr:uid="{00000000-0005-0000-0000-0000F98D0000}"/>
    <cellStyle name="RIGs input totals 2 11 20" xfId="36935" xr:uid="{00000000-0005-0000-0000-0000FA8D0000}"/>
    <cellStyle name="RIGs input totals 2 11 21" xfId="36936" xr:uid="{00000000-0005-0000-0000-0000FB8D0000}"/>
    <cellStyle name="RIGs input totals 2 11 22" xfId="36937" xr:uid="{00000000-0005-0000-0000-0000FC8D0000}"/>
    <cellStyle name="RIGs input totals 2 11 23" xfId="36938" xr:uid="{00000000-0005-0000-0000-0000FD8D0000}"/>
    <cellStyle name="RIGs input totals 2 11 24" xfId="36939" xr:uid="{00000000-0005-0000-0000-0000FE8D0000}"/>
    <cellStyle name="RIGs input totals 2 11 25" xfId="36940" xr:uid="{00000000-0005-0000-0000-0000FF8D0000}"/>
    <cellStyle name="RIGs input totals 2 11 26" xfId="36941" xr:uid="{00000000-0005-0000-0000-0000008E0000}"/>
    <cellStyle name="RIGs input totals 2 11 27" xfId="36942" xr:uid="{00000000-0005-0000-0000-0000018E0000}"/>
    <cellStyle name="RIGs input totals 2 11 28" xfId="36943" xr:uid="{00000000-0005-0000-0000-0000028E0000}"/>
    <cellStyle name="RIGs input totals 2 11 29" xfId="36944" xr:uid="{00000000-0005-0000-0000-0000038E0000}"/>
    <cellStyle name="RIGs input totals 2 11 3" xfId="36945" xr:uid="{00000000-0005-0000-0000-0000048E0000}"/>
    <cellStyle name="RIGs input totals 2 11 3 2" xfId="36946" xr:uid="{00000000-0005-0000-0000-0000058E0000}"/>
    <cellStyle name="RIGs input totals 2 11 3 3" xfId="36947" xr:uid="{00000000-0005-0000-0000-0000068E0000}"/>
    <cellStyle name="RIGs input totals 2 11 30" xfId="36948" xr:uid="{00000000-0005-0000-0000-0000078E0000}"/>
    <cellStyle name="RIGs input totals 2 11 31" xfId="36949" xr:uid="{00000000-0005-0000-0000-0000088E0000}"/>
    <cellStyle name="RIGs input totals 2 11 32" xfId="36950" xr:uid="{00000000-0005-0000-0000-0000098E0000}"/>
    <cellStyle name="RIGs input totals 2 11 33" xfId="36951" xr:uid="{00000000-0005-0000-0000-00000A8E0000}"/>
    <cellStyle name="RIGs input totals 2 11 34" xfId="36952" xr:uid="{00000000-0005-0000-0000-00000B8E0000}"/>
    <cellStyle name="RIGs input totals 2 11 4" xfId="36953" xr:uid="{00000000-0005-0000-0000-00000C8E0000}"/>
    <cellStyle name="RIGs input totals 2 11 4 2" xfId="36954" xr:uid="{00000000-0005-0000-0000-00000D8E0000}"/>
    <cellStyle name="RIGs input totals 2 11 4 3" xfId="36955" xr:uid="{00000000-0005-0000-0000-00000E8E0000}"/>
    <cellStyle name="RIGs input totals 2 11 5" xfId="36956" xr:uid="{00000000-0005-0000-0000-00000F8E0000}"/>
    <cellStyle name="RIGs input totals 2 11 6" xfId="36957" xr:uid="{00000000-0005-0000-0000-0000108E0000}"/>
    <cellStyle name="RIGs input totals 2 11 7" xfId="36958" xr:uid="{00000000-0005-0000-0000-0000118E0000}"/>
    <cellStyle name="RIGs input totals 2 11 8" xfId="36959" xr:uid="{00000000-0005-0000-0000-0000128E0000}"/>
    <cellStyle name="RIGs input totals 2 11 9" xfId="36960" xr:uid="{00000000-0005-0000-0000-0000138E0000}"/>
    <cellStyle name="RIGs input totals 2 12" xfId="36961" xr:uid="{00000000-0005-0000-0000-0000148E0000}"/>
    <cellStyle name="RIGs input totals 2 12 10" xfId="36962" xr:uid="{00000000-0005-0000-0000-0000158E0000}"/>
    <cellStyle name="RIGs input totals 2 12 11" xfId="36963" xr:uid="{00000000-0005-0000-0000-0000168E0000}"/>
    <cellStyle name="RIGs input totals 2 12 12" xfId="36964" xr:uid="{00000000-0005-0000-0000-0000178E0000}"/>
    <cellStyle name="RIGs input totals 2 12 13" xfId="36965" xr:uid="{00000000-0005-0000-0000-0000188E0000}"/>
    <cellStyle name="RIGs input totals 2 12 2" xfId="36966" xr:uid="{00000000-0005-0000-0000-0000198E0000}"/>
    <cellStyle name="RIGs input totals 2 12 2 2" xfId="36967" xr:uid="{00000000-0005-0000-0000-00001A8E0000}"/>
    <cellStyle name="RIGs input totals 2 12 2 3" xfId="36968" xr:uid="{00000000-0005-0000-0000-00001B8E0000}"/>
    <cellStyle name="RIGs input totals 2 12 3" xfId="36969" xr:uid="{00000000-0005-0000-0000-00001C8E0000}"/>
    <cellStyle name="RIGs input totals 2 12 3 2" xfId="36970" xr:uid="{00000000-0005-0000-0000-00001D8E0000}"/>
    <cellStyle name="RIGs input totals 2 12 3 3" xfId="36971" xr:uid="{00000000-0005-0000-0000-00001E8E0000}"/>
    <cellStyle name="RIGs input totals 2 12 4" xfId="36972" xr:uid="{00000000-0005-0000-0000-00001F8E0000}"/>
    <cellStyle name="RIGs input totals 2 12 5" xfId="36973" xr:uid="{00000000-0005-0000-0000-0000208E0000}"/>
    <cellStyle name="RIGs input totals 2 12 6" xfId="36974" xr:uid="{00000000-0005-0000-0000-0000218E0000}"/>
    <cellStyle name="RIGs input totals 2 12 7" xfId="36975" xr:uid="{00000000-0005-0000-0000-0000228E0000}"/>
    <cellStyle name="RIGs input totals 2 12 8" xfId="36976" xr:uid="{00000000-0005-0000-0000-0000238E0000}"/>
    <cellStyle name="RIGs input totals 2 12 9" xfId="36977" xr:uid="{00000000-0005-0000-0000-0000248E0000}"/>
    <cellStyle name="RIGs input totals 2 13" xfId="36978" xr:uid="{00000000-0005-0000-0000-0000258E0000}"/>
    <cellStyle name="RIGs input totals 2 13 2" xfId="36979" xr:uid="{00000000-0005-0000-0000-0000268E0000}"/>
    <cellStyle name="RIGs input totals 2 13 2 2" xfId="36980" xr:uid="{00000000-0005-0000-0000-0000278E0000}"/>
    <cellStyle name="RIGs input totals 2 13 2 3" xfId="36981" xr:uid="{00000000-0005-0000-0000-0000288E0000}"/>
    <cellStyle name="RIGs input totals 2 13 3" xfId="36982" xr:uid="{00000000-0005-0000-0000-0000298E0000}"/>
    <cellStyle name="RIGs input totals 2 13 3 2" xfId="36983" xr:uid="{00000000-0005-0000-0000-00002A8E0000}"/>
    <cellStyle name="RIGs input totals 2 13 4" xfId="36984" xr:uid="{00000000-0005-0000-0000-00002B8E0000}"/>
    <cellStyle name="RIGs input totals 2 14" xfId="36985" xr:uid="{00000000-0005-0000-0000-00002C8E0000}"/>
    <cellStyle name="RIGs input totals 2 14 2" xfId="36986" xr:uid="{00000000-0005-0000-0000-00002D8E0000}"/>
    <cellStyle name="RIGs input totals 2 15" xfId="36987" xr:uid="{00000000-0005-0000-0000-00002E8E0000}"/>
    <cellStyle name="RIGs input totals 2 15 2" xfId="36988" xr:uid="{00000000-0005-0000-0000-00002F8E0000}"/>
    <cellStyle name="RIGs input totals 2 16" xfId="36989" xr:uid="{00000000-0005-0000-0000-0000308E0000}"/>
    <cellStyle name="RIGs input totals 2 16 2" xfId="36990" xr:uid="{00000000-0005-0000-0000-0000318E0000}"/>
    <cellStyle name="RIGs input totals 2 17" xfId="36991" xr:uid="{00000000-0005-0000-0000-0000328E0000}"/>
    <cellStyle name="RIGs input totals 2 17 2" xfId="36992" xr:uid="{00000000-0005-0000-0000-0000338E0000}"/>
    <cellStyle name="RIGs input totals 2 18" xfId="36993" xr:uid="{00000000-0005-0000-0000-0000348E0000}"/>
    <cellStyle name="RIGs input totals 2 18 2" xfId="36994" xr:uid="{00000000-0005-0000-0000-0000358E0000}"/>
    <cellStyle name="RIGs input totals 2 19" xfId="36995" xr:uid="{00000000-0005-0000-0000-0000368E0000}"/>
    <cellStyle name="RIGs input totals 2 19 2" xfId="36996" xr:uid="{00000000-0005-0000-0000-0000378E0000}"/>
    <cellStyle name="RIGs input totals 2 2" xfId="1285" xr:uid="{00000000-0005-0000-0000-0000388E0000}"/>
    <cellStyle name="RIGs input totals 2 2 10" xfId="36997" xr:uid="{00000000-0005-0000-0000-0000398E0000}"/>
    <cellStyle name="RIGs input totals 2 2 10 2" xfId="36998" xr:uid="{00000000-0005-0000-0000-00003A8E0000}"/>
    <cellStyle name="RIGs input totals 2 2 11" xfId="36999" xr:uid="{00000000-0005-0000-0000-00003B8E0000}"/>
    <cellStyle name="RIGs input totals 2 2 11 2" xfId="37000" xr:uid="{00000000-0005-0000-0000-00003C8E0000}"/>
    <cellStyle name="RIGs input totals 2 2 12" xfId="37001" xr:uid="{00000000-0005-0000-0000-00003D8E0000}"/>
    <cellStyle name="RIGs input totals 2 2 12 2" xfId="37002" xr:uid="{00000000-0005-0000-0000-00003E8E0000}"/>
    <cellStyle name="RIGs input totals 2 2 13" xfId="37003" xr:uid="{00000000-0005-0000-0000-00003F8E0000}"/>
    <cellStyle name="RIGs input totals 2 2 13 2" xfId="37004" xr:uid="{00000000-0005-0000-0000-0000408E0000}"/>
    <cellStyle name="RIGs input totals 2 2 14" xfId="37005" xr:uid="{00000000-0005-0000-0000-0000418E0000}"/>
    <cellStyle name="RIGs input totals 2 2 14 2" xfId="37006" xr:uid="{00000000-0005-0000-0000-0000428E0000}"/>
    <cellStyle name="RIGs input totals 2 2 15" xfId="37007" xr:uid="{00000000-0005-0000-0000-0000438E0000}"/>
    <cellStyle name="RIGs input totals 2 2 15 2" xfId="37008" xr:uid="{00000000-0005-0000-0000-0000448E0000}"/>
    <cellStyle name="RIGs input totals 2 2 16" xfId="37009" xr:uid="{00000000-0005-0000-0000-0000458E0000}"/>
    <cellStyle name="RIGs input totals 2 2 16 2" xfId="37010" xr:uid="{00000000-0005-0000-0000-0000468E0000}"/>
    <cellStyle name="RIGs input totals 2 2 17" xfId="37011" xr:uid="{00000000-0005-0000-0000-0000478E0000}"/>
    <cellStyle name="RIGs input totals 2 2 17 2" xfId="37012" xr:uid="{00000000-0005-0000-0000-0000488E0000}"/>
    <cellStyle name="RIGs input totals 2 2 18" xfId="37013" xr:uid="{00000000-0005-0000-0000-0000498E0000}"/>
    <cellStyle name="RIGs input totals 2 2 18 2" xfId="37014" xr:uid="{00000000-0005-0000-0000-00004A8E0000}"/>
    <cellStyle name="RIGs input totals 2 2 19" xfId="37015" xr:uid="{00000000-0005-0000-0000-00004B8E0000}"/>
    <cellStyle name="RIGs input totals 2 2 19 2" xfId="37016" xr:uid="{00000000-0005-0000-0000-00004C8E0000}"/>
    <cellStyle name="RIGs input totals 2 2 2" xfId="1286" xr:uid="{00000000-0005-0000-0000-00004D8E0000}"/>
    <cellStyle name="RIGs input totals 2 2 2 10" xfId="37017" xr:uid="{00000000-0005-0000-0000-00004E8E0000}"/>
    <cellStyle name="RIGs input totals 2 2 2 10 2" xfId="37018" xr:uid="{00000000-0005-0000-0000-00004F8E0000}"/>
    <cellStyle name="RIGs input totals 2 2 2 11" xfId="37019" xr:uid="{00000000-0005-0000-0000-0000508E0000}"/>
    <cellStyle name="RIGs input totals 2 2 2 11 2" xfId="37020" xr:uid="{00000000-0005-0000-0000-0000518E0000}"/>
    <cellStyle name="RIGs input totals 2 2 2 12" xfId="37021" xr:uid="{00000000-0005-0000-0000-0000528E0000}"/>
    <cellStyle name="RIGs input totals 2 2 2 12 2" xfId="37022" xr:uid="{00000000-0005-0000-0000-0000538E0000}"/>
    <cellStyle name="RIGs input totals 2 2 2 13" xfId="37023" xr:uid="{00000000-0005-0000-0000-0000548E0000}"/>
    <cellStyle name="RIGs input totals 2 2 2 13 2" xfId="37024" xr:uid="{00000000-0005-0000-0000-0000558E0000}"/>
    <cellStyle name="RIGs input totals 2 2 2 14" xfId="37025" xr:uid="{00000000-0005-0000-0000-0000568E0000}"/>
    <cellStyle name="RIGs input totals 2 2 2 14 2" xfId="37026" xr:uid="{00000000-0005-0000-0000-0000578E0000}"/>
    <cellStyle name="RIGs input totals 2 2 2 15" xfId="37027" xr:uid="{00000000-0005-0000-0000-0000588E0000}"/>
    <cellStyle name="RIGs input totals 2 2 2 15 2" xfId="37028" xr:uid="{00000000-0005-0000-0000-0000598E0000}"/>
    <cellStyle name="RIGs input totals 2 2 2 16" xfId="37029" xr:uid="{00000000-0005-0000-0000-00005A8E0000}"/>
    <cellStyle name="RIGs input totals 2 2 2 16 2" xfId="37030" xr:uid="{00000000-0005-0000-0000-00005B8E0000}"/>
    <cellStyle name="RIGs input totals 2 2 2 17" xfId="37031" xr:uid="{00000000-0005-0000-0000-00005C8E0000}"/>
    <cellStyle name="RIGs input totals 2 2 2 17 2" xfId="37032" xr:uid="{00000000-0005-0000-0000-00005D8E0000}"/>
    <cellStyle name="RIGs input totals 2 2 2 18" xfId="37033" xr:uid="{00000000-0005-0000-0000-00005E8E0000}"/>
    <cellStyle name="RIGs input totals 2 2 2 18 2" xfId="37034" xr:uid="{00000000-0005-0000-0000-00005F8E0000}"/>
    <cellStyle name="RIGs input totals 2 2 2 19" xfId="37035" xr:uid="{00000000-0005-0000-0000-0000608E0000}"/>
    <cellStyle name="RIGs input totals 2 2 2 19 2" xfId="37036" xr:uid="{00000000-0005-0000-0000-0000618E0000}"/>
    <cellStyle name="RIGs input totals 2 2 2 2" xfId="37037" xr:uid="{00000000-0005-0000-0000-0000628E0000}"/>
    <cellStyle name="RIGs input totals 2 2 2 2 10" xfId="37038" xr:uid="{00000000-0005-0000-0000-0000638E0000}"/>
    <cellStyle name="RIGs input totals 2 2 2 2 11" xfId="37039" xr:uid="{00000000-0005-0000-0000-0000648E0000}"/>
    <cellStyle name="RIGs input totals 2 2 2 2 12" xfId="37040" xr:uid="{00000000-0005-0000-0000-0000658E0000}"/>
    <cellStyle name="RIGs input totals 2 2 2 2 13" xfId="37041" xr:uid="{00000000-0005-0000-0000-0000668E0000}"/>
    <cellStyle name="RIGs input totals 2 2 2 2 14" xfId="37042" xr:uid="{00000000-0005-0000-0000-0000678E0000}"/>
    <cellStyle name="RIGs input totals 2 2 2 2 15" xfId="37043" xr:uid="{00000000-0005-0000-0000-0000688E0000}"/>
    <cellStyle name="RIGs input totals 2 2 2 2 16" xfId="37044" xr:uid="{00000000-0005-0000-0000-0000698E0000}"/>
    <cellStyle name="RIGs input totals 2 2 2 2 17" xfId="37045" xr:uid="{00000000-0005-0000-0000-00006A8E0000}"/>
    <cellStyle name="RIGs input totals 2 2 2 2 18" xfId="37046" xr:uid="{00000000-0005-0000-0000-00006B8E0000}"/>
    <cellStyle name="RIGs input totals 2 2 2 2 19" xfId="37047" xr:uid="{00000000-0005-0000-0000-00006C8E0000}"/>
    <cellStyle name="RIGs input totals 2 2 2 2 2" xfId="37048" xr:uid="{00000000-0005-0000-0000-00006D8E0000}"/>
    <cellStyle name="RIGs input totals 2 2 2 2 2 10" xfId="37049" xr:uid="{00000000-0005-0000-0000-00006E8E0000}"/>
    <cellStyle name="RIGs input totals 2 2 2 2 2 11" xfId="37050" xr:uid="{00000000-0005-0000-0000-00006F8E0000}"/>
    <cellStyle name="RIGs input totals 2 2 2 2 2 12" xfId="37051" xr:uid="{00000000-0005-0000-0000-0000708E0000}"/>
    <cellStyle name="RIGs input totals 2 2 2 2 2 13" xfId="37052" xr:uid="{00000000-0005-0000-0000-0000718E0000}"/>
    <cellStyle name="RIGs input totals 2 2 2 2 2 14" xfId="37053" xr:uid="{00000000-0005-0000-0000-0000728E0000}"/>
    <cellStyle name="RIGs input totals 2 2 2 2 2 15" xfId="37054" xr:uid="{00000000-0005-0000-0000-0000738E0000}"/>
    <cellStyle name="RIGs input totals 2 2 2 2 2 16" xfId="37055" xr:uid="{00000000-0005-0000-0000-0000748E0000}"/>
    <cellStyle name="RIGs input totals 2 2 2 2 2 17" xfId="37056" xr:uid="{00000000-0005-0000-0000-0000758E0000}"/>
    <cellStyle name="RIGs input totals 2 2 2 2 2 18" xfId="37057" xr:uid="{00000000-0005-0000-0000-0000768E0000}"/>
    <cellStyle name="RIGs input totals 2 2 2 2 2 19" xfId="37058" xr:uid="{00000000-0005-0000-0000-0000778E0000}"/>
    <cellStyle name="RIGs input totals 2 2 2 2 2 2" xfId="37059" xr:uid="{00000000-0005-0000-0000-0000788E0000}"/>
    <cellStyle name="RIGs input totals 2 2 2 2 2 2 10" xfId="37060" xr:uid="{00000000-0005-0000-0000-0000798E0000}"/>
    <cellStyle name="RIGs input totals 2 2 2 2 2 2 11" xfId="37061" xr:uid="{00000000-0005-0000-0000-00007A8E0000}"/>
    <cellStyle name="RIGs input totals 2 2 2 2 2 2 12" xfId="37062" xr:uid="{00000000-0005-0000-0000-00007B8E0000}"/>
    <cellStyle name="RIGs input totals 2 2 2 2 2 2 13" xfId="37063" xr:uid="{00000000-0005-0000-0000-00007C8E0000}"/>
    <cellStyle name="RIGs input totals 2 2 2 2 2 2 2" xfId="37064" xr:uid="{00000000-0005-0000-0000-00007D8E0000}"/>
    <cellStyle name="RIGs input totals 2 2 2 2 2 2 2 2" xfId="37065" xr:uid="{00000000-0005-0000-0000-00007E8E0000}"/>
    <cellStyle name="RIGs input totals 2 2 2 2 2 2 2 3" xfId="37066" xr:uid="{00000000-0005-0000-0000-00007F8E0000}"/>
    <cellStyle name="RIGs input totals 2 2 2 2 2 2 3" xfId="37067" xr:uid="{00000000-0005-0000-0000-0000808E0000}"/>
    <cellStyle name="RIGs input totals 2 2 2 2 2 2 3 2" xfId="37068" xr:uid="{00000000-0005-0000-0000-0000818E0000}"/>
    <cellStyle name="RIGs input totals 2 2 2 2 2 2 3 3" xfId="37069" xr:uid="{00000000-0005-0000-0000-0000828E0000}"/>
    <cellStyle name="RIGs input totals 2 2 2 2 2 2 4" xfId="37070" xr:uid="{00000000-0005-0000-0000-0000838E0000}"/>
    <cellStyle name="RIGs input totals 2 2 2 2 2 2 5" xfId="37071" xr:uid="{00000000-0005-0000-0000-0000848E0000}"/>
    <cellStyle name="RIGs input totals 2 2 2 2 2 2 6" xfId="37072" xr:uid="{00000000-0005-0000-0000-0000858E0000}"/>
    <cellStyle name="RIGs input totals 2 2 2 2 2 2 7" xfId="37073" xr:uid="{00000000-0005-0000-0000-0000868E0000}"/>
    <cellStyle name="RIGs input totals 2 2 2 2 2 2 8" xfId="37074" xr:uid="{00000000-0005-0000-0000-0000878E0000}"/>
    <cellStyle name="RIGs input totals 2 2 2 2 2 2 9" xfId="37075" xr:uid="{00000000-0005-0000-0000-0000888E0000}"/>
    <cellStyle name="RIGs input totals 2 2 2 2 2 20" xfId="37076" xr:uid="{00000000-0005-0000-0000-0000898E0000}"/>
    <cellStyle name="RIGs input totals 2 2 2 2 2 21" xfId="37077" xr:uid="{00000000-0005-0000-0000-00008A8E0000}"/>
    <cellStyle name="RIGs input totals 2 2 2 2 2 22" xfId="37078" xr:uid="{00000000-0005-0000-0000-00008B8E0000}"/>
    <cellStyle name="RIGs input totals 2 2 2 2 2 23" xfId="37079" xr:uid="{00000000-0005-0000-0000-00008C8E0000}"/>
    <cellStyle name="RIGs input totals 2 2 2 2 2 24" xfId="37080" xr:uid="{00000000-0005-0000-0000-00008D8E0000}"/>
    <cellStyle name="RIGs input totals 2 2 2 2 2 25" xfId="37081" xr:uid="{00000000-0005-0000-0000-00008E8E0000}"/>
    <cellStyle name="RIGs input totals 2 2 2 2 2 26" xfId="37082" xr:uid="{00000000-0005-0000-0000-00008F8E0000}"/>
    <cellStyle name="RIGs input totals 2 2 2 2 2 27" xfId="37083" xr:uid="{00000000-0005-0000-0000-0000908E0000}"/>
    <cellStyle name="RIGs input totals 2 2 2 2 2 28" xfId="37084" xr:uid="{00000000-0005-0000-0000-0000918E0000}"/>
    <cellStyle name="RIGs input totals 2 2 2 2 2 29" xfId="37085" xr:uid="{00000000-0005-0000-0000-0000928E0000}"/>
    <cellStyle name="RIGs input totals 2 2 2 2 2 3" xfId="37086" xr:uid="{00000000-0005-0000-0000-0000938E0000}"/>
    <cellStyle name="RIGs input totals 2 2 2 2 2 3 2" xfId="37087" xr:uid="{00000000-0005-0000-0000-0000948E0000}"/>
    <cellStyle name="RIGs input totals 2 2 2 2 2 3 3" xfId="37088" xr:uid="{00000000-0005-0000-0000-0000958E0000}"/>
    <cellStyle name="RIGs input totals 2 2 2 2 2 30" xfId="37089" xr:uid="{00000000-0005-0000-0000-0000968E0000}"/>
    <cellStyle name="RIGs input totals 2 2 2 2 2 31" xfId="37090" xr:uid="{00000000-0005-0000-0000-0000978E0000}"/>
    <cellStyle name="RIGs input totals 2 2 2 2 2 32" xfId="37091" xr:uid="{00000000-0005-0000-0000-0000988E0000}"/>
    <cellStyle name="RIGs input totals 2 2 2 2 2 33" xfId="37092" xr:uid="{00000000-0005-0000-0000-0000998E0000}"/>
    <cellStyle name="RIGs input totals 2 2 2 2 2 34" xfId="37093" xr:uid="{00000000-0005-0000-0000-00009A8E0000}"/>
    <cellStyle name="RIGs input totals 2 2 2 2 2 4" xfId="37094" xr:uid="{00000000-0005-0000-0000-00009B8E0000}"/>
    <cellStyle name="RIGs input totals 2 2 2 2 2 4 2" xfId="37095" xr:uid="{00000000-0005-0000-0000-00009C8E0000}"/>
    <cellStyle name="RIGs input totals 2 2 2 2 2 4 3" xfId="37096" xr:uid="{00000000-0005-0000-0000-00009D8E0000}"/>
    <cellStyle name="RIGs input totals 2 2 2 2 2 5" xfId="37097" xr:uid="{00000000-0005-0000-0000-00009E8E0000}"/>
    <cellStyle name="RIGs input totals 2 2 2 2 2 6" xfId="37098" xr:uid="{00000000-0005-0000-0000-00009F8E0000}"/>
    <cellStyle name="RIGs input totals 2 2 2 2 2 7" xfId="37099" xr:uid="{00000000-0005-0000-0000-0000A08E0000}"/>
    <cellStyle name="RIGs input totals 2 2 2 2 2 8" xfId="37100" xr:uid="{00000000-0005-0000-0000-0000A18E0000}"/>
    <cellStyle name="RIGs input totals 2 2 2 2 2 9" xfId="37101" xr:uid="{00000000-0005-0000-0000-0000A28E0000}"/>
    <cellStyle name="RIGs input totals 2 2 2 2 20" xfId="37102" xr:uid="{00000000-0005-0000-0000-0000A38E0000}"/>
    <cellStyle name="RIGs input totals 2 2 2 2 21" xfId="37103" xr:uid="{00000000-0005-0000-0000-0000A48E0000}"/>
    <cellStyle name="RIGs input totals 2 2 2 2 22" xfId="37104" xr:uid="{00000000-0005-0000-0000-0000A58E0000}"/>
    <cellStyle name="RIGs input totals 2 2 2 2 23" xfId="37105" xr:uid="{00000000-0005-0000-0000-0000A68E0000}"/>
    <cellStyle name="RIGs input totals 2 2 2 2 24" xfId="37106" xr:uid="{00000000-0005-0000-0000-0000A78E0000}"/>
    <cellStyle name="RIGs input totals 2 2 2 2 25" xfId="37107" xr:uid="{00000000-0005-0000-0000-0000A88E0000}"/>
    <cellStyle name="RIGs input totals 2 2 2 2 26" xfId="37108" xr:uid="{00000000-0005-0000-0000-0000A98E0000}"/>
    <cellStyle name="RIGs input totals 2 2 2 2 27" xfId="37109" xr:uid="{00000000-0005-0000-0000-0000AA8E0000}"/>
    <cellStyle name="RIGs input totals 2 2 2 2 28" xfId="37110" xr:uid="{00000000-0005-0000-0000-0000AB8E0000}"/>
    <cellStyle name="RIGs input totals 2 2 2 2 29" xfId="37111" xr:uid="{00000000-0005-0000-0000-0000AC8E0000}"/>
    <cellStyle name="RIGs input totals 2 2 2 2 3" xfId="37112" xr:uid="{00000000-0005-0000-0000-0000AD8E0000}"/>
    <cellStyle name="RIGs input totals 2 2 2 2 3 10" xfId="37113" xr:uid="{00000000-0005-0000-0000-0000AE8E0000}"/>
    <cellStyle name="RIGs input totals 2 2 2 2 3 11" xfId="37114" xr:uid="{00000000-0005-0000-0000-0000AF8E0000}"/>
    <cellStyle name="RIGs input totals 2 2 2 2 3 12" xfId="37115" xr:uid="{00000000-0005-0000-0000-0000B08E0000}"/>
    <cellStyle name="RIGs input totals 2 2 2 2 3 13" xfId="37116" xr:uid="{00000000-0005-0000-0000-0000B18E0000}"/>
    <cellStyle name="RIGs input totals 2 2 2 2 3 2" xfId="37117" xr:uid="{00000000-0005-0000-0000-0000B28E0000}"/>
    <cellStyle name="RIGs input totals 2 2 2 2 3 2 2" xfId="37118" xr:uid="{00000000-0005-0000-0000-0000B38E0000}"/>
    <cellStyle name="RIGs input totals 2 2 2 2 3 2 3" xfId="37119" xr:uid="{00000000-0005-0000-0000-0000B48E0000}"/>
    <cellStyle name="RIGs input totals 2 2 2 2 3 3" xfId="37120" xr:uid="{00000000-0005-0000-0000-0000B58E0000}"/>
    <cellStyle name="RIGs input totals 2 2 2 2 3 3 2" xfId="37121" xr:uid="{00000000-0005-0000-0000-0000B68E0000}"/>
    <cellStyle name="RIGs input totals 2 2 2 2 3 3 3" xfId="37122" xr:uid="{00000000-0005-0000-0000-0000B78E0000}"/>
    <cellStyle name="RIGs input totals 2 2 2 2 3 4" xfId="37123" xr:uid="{00000000-0005-0000-0000-0000B88E0000}"/>
    <cellStyle name="RIGs input totals 2 2 2 2 3 5" xfId="37124" xr:uid="{00000000-0005-0000-0000-0000B98E0000}"/>
    <cellStyle name="RIGs input totals 2 2 2 2 3 6" xfId="37125" xr:uid="{00000000-0005-0000-0000-0000BA8E0000}"/>
    <cellStyle name="RIGs input totals 2 2 2 2 3 7" xfId="37126" xr:uid="{00000000-0005-0000-0000-0000BB8E0000}"/>
    <cellStyle name="RIGs input totals 2 2 2 2 3 8" xfId="37127" xr:uid="{00000000-0005-0000-0000-0000BC8E0000}"/>
    <cellStyle name="RIGs input totals 2 2 2 2 3 9" xfId="37128" xr:uid="{00000000-0005-0000-0000-0000BD8E0000}"/>
    <cellStyle name="RIGs input totals 2 2 2 2 30" xfId="37129" xr:uid="{00000000-0005-0000-0000-0000BE8E0000}"/>
    <cellStyle name="RIGs input totals 2 2 2 2 31" xfId="37130" xr:uid="{00000000-0005-0000-0000-0000BF8E0000}"/>
    <cellStyle name="RIGs input totals 2 2 2 2 32" xfId="37131" xr:uid="{00000000-0005-0000-0000-0000C08E0000}"/>
    <cellStyle name="RIGs input totals 2 2 2 2 33" xfId="37132" xr:uid="{00000000-0005-0000-0000-0000C18E0000}"/>
    <cellStyle name="RIGs input totals 2 2 2 2 34" xfId="37133" xr:uid="{00000000-0005-0000-0000-0000C28E0000}"/>
    <cellStyle name="RIGs input totals 2 2 2 2 35" xfId="37134" xr:uid="{00000000-0005-0000-0000-0000C38E0000}"/>
    <cellStyle name="RIGs input totals 2 2 2 2 4" xfId="37135" xr:uid="{00000000-0005-0000-0000-0000C48E0000}"/>
    <cellStyle name="RIGs input totals 2 2 2 2 4 2" xfId="37136" xr:uid="{00000000-0005-0000-0000-0000C58E0000}"/>
    <cellStyle name="RIGs input totals 2 2 2 2 4 3" xfId="37137" xr:uid="{00000000-0005-0000-0000-0000C68E0000}"/>
    <cellStyle name="RIGs input totals 2 2 2 2 5" xfId="37138" xr:uid="{00000000-0005-0000-0000-0000C78E0000}"/>
    <cellStyle name="RIGs input totals 2 2 2 2 5 2" xfId="37139" xr:uid="{00000000-0005-0000-0000-0000C88E0000}"/>
    <cellStyle name="RIGs input totals 2 2 2 2 5 3" xfId="37140" xr:uid="{00000000-0005-0000-0000-0000C98E0000}"/>
    <cellStyle name="RIGs input totals 2 2 2 2 6" xfId="37141" xr:uid="{00000000-0005-0000-0000-0000CA8E0000}"/>
    <cellStyle name="RIGs input totals 2 2 2 2 7" xfId="37142" xr:uid="{00000000-0005-0000-0000-0000CB8E0000}"/>
    <cellStyle name="RIGs input totals 2 2 2 2 8" xfId="37143" xr:uid="{00000000-0005-0000-0000-0000CC8E0000}"/>
    <cellStyle name="RIGs input totals 2 2 2 2 9" xfId="37144" xr:uid="{00000000-0005-0000-0000-0000CD8E0000}"/>
    <cellStyle name="RIGs input totals 2 2 2 2_4 28 1_Asst_Health_Crit_AllTO_RIIO_20110714pm" xfId="37145" xr:uid="{00000000-0005-0000-0000-0000CE8E0000}"/>
    <cellStyle name="RIGs input totals 2 2 2 20" xfId="37146" xr:uid="{00000000-0005-0000-0000-0000CF8E0000}"/>
    <cellStyle name="RIGs input totals 2 2 2 20 2" xfId="37147" xr:uid="{00000000-0005-0000-0000-0000D08E0000}"/>
    <cellStyle name="RIGs input totals 2 2 2 21" xfId="37148" xr:uid="{00000000-0005-0000-0000-0000D18E0000}"/>
    <cellStyle name="RIGs input totals 2 2 2 21 2" xfId="37149" xr:uid="{00000000-0005-0000-0000-0000D28E0000}"/>
    <cellStyle name="RIGs input totals 2 2 2 22" xfId="37150" xr:uid="{00000000-0005-0000-0000-0000D38E0000}"/>
    <cellStyle name="RIGs input totals 2 2 2 22 2" xfId="37151" xr:uid="{00000000-0005-0000-0000-0000D48E0000}"/>
    <cellStyle name="RIGs input totals 2 2 2 23" xfId="37152" xr:uid="{00000000-0005-0000-0000-0000D58E0000}"/>
    <cellStyle name="RIGs input totals 2 2 2 23 2" xfId="37153" xr:uid="{00000000-0005-0000-0000-0000D68E0000}"/>
    <cellStyle name="RIGs input totals 2 2 2 24" xfId="37154" xr:uid="{00000000-0005-0000-0000-0000D78E0000}"/>
    <cellStyle name="RIGs input totals 2 2 2 24 2" xfId="37155" xr:uid="{00000000-0005-0000-0000-0000D88E0000}"/>
    <cellStyle name="RIGs input totals 2 2 2 25" xfId="37156" xr:uid="{00000000-0005-0000-0000-0000D98E0000}"/>
    <cellStyle name="RIGs input totals 2 2 2 25 2" xfId="37157" xr:uid="{00000000-0005-0000-0000-0000DA8E0000}"/>
    <cellStyle name="RIGs input totals 2 2 2 26" xfId="37158" xr:uid="{00000000-0005-0000-0000-0000DB8E0000}"/>
    <cellStyle name="RIGs input totals 2 2 2 27" xfId="37159" xr:uid="{00000000-0005-0000-0000-0000DC8E0000}"/>
    <cellStyle name="RIGs input totals 2 2 2 28" xfId="37160" xr:uid="{00000000-0005-0000-0000-0000DD8E0000}"/>
    <cellStyle name="RIGs input totals 2 2 2 29" xfId="37161" xr:uid="{00000000-0005-0000-0000-0000DE8E0000}"/>
    <cellStyle name="RIGs input totals 2 2 2 3" xfId="37162" xr:uid="{00000000-0005-0000-0000-0000DF8E0000}"/>
    <cellStyle name="RIGs input totals 2 2 2 3 10" xfId="37163" xr:uid="{00000000-0005-0000-0000-0000E08E0000}"/>
    <cellStyle name="RIGs input totals 2 2 2 3 11" xfId="37164" xr:uid="{00000000-0005-0000-0000-0000E18E0000}"/>
    <cellStyle name="RIGs input totals 2 2 2 3 12" xfId="37165" xr:uid="{00000000-0005-0000-0000-0000E28E0000}"/>
    <cellStyle name="RIGs input totals 2 2 2 3 13" xfId="37166" xr:uid="{00000000-0005-0000-0000-0000E38E0000}"/>
    <cellStyle name="RIGs input totals 2 2 2 3 14" xfId="37167" xr:uid="{00000000-0005-0000-0000-0000E48E0000}"/>
    <cellStyle name="RIGs input totals 2 2 2 3 15" xfId="37168" xr:uid="{00000000-0005-0000-0000-0000E58E0000}"/>
    <cellStyle name="RIGs input totals 2 2 2 3 16" xfId="37169" xr:uid="{00000000-0005-0000-0000-0000E68E0000}"/>
    <cellStyle name="RIGs input totals 2 2 2 3 17" xfId="37170" xr:uid="{00000000-0005-0000-0000-0000E78E0000}"/>
    <cellStyle name="RIGs input totals 2 2 2 3 18" xfId="37171" xr:uid="{00000000-0005-0000-0000-0000E88E0000}"/>
    <cellStyle name="RIGs input totals 2 2 2 3 19" xfId="37172" xr:uid="{00000000-0005-0000-0000-0000E98E0000}"/>
    <cellStyle name="RIGs input totals 2 2 2 3 2" xfId="37173" xr:uid="{00000000-0005-0000-0000-0000EA8E0000}"/>
    <cellStyle name="RIGs input totals 2 2 2 3 2 10" xfId="37174" xr:uid="{00000000-0005-0000-0000-0000EB8E0000}"/>
    <cellStyle name="RIGs input totals 2 2 2 3 2 11" xfId="37175" xr:uid="{00000000-0005-0000-0000-0000EC8E0000}"/>
    <cellStyle name="RIGs input totals 2 2 2 3 2 12" xfId="37176" xr:uid="{00000000-0005-0000-0000-0000ED8E0000}"/>
    <cellStyle name="RIGs input totals 2 2 2 3 2 13" xfId="37177" xr:uid="{00000000-0005-0000-0000-0000EE8E0000}"/>
    <cellStyle name="RIGs input totals 2 2 2 3 2 2" xfId="37178" xr:uid="{00000000-0005-0000-0000-0000EF8E0000}"/>
    <cellStyle name="RIGs input totals 2 2 2 3 2 2 2" xfId="37179" xr:uid="{00000000-0005-0000-0000-0000F08E0000}"/>
    <cellStyle name="RIGs input totals 2 2 2 3 2 2 3" xfId="37180" xr:uid="{00000000-0005-0000-0000-0000F18E0000}"/>
    <cellStyle name="RIGs input totals 2 2 2 3 2 3" xfId="37181" xr:uid="{00000000-0005-0000-0000-0000F28E0000}"/>
    <cellStyle name="RIGs input totals 2 2 2 3 2 3 2" xfId="37182" xr:uid="{00000000-0005-0000-0000-0000F38E0000}"/>
    <cellStyle name="RIGs input totals 2 2 2 3 2 3 3" xfId="37183" xr:uid="{00000000-0005-0000-0000-0000F48E0000}"/>
    <cellStyle name="RIGs input totals 2 2 2 3 2 4" xfId="37184" xr:uid="{00000000-0005-0000-0000-0000F58E0000}"/>
    <cellStyle name="RIGs input totals 2 2 2 3 2 5" xfId="37185" xr:uid="{00000000-0005-0000-0000-0000F68E0000}"/>
    <cellStyle name="RIGs input totals 2 2 2 3 2 6" xfId="37186" xr:uid="{00000000-0005-0000-0000-0000F78E0000}"/>
    <cellStyle name="RIGs input totals 2 2 2 3 2 7" xfId="37187" xr:uid="{00000000-0005-0000-0000-0000F88E0000}"/>
    <cellStyle name="RIGs input totals 2 2 2 3 2 8" xfId="37188" xr:uid="{00000000-0005-0000-0000-0000F98E0000}"/>
    <cellStyle name="RIGs input totals 2 2 2 3 2 9" xfId="37189" xr:uid="{00000000-0005-0000-0000-0000FA8E0000}"/>
    <cellStyle name="RIGs input totals 2 2 2 3 20" xfId="37190" xr:uid="{00000000-0005-0000-0000-0000FB8E0000}"/>
    <cellStyle name="RIGs input totals 2 2 2 3 21" xfId="37191" xr:uid="{00000000-0005-0000-0000-0000FC8E0000}"/>
    <cellStyle name="RIGs input totals 2 2 2 3 22" xfId="37192" xr:uid="{00000000-0005-0000-0000-0000FD8E0000}"/>
    <cellStyle name="RIGs input totals 2 2 2 3 23" xfId="37193" xr:uid="{00000000-0005-0000-0000-0000FE8E0000}"/>
    <cellStyle name="RIGs input totals 2 2 2 3 24" xfId="37194" xr:uid="{00000000-0005-0000-0000-0000FF8E0000}"/>
    <cellStyle name="RIGs input totals 2 2 2 3 25" xfId="37195" xr:uid="{00000000-0005-0000-0000-0000008F0000}"/>
    <cellStyle name="RIGs input totals 2 2 2 3 26" xfId="37196" xr:uid="{00000000-0005-0000-0000-0000018F0000}"/>
    <cellStyle name="RIGs input totals 2 2 2 3 27" xfId="37197" xr:uid="{00000000-0005-0000-0000-0000028F0000}"/>
    <cellStyle name="RIGs input totals 2 2 2 3 28" xfId="37198" xr:uid="{00000000-0005-0000-0000-0000038F0000}"/>
    <cellStyle name="RIGs input totals 2 2 2 3 29" xfId="37199" xr:uid="{00000000-0005-0000-0000-0000048F0000}"/>
    <cellStyle name="RIGs input totals 2 2 2 3 3" xfId="37200" xr:uid="{00000000-0005-0000-0000-0000058F0000}"/>
    <cellStyle name="RIGs input totals 2 2 2 3 3 2" xfId="37201" xr:uid="{00000000-0005-0000-0000-0000068F0000}"/>
    <cellStyle name="RIGs input totals 2 2 2 3 3 3" xfId="37202" xr:uid="{00000000-0005-0000-0000-0000078F0000}"/>
    <cellStyle name="RIGs input totals 2 2 2 3 30" xfId="37203" xr:uid="{00000000-0005-0000-0000-0000088F0000}"/>
    <cellStyle name="RIGs input totals 2 2 2 3 31" xfId="37204" xr:uid="{00000000-0005-0000-0000-0000098F0000}"/>
    <cellStyle name="RIGs input totals 2 2 2 3 32" xfId="37205" xr:uid="{00000000-0005-0000-0000-00000A8F0000}"/>
    <cellStyle name="RIGs input totals 2 2 2 3 33" xfId="37206" xr:uid="{00000000-0005-0000-0000-00000B8F0000}"/>
    <cellStyle name="RIGs input totals 2 2 2 3 34" xfId="37207" xr:uid="{00000000-0005-0000-0000-00000C8F0000}"/>
    <cellStyle name="RIGs input totals 2 2 2 3 4" xfId="37208" xr:uid="{00000000-0005-0000-0000-00000D8F0000}"/>
    <cellStyle name="RIGs input totals 2 2 2 3 4 2" xfId="37209" xr:uid="{00000000-0005-0000-0000-00000E8F0000}"/>
    <cellStyle name="RIGs input totals 2 2 2 3 4 3" xfId="37210" xr:uid="{00000000-0005-0000-0000-00000F8F0000}"/>
    <cellStyle name="RIGs input totals 2 2 2 3 5" xfId="37211" xr:uid="{00000000-0005-0000-0000-0000108F0000}"/>
    <cellStyle name="RIGs input totals 2 2 2 3 6" xfId="37212" xr:uid="{00000000-0005-0000-0000-0000118F0000}"/>
    <cellStyle name="RIGs input totals 2 2 2 3 7" xfId="37213" xr:uid="{00000000-0005-0000-0000-0000128F0000}"/>
    <cellStyle name="RIGs input totals 2 2 2 3 8" xfId="37214" xr:uid="{00000000-0005-0000-0000-0000138F0000}"/>
    <cellStyle name="RIGs input totals 2 2 2 3 9" xfId="37215" xr:uid="{00000000-0005-0000-0000-0000148F0000}"/>
    <cellStyle name="RIGs input totals 2 2 2 30" xfId="37216" xr:uid="{00000000-0005-0000-0000-0000158F0000}"/>
    <cellStyle name="RIGs input totals 2 2 2 31" xfId="37217" xr:uid="{00000000-0005-0000-0000-0000168F0000}"/>
    <cellStyle name="RIGs input totals 2 2 2 32" xfId="37218" xr:uid="{00000000-0005-0000-0000-0000178F0000}"/>
    <cellStyle name="RIGs input totals 2 2 2 33" xfId="37219" xr:uid="{00000000-0005-0000-0000-0000188F0000}"/>
    <cellStyle name="RIGs input totals 2 2 2 34" xfId="37220" xr:uid="{00000000-0005-0000-0000-0000198F0000}"/>
    <cellStyle name="RIGs input totals 2 2 2 35" xfId="37221" xr:uid="{00000000-0005-0000-0000-00001A8F0000}"/>
    <cellStyle name="RIGs input totals 2 2 2 36" xfId="37222" xr:uid="{00000000-0005-0000-0000-00001B8F0000}"/>
    <cellStyle name="RIGs input totals 2 2 2 37" xfId="37223" xr:uid="{00000000-0005-0000-0000-00001C8F0000}"/>
    <cellStyle name="RIGs input totals 2 2 2 38" xfId="37224" xr:uid="{00000000-0005-0000-0000-00001D8F0000}"/>
    <cellStyle name="RIGs input totals 2 2 2 4" xfId="37225" xr:uid="{00000000-0005-0000-0000-00001E8F0000}"/>
    <cellStyle name="RIGs input totals 2 2 2 4 10" xfId="37226" xr:uid="{00000000-0005-0000-0000-00001F8F0000}"/>
    <cellStyle name="RIGs input totals 2 2 2 4 11" xfId="37227" xr:uid="{00000000-0005-0000-0000-0000208F0000}"/>
    <cellStyle name="RIGs input totals 2 2 2 4 12" xfId="37228" xr:uid="{00000000-0005-0000-0000-0000218F0000}"/>
    <cellStyle name="RIGs input totals 2 2 2 4 13" xfId="37229" xr:uid="{00000000-0005-0000-0000-0000228F0000}"/>
    <cellStyle name="RIGs input totals 2 2 2 4 14" xfId="37230" xr:uid="{00000000-0005-0000-0000-0000238F0000}"/>
    <cellStyle name="RIGs input totals 2 2 2 4 15" xfId="37231" xr:uid="{00000000-0005-0000-0000-0000248F0000}"/>
    <cellStyle name="RIGs input totals 2 2 2 4 16" xfId="37232" xr:uid="{00000000-0005-0000-0000-0000258F0000}"/>
    <cellStyle name="RIGs input totals 2 2 2 4 17" xfId="37233" xr:uid="{00000000-0005-0000-0000-0000268F0000}"/>
    <cellStyle name="RIGs input totals 2 2 2 4 18" xfId="37234" xr:uid="{00000000-0005-0000-0000-0000278F0000}"/>
    <cellStyle name="RIGs input totals 2 2 2 4 19" xfId="37235" xr:uid="{00000000-0005-0000-0000-0000288F0000}"/>
    <cellStyle name="RIGs input totals 2 2 2 4 2" xfId="37236" xr:uid="{00000000-0005-0000-0000-0000298F0000}"/>
    <cellStyle name="RIGs input totals 2 2 2 4 2 10" xfId="37237" xr:uid="{00000000-0005-0000-0000-00002A8F0000}"/>
    <cellStyle name="RIGs input totals 2 2 2 4 2 11" xfId="37238" xr:uid="{00000000-0005-0000-0000-00002B8F0000}"/>
    <cellStyle name="RIGs input totals 2 2 2 4 2 12" xfId="37239" xr:uid="{00000000-0005-0000-0000-00002C8F0000}"/>
    <cellStyle name="RIGs input totals 2 2 2 4 2 13" xfId="37240" xr:uid="{00000000-0005-0000-0000-00002D8F0000}"/>
    <cellStyle name="RIGs input totals 2 2 2 4 2 2" xfId="37241" xr:uid="{00000000-0005-0000-0000-00002E8F0000}"/>
    <cellStyle name="RIGs input totals 2 2 2 4 2 2 2" xfId="37242" xr:uid="{00000000-0005-0000-0000-00002F8F0000}"/>
    <cellStyle name="RIGs input totals 2 2 2 4 2 2 3" xfId="37243" xr:uid="{00000000-0005-0000-0000-0000308F0000}"/>
    <cellStyle name="RIGs input totals 2 2 2 4 2 3" xfId="37244" xr:uid="{00000000-0005-0000-0000-0000318F0000}"/>
    <cellStyle name="RIGs input totals 2 2 2 4 2 3 2" xfId="37245" xr:uid="{00000000-0005-0000-0000-0000328F0000}"/>
    <cellStyle name="RIGs input totals 2 2 2 4 2 3 3" xfId="37246" xr:uid="{00000000-0005-0000-0000-0000338F0000}"/>
    <cellStyle name="RIGs input totals 2 2 2 4 2 4" xfId="37247" xr:uid="{00000000-0005-0000-0000-0000348F0000}"/>
    <cellStyle name="RIGs input totals 2 2 2 4 2 5" xfId="37248" xr:uid="{00000000-0005-0000-0000-0000358F0000}"/>
    <cellStyle name="RIGs input totals 2 2 2 4 2 6" xfId="37249" xr:uid="{00000000-0005-0000-0000-0000368F0000}"/>
    <cellStyle name="RIGs input totals 2 2 2 4 2 7" xfId="37250" xr:uid="{00000000-0005-0000-0000-0000378F0000}"/>
    <cellStyle name="RIGs input totals 2 2 2 4 2 8" xfId="37251" xr:uid="{00000000-0005-0000-0000-0000388F0000}"/>
    <cellStyle name="RIGs input totals 2 2 2 4 2 9" xfId="37252" xr:uid="{00000000-0005-0000-0000-0000398F0000}"/>
    <cellStyle name="RIGs input totals 2 2 2 4 20" xfId="37253" xr:uid="{00000000-0005-0000-0000-00003A8F0000}"/>
    <cellStyle name="RIGs input totals 2 2 2 4 21" xfId="37254" xr:uid="{00000000-0005-0000-0000-00003B8F0000}"/>
    <cellStyle name="RIGs input totals 2 2 2 4 22" xfId="37255" xr:uid="{00000000-0005-0000-0000-00003C8F0000}"/>
    <cellStyle name="RIGs input totals 2 2 2 4 23" xfId="37256" xr:uid="{00000000-0005-0000-0000-00003D8F0000}"/>
    <cellStyle name="RIGs input totals 2 2 2 4 24" xfId="37257" xr:uid="{00000000-0005-0000-0000-00003E8F0000}"/>
    <cellStyle name="RIGs input totals 2 2 2 4 25" xfId="37258" xr:uid="{00000000-0005-0000-0000-00003F8F0000}"/>
    <cellStyle name="RIGs input totals 2 2 2 4 26" xfId="37259" xr:uid="{00000000-0005-0000-0000-0000408F0000}"/>
    <cellStyle name="RIGs input totals 2 2 2 4 27" xfId="37260" xr:uid="{00000000-0005-0000-0000-0000418F0000}"/>
    <cellStyle name="RIGs input totals 2 2 2 4 28" xfId="37261" xr:uid="{00000000-0005-0000-0000-0000428F0000}"/>
    <cellStyle name="RIGs input totals 2 2 2 4 29" xfId="37262" xr:uid="{00000000-0005-0000-0000-0000438F0000}"/>
    <cellStyle name="RIGs input totals 2 2 2 4 3" xfId="37263" xr:uid="{00000000-0005-0000-0000-0000448F0000}"/>
    <cellStyle name="RIGs input totals 2 2 2 4 3 2" xfId="37264" xr:uid="{00000000-0005-0000-0000-0000458F0000}"/>
    <cellStyle name="RIGs input totals 2 2 2 4 3 3" xfId="37265" xr:uid="{00000000-0005-0000-0000-0000468F0000}"/>
    <cellStyle name="RIGs input totals 2 2 2 4 30" xfId="37266" xr:uid="{00000000-0005-0000-0000-0000478F0000}"/>
    <cellStyle name="RIGs input totals 2 2 2 4 31" xfId="37267" xr:uid="{00000000-0005-0000-0000-0000488F0000}"/>
    <cellStyle name="RIGs input totals 2 2 2 4 32" xfId="37268" xr:uid="{00000000-0005-0000-0000-0000498F0000}"/>
    <cellStyle name="RIGs input totals 2 2 2 4 33" xfId="37269" xr:uid="{00000000-0005-0000-0000-00004A8F0000}"/>
    <cellStyle name="RIGs input totals 2 2 2 4 34" xfId="37270" xr:uid="{00000000-0005-0000-0000-00004B8F0000}"/>
    <cellStyle name="RIGs input totals 2 2 2 4 4" xfId="37271" xr:uid="{00000000-0005-0000-0000-00004C8F0000}"/>
    <cellStyle name="RIGs input totals 2 2 2 4 4 2" xfId="37272" xr:uid="{00000000-0005-0000-0000-00004D8F0000}"/>
    <cellStyle name="RIGs input totals 2 2 2 4 4 3" xfId="37273" xr:uid="{00000000-0005-0000-0000-00004E8F0000}"/>
    <cellStyle name="RIGs input totals 2 2 2 4 5" xfId="37274" xr:uid="{00000000-0005-0000-0000-00004F8F0000}"/>
    <cellStyle name="RIGs input totals 2 2 2 4 6" xfId="37275" xr:uid="{00000000-0005-0000-0000-0000508F0000}"/>
    <cellStyle name="RIGs input totals 2 2 2 4 7" xfId="37276" xr:uid="{00000000-0005-0000-0000-0000518F0000}"/>
    <cellStyle name="RIGs input totals 2 2 2 4 8" xfId="37277" xr:uid="{00000000-0005-0000-0000-0000528F0000}"/>
    <cellStyle name="RIGs input totals 2 2 2 4 9" xfId="37278" xr:uid="{00000000-0005-0000-0000-0000538F0000}"/>
    <cellStyle name="RIGs input totals 2 2 2 5" xfId="37279" xr:uid="{00000000-0005-0000-0000-0000548F0000}"/>
    <cellStyle name="RIGs input totals 2 2 2 5 10" xfId="37280" xr:uid="{00000000-0005-0000-0000-0000558F0000}"/>
    <cellStyle name="RIGs input totals 2 2 2 5 11" xfId="37281" xr:uid="{00000000-0005-0000-0000-0000568F0000}"/>
    <cellStyle name="RIGs input totals 2 2 2 5 12" xfId="37282" xr:uid="{00000000-0005-0000-0000-0000578F0000}"/>
    <cellStyle name="RIGs input totals 2 2 2 5 13" xfId="37283" xr:uid="{00000000-0005-0000-0000-0000588F0000}"/>
    <cellStyle name="RIGs input totals 2 2 2 5 2" xfId="37284" xr:uid="{00000000-0005-0000-0000-0000598F0000}"/>
    <cellStyle name="RIGs input totals 2 2 2 5 2 2" xfId="37285" xr:uid="{00000000-0005-0000-0000-00005A8F0000}"/>
    <cellStyle name="RIGs input totals 2 2 2 5 2 3" xfId="37286" xr:uid="{00000000-0005-0000-0000-00005B8F0000}"/>
    <cellStyle name="RIGs input totals 2 2 2 5 3" xfId="37287" xr:uid="{00000000-0005-0000-0000-00005C8F0000}"/>
    <cellStyle name="RIGs input totals 2 2 2 5 3 2" xfId="37288" xr:uid="{00000000-0005-0000-0000-00005D8F0000}"/>
    <cellStyle name="RIGs input totals 2 2 2 5 3 3" xfId="37289" xr:uid="{00000000-0005-0000-0000-00005E8F0000}"/>
    <cellStyle name="RIGs input totals 2 2 2 5 4" xfId="37290" xr:uid="{00000000-0005-0000-0000-00005F8F0000}"/>
    <cellStyle name="RIGs input totals 2 2 2 5 5" xfId="37291" xr:uid="{00000000-0005-0000-0000-0000608F0000}"/>
    <cellStyle name="RIGs input totals 2 2 2 5 6" xfId="37292" xr:uid="{00000000-0005-0000-0000-0000618F0000}"/>
    <cellStyle name="RIGs input totals 2 2 2 5 7" xfId="37293" xr:uid="{00000000-0005-0000-0000-0000628F0000}"/>
    <cellStyle name="RIGs input totals 2 2 2 5 8" xfId="37294" xr:uid="{00000000-0005-0000-0000-0000638F0000}"/>
    <cellStyle name="RIGs input totals 2 2 2 5 9" xfId="37295" xr:uid="{00000000-0005-0000-0000-0000648F0000}"/>
    <cellStyle name="RIGs input totals 2 2 2 6" xfId="37296" xr:uid="{00000000-0005-0000-0000-0000658F0000}"/>
    <cellStyle name="RIGs input totals 2 2 2 6 2" xfId="37297" xr:uid="{00000000-0005-0000-0000-0000668F0000}"/>
    <cellStyle name="RIGs input totals 2 2 2 6 2 2" xfId="37298" xr:uid="{00000000-0005-0000-0000-0000678F0000}"/>
    <cellStyle name="RIGs input totals 2 2 2 6 2 3" xfId="37299" xr:uid="{00000000-0005-0000-0000-0000688F0000}"/>
    <cellStyle name="RIGs input totals 2 2 2 6 3" xfId="37300" xr:uid="{00000000-0005-0000-0000-0000698F0000}"/>
    <cellStyle name="RIGs input totals 2 2 2 6 3 2" xfId="37301" xr:uid="{00000000-0005-0000-0000-00006A8F0000}"/>
    <cellStyle name="RIGs input totals 2 2 2 6 4" xfId="37302" xr:uid="{00000000-0005-0000-0000-00006B8F0000}"/>
    <cellStyle name="RIGs input totals 2 2 2 7" xfId="37303" xr:uid="{00000000-0005-0000-0000-00006C8F0000}"/>
    <cellStyle name="RIGs input totals 2 2 2 7 2" xfId="37304" xr:uid="{00000000-0005-0000-0000-00006D8F0000}"/>
    <cellStyle name="RIGs input totals 2 2 2 8" xfId="37305" xr:uid="{00000000-0005-0000-0000-00006E8F0000}"/>
    <cellStyle name="RIGs input totals 2 2 2 8 2" xfId="37306" xr:uid="{00000000-0005-0000-0000-00006F8F0000}"/>
    <cellStyle name="RIGs input totals 2 2 2 9" xfId="37307" xr:uid="{00000000-0005-0000-0000-0000708F0000}"/>
    <cellStyle name="RIGs input totals 2 2 2 9 2" xfId="37308" xr:uid="{00000000-0005-0000-0000-0000718F0000}"/>
    <cellStyle name="RIGs input totals 2 2 2_4 28 1_Asst_Health_Crit_AllTO_RIIO_20110714pm" xfId="37309" xr:uid="{00000000-0005-0000-0000-0000728F0000}"/>
    <cellStyle name="RIGs input totals 2 2 20" xfId="37310" xr:uid="{00000000-0005-0000-0000-0000738F0000}"/>
    <cellStyle name="RIGs input totals 2 2 20 2" xfId="37311" xr:uid="{00000000-0005-0000-0000-0000748F0000}"/>
    <cellStyle name="RIGs input totals 2 2 21" xfId="37312" xr:uid="{00000000-0005-0000-0000-0000758F0000}"/>
    <cellStyle name="RIGs input totals 2 2 21 2" xfId="37313" xr:uid="{00000000-0005-0000-0000-0000768F0000}"/>
    <cellStyle name="RIGs input totals 2 2 22" xfId="37314" xr:uid="{00000000-0005-0000-0000-0000778F0000}"/>
    <cellStyle name="RIGs input totals 2 2 22 2" xfId="37315" xr:uid="{00000000-0005-0000-0000-0000788F0000}"/>
    <cellStyle name="RIGs input totals 2 2 23" xfId="37316" xr:uid="{00000000-0005-0000-0000-0000798F0000}"/>
    <cellStyle name="RIGs input totals 2 2 23 2" xfId="37317" xr:uid="{00000000-0005-0000-0000-00007A8F0000}"/>
    <cellStyle name="RIGs input totals 2 2 24" xfId="37318" xr:uid="{00000000-0005-0000-0000-00007B8F0000}"/>
    <cellStyle name="RIGs input totals 2 2 24 2" xfId="37319" xr:uid="{00000000-0005-0000-0000-00007C8F0000}"/>
    <cellStyle name="RIGs input totals 2 2 25" xfId="37320" xr:uid="{00000000-0005-0000-0000-00007D8F0000}"/>
    <cellStyle name="RIGs input totals 2 2 25 2" xfId="37321" xr:uid="{00000000-0005-0000-0000-00007E8F0000}"/>
    <cellStyle name="RIGs input totals 2 2 26" xfId="37322" xr:uid="{00000000-0005-0000-0000-00007F8F0000}"/>
    <cellStyle name="RIGs input totals 2 2 26 2" xfId="37323" xr:uid="{00000000-0005-0000-0000-0000808F0000}"/>
    <cellStyle name="RIGs input totals 2 2 27" xfId="37324" xr:uid="{00000000-0005-0000-0000-0000818F0000}"/>
    <cellStyle name="RIGs input totals 2 2 28" xfId="37325" xr:uid="{00000000-0005-0000-0000-0000828F0000}"/>
    <cellStyle name="RIGs input totals 2 2 29" xfId="37326" xr:uid="{00000000-0005-0000-0000-0000838F0000}"/>
    <cellStyle name="RIGs input totals 2 2 3" xfId="37327" xr:uid="{00000000-0005-0000-0000-0000848F0000}"/>
    <cellStyle name="RIGs input totals 2 2 3 10" xfId="37328" xr:uid="{00000000-0005-0000-0000-0000858F0000}"/>
    <cellStyle name="RIGs input totals 2 2 3 11" xfId="37329" xr:uid="{00000000-0005-0000-0000-0000868F0000}"/>
    <cellStyle name="RIGs input totals 2 2 3 12" xfId="37330" xr:uid="{00000000-0005-0000-0000-0000878F0000}"/>
    <cellStyle name="RIGs input totals 2 2 3 13" xfId="37331" xr:uid="{00000000-0005-0000-0000-0000888F0000}"/>
    <cellStyle name="RIGs input totals 2 2 3 14" xfId="37332" xr:uid="{00000000-0005-0000-0000-0000898F0000}"/>
    <cellStyle name="RIGs input totals 2 2 3 15" xfId="37333" xr:uid="{00000000-0005-0000-0000-00008A8F0000}"/>
    <cellStyle name="RIGs input totals 2 2 3 16" xfId="37334" xr:uid="{00000000-0005-0000-0000-00008B8F0000}"/>
    <cellStyle name="RIGs input totals 2 2 3 17" xfId="37335" xr:uid="{00000000-0005-0000-0000-00008C8F0000}"/>
    <cellStyle name="RIGs input totals 2 2 3 18" xfId="37336" xr:uid="{00000000-0005-0000-0000-00008D8F0000}"/>
    <cellStyle name="RIGs input totals 2 2 3 19" xfId="37337" xr:uid="{00000000-0005-0000-0000-00008E8F0000}"/>
    <cellStyle name="RIGs input totals 2 2 3 2" xfId="37338" xr:uid="{00000000-0005-0000-0000-00008F8F0000}"/>
    <cellStyle name="RIGs input totals 2 2 3 2 10" xfId="37339" xr:uid="{00000000-0005-0000-0000-0000908F0000}"/>
    <cellStyle name="RIGs input totals 2 2 3 2 11" xfId="37340" xr:uid="{00000000-0005-0000-0000-0000918F0000}"/>
    <cellStyle name="RIGs input totals 2 2 3 2 12" xfId="37341" xr:uid="{00000000-0005-0000-0000-0000928F0000}"/>
    <cellStyle name="RIGs input totals 2 2 3 2 13" xfId="37342" xr:uid="{00000000-0005-0000-0000-0000938F0000}"/>
    <cellStyle name="RIGs input totals 2 2 3 2 14" xfId="37343" xr:uid="{00000000-0005-0000-0000-0000948F0000}"/>
    <cellStyle name="RIGs input totals 2 2 3 2 15" xfId="37344" xr:uid="{00000000-0005-0000-0000-0000958F0000}"/>
    <cellStyle name="RIGs input totals 2 2 3 2 16" xfId="37345" xr:uid="{00000000-0005-0000-0000-0000968F0000}"/>
    <cellStyle name="RIGs input totals 2 2 3 2 17" xfId="37346" xr:uid="{00000000-0005-0000-0000-0000978F0000}"/>
    <cellStyle name="RIGs input totals 2 2 3 2 18" xfId="37347" xr:uid="{00000000-0005-0000-0000-0000988F0000}"/>
    <cellStyle name="RIGs input totals 2 2 3 2 19" xfId="37348" xr:uid="{00000000-0005-0000-0000-0000998F0000}"/>
    <cellStyle name="RIGs input totals 2 2 3 2 2" xfId="37349" xr:uid="{00000000-0005-0000-0000-00009A8F0000}"/>
    <cellStyle name="RIGs input totals 2 2 3 2 2 10" xfId="37350" xr:uid="{00000000-0005-0000-0000-00009B8F0000}"/>
    <cellStyle name="RIGs input totals 2 2 3 2 2 11" xfId="37351" xr:uid="{00000000-0005-0000-0000-00009C8F0000}"/>
    <cellStyle name="RIGs input totals 2 2 3 2 2 12" xfId="37352" xr:uid="{00000000-0005-0000-0000-00009D8F0000}"/>
    <cellStyle name="RIGs input totals 2 2 3 2 2 13" xfId="37353" xr:uid="{00000000-0005-0000-0000-00009E8F0000}"/>
    <cellStyle name="RIGs input totals 2 2 3 2 2 2" xfId="37354" xr:uid="{00000000-0005-0000-0000-00009F8F0000}"/>
    <cellStyle name="RIGs input totals 2 2 3 2 2 2 2" xfId="37355" xr:uid="{00000000-0005-0000-0000-0000A08F0000}"/>
    <cellStyle name="RIGs input totals 2 2 3 2 2 2 3" xfId="37356" xr:uid="{00000000-0005-0000-0000-0000A18F0000}"/>
    <cellStyle name="RIGs input totals 2 2 3 2 2 3" xfId="37357" xr:uid="{00000000-0005-0000-0000-0000A28F0000}"/>
    <cellStyle name="RIGs input totals 2 2 3 2 2 3 2" xfId="37358" xr:uid="{00000000-0005-0000-0000-0000A38F0000}"/>
    <cellStyle name="RIGs input totals 2 2 3 2 2 3 3" xfId="37359" xr:uid="{00000000-0005-0000-0000-0000A48F0000}"/>
    <cellStyle name="RIGs input totals 2 2 3 2 2 4" xfId="37360" xr:uid="{00000000-0005-0000-0000-0000A58F0000}"/>
    <cellStyle name="RIGs input totals 2 2 3 2 2 5" xfId="37361" xr:uid="{00000000-0005-0000-0000-0000A68F0000}"/>
    <cellStyle name="RIGs input totals 2 2 3 2 2 6" xfId="37362" xr:uid="{00000000-0005-0000-0000-0000A78F0000}"/>
    <cellStyle name="RIGs input totals 2 2 3 2 2 7" xfId="37363" xr:uid="{00000000-0005-0000-0000-0000A88F0000}"/>
    <cellStyle name="RIGs input totals 2 2 3 2 2 8" xfId="37364" xr:uid="{00000000-0005-0000-0000-0000A98F0000}"/>
    <cellStyle name="RIGs input totals 2 2 3 2 2 9" xfId="37365" xr:uid="{00000000-0005-0000-0000-0000AA8F0000}"/>
    <cellStyle name="RIGs input totals 2 2 3 2 20" xfId="37366" xr:uid="{00000000-0005-0000-0000-0000AB8F0000}"/>
    <cellStyle name="RIGs input totals 2 2 3 2 21" xfId="37367" xr:uid="{00000000-0005-0000-0000-0000AC8F0000}"/>
    <cellStyle name="RIGs input totals 2 2 3 2 22" xfId="37368" xr:uid="{00000000-0005-0000-0000-0000AD8F0000}"/>
    <cellStyle name="RIGs input totals 2 2 3 2 23" xfId="37369" xr:uid="{00000000-0005-0000-0000-0000AE8F0000}"/>
    <cellStyle name="RIGs input totals 2 2 3 2 24" xfId="37370" xr:uid="{00000000-0005-0000-0000-0000AF8F0000}"/>
    <cellStyle name="RIGs input totals 2 2 3 2 25" xfId="37371" xr:uid="{00000000-0005-0000-0000-0000B08F0000}"/>
    <cellStyle name="RIGs input totals 2 2 3 2 26" xfId="37372" xr:uid="{00000000-0005-0000-0000-0000B18F0000}"/>
    <cellStyle name="RIGs input totals 2 2 3 2 27" xfId="37373" xr:uid="{00000000-0005-0000-0000-0000B28F0000}"/>
    <cellStyle name="RIGs input totals 2 2 3 2 28" xfId="37374" xr:uid="{00000000-0005-0000-0000-0000B38F0000}"/>
    <cellStyle name="RIGs input totals 2 2 3 2 29" xfId="37375" xr:uid="{00000000-0005-0000-0000-0000B48F0000}"/>
    <cellStyle name="RIGs input totals 2 2 3 2 3" xfId="37376" xr:uid="{00000000-0005-0000-0000-0000B58F0000}"/>
    <cellStyle name="RIGs input totals 2 2 3 2 3 2" xfId="37377" xr:uid="{00000000-0005-0000-0000-0000B68F0000}"/>
    <cellStyle name="RIGs input totals 2 2 3 2 3 3" xfId="37378" xr:uid="{00000000-0005-0000-0000-0000B78F0000}"/>
    <cellStyle name="RIGs input totals 2 2 3 2 30" xfId="37379" xr:uid="{00000000-0005-0000-0000-0000B88F0000}"/>
    <cellStyle name="RIGs input totals 2 2 3 2 31" xfId="37380" xr:uid="{00000000-0005-0000-0000-0000B98F0000}"/>
    <cellStyle name="RIGs input totals 2 2 3 2 32" xfId="37381" xr:uid="{00000000-0005-0000-0000-0000BA8F0000}"/>
    <cellStyle name="RIGs input totals 2 2 3 2 33" xfId="37382" xr:uid="{00000000-0005-0000-0000-0000BB8F0000}"/>
    <cellStyle name="RIGs input totals 2 2 3 2 34" xfId="37383" xr:uid="{00000000-0005-0000-0000-0000BC8F0000}"/>
    <cellStyle name="RIGs input totals 2 2 3 2 4" xfId="37384" xr:uid="{00000000-0005-0000-0000-0000BD8F0000}"/>
    <cellStyle name="RIGs input totals 2 2 3 2 4 2" xfId="37385" xr:uid="{00000000-0005-0000-0000-0000BE8F0000}"/>
    <cellStyle name="RIGs input totals 2 2 3 2 4 3" xfId="37386" xr:uid="{00000000-0005-0000-0000-0000BF8F0000}"/>
    <cellStyle name="RIGs input totals 2 2 3 2 5" xfId="37387" xr:uid="{00000000-0005-0000-0000-0000C08F0000}"/>
    <cellStyle name="RIGs input totals 2 2 3 2 6" xfId="37388" xr:uid="{00000000-0005-0000-0000-0000C18F0000}"/>
    <cellStyle name="RIGs input totals 2 2 3 2 7" xfId="37389" xr:uid="{00000000-0005-0000-0000-0000C28F0000}"/>
    <cellStyle name="RIGs input totals 2 2 3 2 8" xfId="37390" xr:uid="{00000000-0005-0000-0000-0000C38F0000}"/>
    <cellStyle name="RIGs input totals 2 2 3 2 9" xfId="37391" xr:uid="{00000000-0005-0000-0000-0000C48F0000}"/>
    <cellStyle name="RIGs input totals 2 2 3 20" xfId="37392" xr:uid="{00000000-0005-0000-0000-0000C58F0000}"/>
    <cellStyle name="RIGs input totals 2 2 3 21" xfId="37393" xr:uid="{00000000-0005-0000-0000-0000C68F0000}"/>
    <cellStyle name="RIGs input totals 2 2 3 22" xfId="37394" xr:uid="{00000000-0005-0000-0000-0000C78F0000}"/>
    <cellStyle name="RIGs input totals 2 2 3 23" xfId="37395" xr:uid="{00000000-0005-0000-0000-0000C88F0000}"/>
    <cellStyle name="RIGs input totals 2 2 3 24" xfId="37396" xr:uid="{00000000-0005-0000-0000-0000C98F0000}"/>
    <cellStyle name="RIGs input totals 2 2 3 25" xfId="37397" xr:uid="{00000000-0005-0000-0000-0000CA8F0000}"/>
    <cellStyle name="RIGs input totals 2 2 3 26" xfId="37398" xr:uid="{00000000-0005-0000-0000-0000CB8F0000}"/>
    <cellStyle name="RIGs input totals 2 2 3 27" xfId="37399" xr:uid="{00000000-0005-0000-0000-0000CC8F0000}"/>
    <cellStyle name="RIGs input totals 2 2 3 28" xfId="37400" xr:uid="{00000000-0005-0000-0000-0000CD8F0000}"/>
    <cellStyle name="RIGs input totals 2 2 3 29" xfId="37401" xr:uid="{00000000-0005-0000-0000-0000CE8F0000}"/>
    <cellStyle name="RIGs input totals 2 2 3 3" xfId="37402" xr:uid="{00000000-0005-0000-0000-0000CF8F0000}"/>
    <cellStyle name="RIGs input totals 2 2 3 3 10" xfId="37403" xr:uid="{00000000-0005-0000-0000-0000D08F0000}"/>
    <cellStyle name="RIGs input totals 2 2 3 3 11" xfId="37404" xr:uid="{00000000-0005-0000-0000-0000D18F0000}"/>
    <cellStyle name="RIGs input totals 2 2 3 3 12" xfId="37405" xr:uid="{00000000-0005-0000-0000-0000D28F0000}"/>
    <cellStyle name="RIGs input totals 2 2 3 3 13" xfId="37406" xr:uid="{00000000-0005-0000-0000-0000D38F0000}"/>
    <cellStyle name="RIGs input totals 2 2 3 3 2" xfId="37407" xr:uid="{00000000-0005-0000-0000-0000D48F0000}"/>
    <cellStyle name="RIGs input totals 2 2 3 3 2 2" xfId="37408" xr:uid="{00000000-0005-0000-0000-0000D58F0000}"/>
    <cellStyle name="RIGs input totals 2 2 3 3 2 3" xfId="37409" xr:uid="{00000000-0005-0000-0000-0000D68F0000}"/>
    <cellStyle name="RIGs input totals 2 2 3 3 3" xfId="37410" xr:uid="{00000000-0005-0000-0000-0000D78F0000}"/>
    <cellStyle name="RIGs input totals 2 2 3 3 3 2" xfId="37411" xr:uid="{00000000-0005-0000-0000-0000D88F0000}"/>
    <cellStyle name="RIGs input totals 2 2 3 3 3 3" xfId="37412" xr:uid="{00000000-0005-0000-0000-0000D98F0000}"/>
    <cellStyle name="RIGs input totals 2 2 3 3 4" xfId="37413" xr:uid="{00000000-0005-0000-0000-0000DA8F0000}"/>
    <cellStyle name="RIGs input totals 2 2 3 3 5" xfId="37414" xr:uid="{00000000-0005-0000-0000-0000DB8F0000}"/>
    <cellStyle name="RIGs input totals 2 2 3 3 6" xfId="37415" xr:uid="{00000000-0005-0000-0000-0000DC8F0000}"/>
    <cellStyle name="RIGs input totals 2 2 3 3 7" xfId="37416" xr:uid="{00000000-0005-0000-0000-0000DD8F0000}"/>
    <cellStyle name="RIGs input totals 2 2 3 3 8" xfId="37417" xr:uid="{00000000-0005-0000-0000-0000DE8F0000}"/>
    <cellStyle name="RIGs input totals 2 2 3 3 9" xfId="37418" xr:uid="{00000000-0005-0000-0000-0000DF8F0000}"/>
    <cellStyle name="RIGs input totals 2 2 3 30" xfId="37419" xr:uid="{00000000-0005-0000-0000-0000E08F0000}"/>
    <cellStyle name="RIGs input totals 2 2 3 31" xfId="37420" xr:uid="{00000000-0005-0000-0000-0000E18F0000}"/>
    <cellStyle name="RIGs input totals 2 2 3 32" xfId="37421" xr:uid="{00000000-0005-0000-0000-0000E28F0000}"/>
    <cellStyle name="RIGs input totals 2 2 3 33" xfId="37422" xr:uid="{00000000-0005-0000-0000-0000E38F0000}"/>
    <cellStyle name="RIGs input totals 2 2 3 34" xfId="37423" xr:uid="{00000000-0005-0000-0000-0000E48F0000}"/>
    <cellStyle name="RIGs input totals 2 2 3 35" xfId="37424" xr:uid="{00000000-0005-0000-0000-0000E58F0000}"/>
    <cellStyle name="RIGs input totals 2 2 3 4" xfId="37425" xr:uid="{00000000-0005-0000-0000-0000E68F0000}"/>
    <cellStyle name="RIGs input totals 2 2 3 4 2" xfId="37426" xr:uid="{00000000-0005-0000-0000-0000E78F0000}"/>
    <cellStyle name="RIGs input totals 2 2 3 4 3" xfId="37427" xr:uid="{00000000-0005-0000-0000-0000E88F0000}"/>
    <cellStyle name="RIGs input totals 2 2 3 5" xfId="37428" xr:uid="{00000000-0005-0000-0000-0000E98F0000}"/>
    <cellStyle name="RIGs input totals 2 2 3 5 2" xfId="37429" xr:uid="{00000000-0005-0000-0000-0000EA8F0000}"/>
    <cellStyle name="RIGs input totals 2 2 3 5 3" xfId="37430" xr:uid="{00000000-0005-0000-0000-0000EB8F0000}"/>
    <cellStyle name="RIGs input totals 2 2 3 6" xfId="37431" xr:uid="{00000000-0005-0000-0000-0000EC8F0000}"/>
    <cellStyle name="RIGs input totals 2 2 3 7" xfId="37432" xr:uid="{00000000-0005-0000-0000-0000ED8F0000}"/>
    <cellStyle name="RIGs input totals 2 2 3 8" xfId="37433" xr:uid="{00000000-0005-0000-0000-0000EE8F0000}"/>
    <cellStyle name="RIGs input totals 2 2 3 9" xfId="37434" xr:uid="{00000000-0005-0000-0000-0000EF8F0000}"/>
    <cellStyle name="RIGs input totals 2 2 3_4 28 1_Asst_Health_Crit_AllTO_RIIO_20110714pm" xfId="37435" xr:uid="{00000000-0005-0000-0000-0000F08F0000}"/>
    <cellStyle name="RIGs input totals 2 2 30" xfId="37436" xr:uid="{00000000-0005-0000-0000-0000F18F0000}"/>
    <cellStyle name="RIGs input totals 2 2 31" xfId="37437" xr:uid="{00000000-0005-0000-0000-0000F28F0000}"/>
    <cellStyle name="RIGs input totals 2 2 32" xfId="37438" xr:uid="{00000000-0005-0000-0000-0000F38F0000}"/>
    <cellStyle name="RIGs input totals 2 2 33" xfId="37439" xr:uid="{00000000-0005-0000-0000-0000F48F0000}"/>
    <cellStyle name="RIGs input totals 2 2 34" xfId="37440" xr:uid="{00000000-0005-0000-0000-0000F58F0000}"/>
    <cellStyle name="RIGs input totals 2 2 35" xfId="37441" xr:uid="{00000000-0005-0000-0000-0000F68F0000}"/>
    <cellStyle name="RIGs input totals 2 2 36" xfId="37442" xr:uid="{00000000-0005-0000-0000-0000F78F0000}"/>
    <cellStyle name="RIGs input totals 2 2 37" xfId="37443" xr:uid="{00000000-0005-0000-0000-0000F88F0000}"/>
    <cellStyle name="RIGs input totals 2 2 38" xfId="37444" xr:uid="{00000000-0005-0000-0000-0000F98F0000}"/>
    <cellStyle name="RIGs input totals 2 2 39" xfId="37445" xr:uid="{00000000-0005-0000-0000-0000FA8F0000}"/>
    <cellStyle name="RIGs input totals 2 2 4" xfId="37446" xr:uid="{00000000-0005-0000-0000-0000FB8F0000}"/>
    <cellStyle name="RIGs input totals 2 2 4 10" xfId="37447" xr:uid="{00000000-0005-0000-0000-0000FC8F0000}"/>
    <cellStyle name="RIGs input totals 2 2 4 11" xfId="37448" xr:uid="{00000000-0005-0000-0000-0000FD8F0000}"/>
    <cellStyle name="RIGs input totals 2 2 4 12" xfId="37449" xr:uid="{00000000-0005-0000-0000-0000FE8F0000}"/>
    <cellStyle name="RIGs input totals 2 2 4 13" xfId="37450" xr:uid="{00000000-0005-0000-0000-0000FF8F0000}"/>
    <cellStyle name="RIGs input totals 2 2 4 14" xfId="37451" xr:uid="{00000000-0005-0000-0000-000000900000}"/>
    <cellStyle name="RIGs input totals 2 2 4 15" xfId="37452" xr:uid="{00000000-0005-0000-0000-000001900000}"/>
    <cellStyle name="RIGs input totals 2 2 4 16" xfId="37453" xr:uid="{00000000-0005-0000-0000-000002900000}"/>
    <cellStyle name="RIGs input totals 2 2 4 17" xfId="37454" xr:uid="{00000000-0005-0000-0000-000003900000}"/>
    <cellStyle name="RIGs input totals 2 2 4 18" xfId="37455" xr:uid="{00000000-0005-0000-0000-000004900000}"/>
    <cellStyle name="RIGs input totals 2 2 4 19" xfId="37456" xr:uid="{00000000-0005-0000-0000-000005900000}"/>
    <cellStyle name="RIGs input totals 2 2 4 2" xfId="37457" xr:uid="{00000000-0005-0000-0000-000006900000}"/>
    <cellStyle name="RIGs input totals 2 2 4 2 10" xfId="37458" xr:uid="{00000000-0005-0000-0000-000007900000}"/>
    <cellStyle name="RIGs input totals 2 2 4 2 11" xfId="37459" xr:uid="{00000000-0005-0000-0000-000008900000}"/>
    <cellStyle name="RIGs input totals 2 2 4 2 12" xfId="37460" xr:uid="{00000000-0005-0000-0000-000009900000}"/>
    <cellStyle name="RIGs input totals 2 2 4 2 13" xfId="37461" xr:uid="{00000000-0005-0000-0000-00000A900000}"/>
    <cellStyle name="RIGs input totals 2 2 4 2 2" xfId="37462" xr:uid="{00000000-0005-0000-0000-00000B900000}"/>
    <cellStyle name="RIGs input totals 2 2 4 2 2 2" xfId="37463" xr:uid="{00000000-0005-0000-0000-00000C900000}"/>
    <cellStyle name="RIGs input totals 2 2 4 2 2 3" xfId="37464" xr:uid="{00000000-0005-0000-0000-00000D900000}"/>
    <cellStyle name="RIGs input totals 2 2 4 2 3" xfId="37465" xr:uid="{00000000-0005-0000-0000-00000E900000}"/>
    <cellStyle name="RIGs input totals 2 2 4 2 3 2" xfId="37466" xr:uid="{00000000-0005-0000-0000-00000F900000}"/>
    <cellStyle name="RIGs input totals 2 2 4 2 3 3" xfId="37467" xr:uid="{00000000-0005-0000-0000-000010900000}"/>
    <cellStyle name="RIGs input totals 2 2 4 2 4" xfId="37468" xr:uid="{00000000-0005-0000-0000-000011900000}"/>
    <cellStyle name="RIGs input totals 2 2 4 2 5" xfId="37469" xr:uid="{00000000-0005-0000-0000-000012900000}"/>
    <cellStyle name="RIGs input totals 2 2 4 2 6" xfId="37470" xr:uid="{00000000-0005-0000-0000-000013900000}"/>
    <cellStyle name="RIGs input totals 2 2 4 2 7" xfId="37471" xr:uid="{00000000-0005-0000-0000-000014900000}"/>
    <cellStyle name="RIGs input totals 2 2 4 2 8" xfId="37472" xr:uid="{00000000-0005-0000-0000-000015900000}"/>
    <cellStyle name="RIGs input totals 2 2 4 2 9" xfId="37473" xr:uid="{00000000-0005-0000-0000-000016900000}"/>
    <cellStyle name="RIGs input totals 2 2 4 20" xfId="37474" xr:uid="{00000000-0005-0000-0000-000017900000}"/>
    <cellStyle name="RIGs input totals 2 2 4 21" xfId="37475" xr:uid="{00000000-0005-0000-0000-000018900000}"/>
    <cellStyle name="RIGs input totals 2 2 4 22" xfId="37476" xr:uid="{00000000-0005-0000-0000-000019900000}"/>
    <cellStyle name="RIGs input totals 2 2 4 23" xfId="37477" xr:uid="{00000000-0005-0000-0000-00001A900000}"/>
    <cellStyle name="RIGs input totals 2 2 4 24" xfId="37478" xr:uid="{00000000-0005-0000-0000-00001B900000}"/>
    <cellStyle name="RIGs input totals 2 2 4 25" xfId="37479" xr:uid="{00000000-0005-0000-0000-00001C900000}"/>
    <cellStyle name="RIGs input totals 2 2 4 26" xfId="37480" xr:uid="{00000000-0005-0000-0000-00001D900000}"/>
    <cellStyle name="RIGs input totals 2 2 4 27" xfId="37481" xr:uid="{00000000-0005-0000-0000-00001E900000}"/>
    <cellStyle name="RIGs input totals 2 2 4 28" xfId="37482" xr:uid="{00000000-0005-0000-0000-00001F900000}"/>
    <cellStyle name="RIGs input totals 2 2 4 29" xfId="37483" xr:uid="{00000000-0005-0000-0000-000020900000}"/>
    <cellStyle name="RIGs input totals 2 2 4 3" xfId="37484" xr:uid="{00000000-0005-0000-0000-000021900000}"/>
    <cellStyle name="RIGs input totals 2 2 4 3 2" xfId="37485" xr:uid="{00000000-0005-0000-0000-000022900000}"/>
    <cellStyle name="RIGs input totals 2 2 4 3 3" xfId="37486" xr:uid="{00000000-0005-0000-0000-000023900000}"/>
    <cellStyle name="RIGs input totals 2 2 4 30" xfId="37487" xr:uid="{00000000-0005-0000-0000-000024900000}"/>
    <cellStyle name="RIGs input totals 2 2 4 31" xfId="37488" xr:uid="{00000000-0005-0000-0000-000025900000}"/>
    <cellStyle name="RIGs input totals 2 2 4 32" xfId="37489" xr:uid="{00000000-0005-0000-0000-000026900000}"/>
    <cellStyle name="RIGs input totals 2 2 4 33" xfId="37490" xr:uid="{00000000-0005-0000-0000-000027900000}"/>
    <cellStyle name="RIGs input totals 2 2 4 34" xfId="37491" xr:uid="{00000000-0005-0000-0000-000028900000}"/>
    <cellStyle name="RIGs input totals 2 2 4 4" xfId="37492" xr:uid="{00000000-0005-0000-0000-000029900000}"/>
    <cellStyle name="RIGs input totals 2 2 4 4 2" xfId="37493" xr:uid="{00000000-0005-0000-0000-00002A900000}"/>
    <cellStyle name="RIGs input totals 2 2 4 4 3" xfId="37494" xr:uid="{00000000-0005-0000-0000-00002B900000}"/>
    <cellStyle name="RIGs input totals 2 2 4 5" xfId="37495" xr:uid="{00000000-0005-0000-0000-00002C900000}"/>
    <cellStyle name="RIGs input totals 2 2 4 6" xfId="37496" xr:uid="{00000000-0005-0000-0000-00002D900000}"/>
    <cellStyle name="RIGs input totals 2 2 4 7" xfId="37497" xr:uid="{00000000-0005-0000-0000-00002E900000}"/>
    <cellStyle name="RIGs input totals 2 2 4 8" xfId="37498" xr:uid="{00000000-0005-0000-0000-00002F900000}"/>
    <cellStyle name="RIGs input totals 2 2 4 9" xfId="37499" xr:uid="{00000000-0005-0000-0000-000030900000}"/>
    <cellStyle name="RIGs input totals 2 2 5" xfId="37500" xr:uid="{00000000-0005-0000-0000-000031900000}"/>
    <cellStyle name="RIGs input totals 2 2 5 10" xfId="37501" xr:uid="{00000000-0005-0000-0000-000032900000}"/>
    <cellStyle name="RIGs input totals 2 2 5 11" xfId="37502" xr:uid="{00000000-0005-0000-0000-000033900000}"/>
    <cellStyle name="RIGs input totals 2 2 5 12" xfId="37503" xr:uid="{00000000-0005-0000-0000-000034900000}"/>
    <cellStyle name="RIGs input totals 2 2 5 13" xfId="37504" xr:uid="{00000000-0005-0000-0000-000035900000}"/>
    <cellStyle name="RIGs input totals 2 2 5 14" xfId="37505" xr:uid="{00000000-0005-0000-0000-000036900000}"/>
    <cellStyle name="RIGs input totals 2 2 5 15" xfId="37506" xr:uid="{00000000-0005-0000-0000-000037900000}"/>
    <cellStyle name="RIGs input totals 2 2 5 16" xfId="37507" xr:uid="{00000000-0005-0000-0000-000038900000}"/>
    <cellStyle name="RIGs input totals 2 2 5 17" xfId="37508" xr:uid="{00000000-0005-0000-0000-000039900000}"/>
    <cellStyle name="RIGs input totals 2 2 5 18" xfId="37509" xr:uid="{00000000-0005-0000-0000-00003A900000}"/>
    <cellStyle name="RIGs input totals 2 2 5 19" xfId="37510" xr:uid="{00000000-0005-0000-0000-00003B900000}"/>
    <cellStyle name="RIGs input totals 2 2 5 2" xfId="37511" xr:uid="{00000000-0005-0000-0000-00003C900000}"/>
    <cellStyle name="RIGs input totals 2 2 5 2 10" xfId="37512" xr:uid="{00000000-0005-0000-0000-00003D900000}"/>
    <cellStyle name="RIGs input totals 2 2 5 2 11" xfId="37513" xr:uid="{00000000-0005-0000-0000-00003E900000}"/>
    <cellStyle name="RIGs input totals 2 2 5 2 12" xfId="37514" xr:uid="{00000000-0005-0000-0000-00003F900000}"/>
    <cellStyle name="RIGs input totals 2 2 5 2 13" xfId="37515" xr:uid="{00000000-0005-0000-0000-000040900000}"/>
    <cellStyle name="RIGs input totals 2 2 5 2 2" xfId="37516" xr:uid="{00000000-0005-0000-0000-000041900000}"/>
    <cellStyle name="RIGs input totals 2 2 5 2 2 2" xfId="37517" xr:uid="{00000000-0005-0000-0000-000042900000}"/>
    <cellStyle name="RIGs input totals 2 2 5 2 2 3" xfId="37518" xr:uid="{00000000-0005-0000-0000-000043900000}"/>
    <cellStyle name="RIGs input totals 2 2 5 2 3" xfId="37519" xr:uid="{00000000-0005-0000-0000-000044900000}"/>
    <cellStyle name="RIGs input totals 2 2 5 2 3 2" xfId="37520" xr:uid="{00000000-0005-0000-0000-000045900000}"/>
    <cellStyle name="RIGs input totals 2 2 5 2 3 3" xfId="37521" xr:uid="{00000000-0005-0000-0000-000046900000}"/>
    <cellStyle name="RIGs input totals 2 2 5 2 4" xfId="37522" xr:uid="{00000000-0005-0000-0000-000047900000}"/>
    <cellStyle name="RIGs input totals 2 2 5 2 5" xfId="37523" xr:uid="{00000000-0005-0000-0000-000048900000}"/>
    <cellStyle name="RIGs input totals 2 2 5 2 6" xfId="37524" xr:uid="{00000000-0005-0000-0000-000049900000}"/>
    <cellStyle name="RIGs input totals 2 2 5 2 7" xfId="37525" xr:uid="{00000000-0005-0000-0000-00004A900000}"/>
    <cellStyle name="RIGs input totals 2 2 5 2 8" xfId="37526" xr:uid="{00000000-0005-0000-0000-00004B900000}"/>
    <cellStyle name="RIGs input totals 2 2 5 2 9" xfId="37527" xr:uid="{00000000-0005-0000-0000-00004C900000}"/>
    <cellStyle name="RIGs input totals 2 2 5 20" xfId="37528" xr:uid="{00000000-0005-0000-0000-00004D900000}"/>
    <cellStyle name="RIGs input totals 2 2 5 21" xfId="37529" xr:uid="{00000000-0005-0000-0000-00004E900000}"/>
    <cellStyle name="RIGs input totals 2 2 5 22" xfId="37530" xr:uid="{00000000-0005-0000-0000-00004F900000}"/>
    <cellStyle name="RIGs input totals 2 2 5 23" xfId="37531" xr:uid="{00000000-0005-0000-0000-000050900000}"/>
    <cellStyle name="RIGs input totals 2 2 5 24" xfId="37532" xr:uid="{00000000-0005-0000-0000-000051900000}"/>
    <cellStyle name="RIGs input totals 2 2 5 25" xfId="37533" xr:uid="{00000000-0005-0000-0000-000052900000}"/>
    <cellStyle name="RIGs input totals 2 2 5 26" xfId="37534" xr:uid="{00000000-0005-0000-0000-000053900000}"/>
    <cellStyle name="RIGs input totals 2 2 5 27" xfId="37535" xr:uid="{00000000-0005-0000-0000-000054900000}"/>
    <cellStyle name="RIGs input totals 2 2 5 28" xfId="37536" xr:uid="{00000000-0005-0000-0000-000055900000}"/>
    <cellStyle name="RIGs input totals 2 2 5 29" xfId="37537" xr:uid="{00000000-0005-0000-0000-000056900000}"/>
    <cellStyle name="RIGs input totals 2 2 5 3" xfId="37538" xr:uid="{00000000-0005-0000-0000-000057900000}"/>
    <cellStyle name="RIGs input totals 2 2 5 3 2" xfId="37539" xr:uid="{00000000-0005-0000-0000-000058900000}"/>
    <cellStyle name="RIGs input totals 2 2 5 3 3" xfId="37540" xr:uid="{00000000-0005-0000-0000-000059900000}"/>
    <cellStyle name="RIGs input totals 2 2 5 30" xfId="37541" xr:uid="{00000000-0005-0000-0000-00005A900000}"/>
    <cellStyle name="RIGs input totals 2 2 5 31" xfId="37542" xr:uid="{00000000-0005-0000-0000-00005B900000}"/>
    <cellStyle name="RIGs input totals 2 2 5 32" xfId="37543" xr:uid="{00000000-0005-0000-0000-00005C900000}"/>
    <cellStyle name="RIGs input totals 2 2 5 33" xfId="37544" xr:uid="{00000000-0005-0000-0000-00005D900000}"/>
    <cellStyle name="RIGs input totals 2 2 5 34" xfId="37545" xr:uid="{00000000-0005-0000-0000-00005E900000}"/>
    <cellStyle name="RIGs input totals 2 2 5 4" xfId="37546" xr:uid="{00000000-0005-0000-0000-00005F900000}"/>
    <cellStyle name="RIGs input totals 2 2 5 4 2" xfId="37547" xr:uid="{00000000-0005-0000-0000-000060900000}"/>
    <cellStyle name="RIGs input totals 2 2 5 4 3" xfId="37548" xr:uid="{00000000-0005-0000-0000-000061900000}"/>
    <cellStyle name="RIGs input totals 2 2 5 5" xfId="37549" xr:uid="{00000000-0005-0000-0000-000062900000}"/>
    <cellStyle name="RIGs input totals 2 2 5 6" xfId="37550" xr:uid="{00000000-0005-0000-0000-000063900000}"/>
    <cellStyle name="RIGs input totals 2 2 5 7" xfId="37551" xr:uid="{00000000-0005-0000-0000-000064900000}"/>
    <cellStyle name="RIGs input totals 2 2 5 8" xfId="37552" xr:uid="{00000000-0005-0000-0000-000065900000}"/>
    <cellStyle name="RIGs input totals 2 2 5 9" xfId="37553" xr:uid="{00000000-0005-0000-0000-000066900000}"/>
    <cellStyle name="RIGs input totals 2 2 6" xfId="37554" xr:uid="{00000000-0005-0000-0000-000067900000}"/>
    <cellStyle name="RIGs input totals 2 2 6 10" xfId="37555" xr:uid="{00000000-0005-0000-0000-000068900000}"/>
    <cellStyle name="RIGs input totals 2 2 6 11" xfId="37556" xr:uid="{00000000-0005-0000-0000-000069900000}"/>
    <cellStyle name="RIGs input totals 2 2 6 12" xfId="37557" xr:uid="{00000000-0005-0000-0000-00006A900000}"/>
    <cellStyle name="RIGs input totals 2 2 6 13" xfId="37558" xr:uid="{00000000-0005-0000-0000-00006B900000}"/>
    <cellStyle name="RIGs input totals 2 2 6 2" xfId="37559" xr:uid="{00000000-0005-0000-0000-00006C900000}"/>
    <cellStyle name="RIGs input totals 2 2 6 2 2" xfId="37560" xr:uid="{00000000-0005-0000-0000-00006D900000}"/>
    <cellStyle name="RIGs input totals 2 2 6 2 3" xfId="37561" xr:uid="{00000000-0005-0000-0000-00006E900000}"/>
    <cellStyle name="RIGs input totals 2 2 6 3" xfId="37562" xr:uid="{00000000-0005-0000-0000-00006F900000}"/>
    <cellStyle name="RIGs input totals 2 2 6 3 2" xfId="37563" xr:uid="{00000000-0005-0000-0000-000070900000}"/>
    <cellStyle name="RIGs input totals 2 2 6 3 3" xfId="37564" xr:uid="{00000000-0005-0000-0000-000071900000}"/>
    <cellStyle name="RIGs input totals 2 2 6 4" xfId="37565" xr:uid="{00000000-0005-0000-0000-000072900000}"/>
    <cellStyle name="RIGs input totals 2 2 6 5" xfId="37566" xr:uid="{00000000-0005-0000-0000-000073900000}"/>
    <cellStyle name="RIGs input totals 2 2 6 6" xfId="37567" xr:uid="{00000000-0005-0000-0000-000074900000}"/>
    <cellStyle name="RIGs input totals 2 2 6 7" xfId="37568" xr:uid="{00000000-0005-0000-0000-000075900000}"/>
    <cellStyle name="RIGs input totals 2 2 6 8" xfId="37569" xr:uid="{00000000-0005-0000-0000-000076900000}"/>
    <cellStyle name="RIGs input totals 2 2 6 9" xfId="37570" xr:uid="{00000000-0005-0000-0000-000077900000}"/>
    <cellStyle name="RIGs input totals 2 2 7" xfId="37571" xr:uid="{00000000-0005-0000-0000-000078900000}"/>
    <cellStyle name="RIGs input totals 2 2 7 2" xfId="37572" xr:uid="{00000000-0005-0000-0000-000079900000}"/>
    <cellStyle name="RIGs input totals 2 2 7 2 2" xfId="37573" xr:uid="{00000000-0005-0000-0000-00007A900000}"/>
    <cellStyle name="RIGs input totals 2 2 7 2 3" xfId="37574" xr:uid="{00000000-0005-0000-0000-00007B900000}"/>
    <cellStyle name="RIGs input totals 2 2 7 3" xfId="37575" xr:uid="{00000000-0005-0000-0000-00007C900000}"/>
    <cellStyle name="RIGs input totals 2 2 7 3 2" xfId="37576" xr:uid="{00000000-0005-0000-0000-00007D900000}"/>
    <cellStyle name="RIGs input totals 2 2 7 4" xfId="37577" xr:uid="{00000000-0005-0000-0000-00007E900000}"/>
    <cellStyle name="RIGs input totals 2 2 8" xfId="37578" xr:uid="{00000000-0005-0000-0000-00007F900000}"/>
    <cellStyle name="RIGs input totals 2 2 8 2" xfId="37579" xr:uid="{00000000-0005-0000-0000-000080900000}"/>
    <cellStyle name="RIGs input totals 2 2 9" xfId="37580" xr:uid="{00000000-0005-0000-0000-000081900000}"/>
    <cellStyle name="RIGs input totals 2 2 9 2" xfId="37581" xr:uid="{00000000-0005-0000-0000-000082900000}"/>
    <cellStyle name="RIGs input totals 2 2_1.3s Accounting C Costs Scots" xfId="37582" xr:uid="{00000000-0005-0000-0000-000083900000}"/>
    <cellStyle name="RIGs input totals 2 20" xfId="37583" xr:uid="{00000000-0005-0000-0000-000084900000}"/>
    <cellStyle name="RIGs input totals 2 20 2" xfId="37584" xr:uid="{00000000-0005-0000-0000-000085900000}"/>
    <cellStyle name="RIGs input totals 2 21" xfId="37585" xr:uid="{00000000-0005-0000-0000-000086900000}"/>
    <cellStyle name="RIGs input totals 2 21 2" xfId="37586" xr:uid="{00000000-0005-0000-0000-000087900000}"/>
    <cellStyle name="RIGs input totals 2 22" xfId="37587" xr:uid="{00000000-0005-0000-0000-000088900000}"/>
    <cellStyle name="RIGs input totals 2 22 2" xfId="37588" xr:uid="{00000000-0005-0000-0000-000089900000}"/>
    <cellStyle name="RIGs input totals 2 23" xfId="37589" xr:uid="{00000000-0005-0000-0000-00008A900000}"/>
    <cellStyle name="RIGs input totals 2 23 2" xfId="37590" xr:uid="{00000000-0005-0000-0000-00008B900000}"/>
    <cellStyle name="RIGs input totals 2 24" xfId="37591" xr:uid="{00000000-0005-0000-0000-00008C900000}"/>
    <cellStyle name="RIGs input totals 2 24 2" xfId="37592" xr:uid="{00000000-0005-0000-0000-00008D900000}"/>
    <cellStyle name="RIGs input totals 2 25" xfId="37593" xr:uid="{00000000-0005-0000-0000-00008E900000}"/>
    <cellStyle name="RIGs input totals 2 25 2" xfId="37594" xr:uid="{00000000-0005-0000-0000-00008F900000}"/>
    <cellStyle name="RIGs input totals 2 26" xfId="37595" xr:uid="{00000000-0005-0000-0000-000090900000}"/>
    <cellStyle name="RIGs input totals 2 26 2" xfId="37596" xr:uid="{00000000-0005-0000-0000-000091900000}"/>
    <cellStyle name="RIGs input totals 2 27" xfId="37597" xr:uid="{00000000-0005-0000-0000-000092900000}"/>
    <cellStyle name="RIGs input totals 2 27 2" xfId="37598" xr:uid="{00000000-0005-0000-0000-000093900000}"/>
    <cellStyle name="RIGs input totals 2 28" xfId="37599" xr:uid="{00000000-0005-0000-0000-000094900000}"/>
    <cellStyle name="RIGs input totals 2 28 2" xfId="37600" xr:uid="{00000000-0005-0000-0000-000095900000}"/>
    <cellStyle name="RIGs input totals 2 29" xfId="37601" xr:uid="{00000000-0005-0000-0000-000096900000}"/>
    <cellStyle name="RIGs input totals 2 29 2" xfId="37602" xr:uid="{00000000-0005-0000-0000-000097900000}"/>
    <cellStyle name="RIGs input totals 2 3" xfId="1287" xr:uid="{00000000-0005-0000-0000-000098900000}"/>
    <cellStyle name="RIGs input totals 2 3 10" xfId="37603" xr:uid="{00000000-0005-0000-0000-000099900000}"/>
    <cellStyle name="RIGs input totals 2 3 10 2" xfId="37604" xr:uid="{00000000-0005-0000-0000-00009A900000}"/>
    <cellStyle name="RIGs input totals 2 3 11" xfId="37605" xr:uid="{00000000-0005-0000-0000-00009B900000}"/>
    <cellStyle name="RIGs input totals 2 3 11 2" xfId="37606" xr:uid="{00000000-0005-0000-0000-00009C900000}"/>
    <cellStyle name="RIGs input totals 2 3 12" xfId="37607" xr:uid="{00000000-0005-0000-0000-00009D900000}"/>
    <cellStyle name="RIGs input totals 2 3 12 2" xfId="37608" xr:uid="{00000000-0005-0000-0000-00009E900000}"/>
    <cellStyle name="RIGs input totals 2 3 13" xfId="37609" xr:uid="{00000000-0005-0000-0000-00009F900000}"/>
    <cellStyle name="RIGs input totals 2 3 13 2" xfId="37610" xr:uid="{00000000-0005-0000-0000-0000A0900000}"/>
    <cellStyle name="RIGs input totals 2 3 14" xfId="37611" xr:uid="{00000000-0005-0000-0000-0000A1900000}"/>
    <cellStyle name="RIGs input totals 2 3 14 2" xfId="37612" xr:uid="{00000000-0005-0000-0000-0000A2900000}"/>
    <cellStyle name="RIGs input totals 2 3 15" xfId="37613" xr:uid="{00000000-0005-0000-0000-0000A3900000}"/>
    <cellStyle name="RIGs input totals 2 3 15 2" xfId="37614" xr:uid="{00000000-0005-0000-0000-0000A4900000}"/>
    <cellStyle name="RIGs input totals 2 3 16" xfId="37615" xr:uid="{00000000-0005-0000-0000-0000A5900000}"/>
    <cellStyle name="RIGs input totals 2 3 16 2" xfId="37616" xr:uid="{00000000-0005-0000-0000-0000A6900000}"/>
    <cellStyle name="RIGs input totals 2 3 17" xfId="37617" xr:uid="{00000000-0005-0000-0000-0000A7900000}"/>
    <cellStyle name="RIGs input totals 2 3 17 2" xfId="37618" xr:uid="{00000000-0005-0000-0000-0000A8900000}"/>
    <cellStyle name="RIGs input totals 2 3 18" xfId="37619" xr:uid="{00000000-0005-0000-0000-0000A9900000}"/>
    <cellStyle name="RIGs input totals 2 3 18 2" xfId="37620" xr:uid="{00000000-0005-0000-0000-0000AA900000}"/>
    <cellStyle name="RIGs input totals 2 3 19" xfId="37621" xr:uid="{00000000-0005-0000-0000-0000AB900000}"/>
    <cellStyle name="RIGs input totals 2 3 19 2" xfId="37622" xr:uid="{00000000-0005-0000-0000-0000AC900000}"/>
    <cellStyle name="RIGs input totals 2 3 2" xfId="1288" xr:uid="{00000000-0005-0000-0000-0000AD900000}"/>
    <cellStyle name="RIGs input totals 2 3 2 10" xfId="37623" xr:uid="{00000000-0005-0000-0000-0000AE900000}"/>
    <cellStyle name="RIGs input totals 2 3 2 10 2" xfId="37624" xr:uid="{00000000-0005-0000-0000-0000AF900000}"/>
    <cellStyle name="RIGs input totals 2 3 2 11" xfId="37625" xr:uid="{00000000-0005-0000-0000-0000B0900000}"/>
    <cellStyle name="RIGs input totals 2 3 2 11 2" xfId="37626" xr:uid="{00000000-0005-0000-0000-0000B1900000}"/>
    <cellStyle name="RIGs input totals 2 3 2 12" xfId="37627" xr:uid="{00000000-0005-0000-0000-0000B2900000}"/>
    <cellStyle name="RIGs input totals 2 3 2 12 2" xfId="37628" xr:uid="{00000000-0005-0000-0000-0000B3900000}"/>
    <cellStyle name="RIGs input totals 2 3 2 13" xfId="37629" xr:uid="{00000000-0005-0000-0000-0000B4900000}"/>
    <cellStyle name="RIGs input totals 2 3 2 13 2" xfId="37630" xr:uid="{00000000-0005-0000-0000-0000B5900000}"/>
    <cellStyle name="RIGs input totals 2 3 2 14" xfId="37631" xr:uid="{00000000-0005-0000-0000-0000B6900000}"/>
    <cellStyle name="RIGs input totals 2 3 2 14 2" xfId="37632" xr:uid="{00000000-0005-0000-0000-0000B7900000}"/>
    <cellStyle name="RIGs input totals 2 3 2 15" xfId="37633" xr:uid="{00000000-0005-0000-0000-0000B8900000}"/>
    <cellStyle name="RIGs input totals 2 3 2 15 2" xfId="37634" xr:uid="{00000000-0005-0000-0000-0000B9900000}"/>
    <cellStyle name="RIGs input totals 2 3 2 16" xfId="37635" xr:uid="{00000000-0005-0000-0000-0000BA900000}"/>
    <cellStyle name="RIGs input totals 2 3 2 16 2" xfId="37636" xr:uid="{00000000-0005-0000-0000-0000BB900000}"/>
    <cellStyle name="RIGs input totals 2 3 2 17" xfId="37637" xr:uid="{00000000-0005-0000-0000-0000BC900000}"/>
    <cellStyle name="RIGs input totals 2 3 2 17 2" xfId="37638" xr:uid="{00000000-0005-0000-0000-0000BD900000}"/>
    <cellStyle name="RIGs input totals 2 3 2 18" xfId="37639" xr:uid="{00000000-0005-0000-0000-0000BE900000}"/>
    <cellStyle name="RIGs input totals 2 3 2 18 2" xfId="37640" xr:uid="{00000000-0005-0000-0000-0000BF900000}"/>
    <cellStyle name="RIGs input totals 2 3 2 19" xfId="37641" xr:uid="{00000000-0005-0000-0000-0000C0900000}"/>
    <cellStyle name="RIGs input totals 2 3 2 19 2" xfId="37642" xr:uid="{00000000-0005-0000-0000-0000C1900000}"/>
    <cellStyle name="RIGs input totals 2 3 2 2" xfId="37643" xr:uid="{00000000-0005-0000-0000-0000C2900000}"/>
    <cellStyle name="RIGs input totals 2 3 2 2 10" xfId="37644" xr:uid="{00000000-0005-0000-0000-0000C3900000}"/>
    <cellStyle name="RIGs input totals 2 3 2 2 11" xfId="37645" xr:uid="{00000000-0005-0000-0000-0000C4900000}"/>
    <cellStyle name="RIGs input totals 2 3 2 2 12" xfId="37646" xr:uid="{00000000-0005-0000-0000-0000C5900000}"/>
    <cellStyle name="RIGs input totals 2 3 2 2 13" xfId="37647" xr:uid="{00000000-0005-0000-0000-0000C6900000}"/>
    <cellStyle name="RIGs input totals 2 3 2 2 14" xfId="37648" xr:uid="{00000000-0005-0000-0000-0000C7900000}"/>
    <cellStyle name="RIGs input totals 2 3 2 2 15" xfId="37649" xr:uid="{00000000-0005-0000-0000-0000C8900000}"/>
    <cellStyle name="RIGs input totals 2 3 2 2 16" xfId="37650" xr:uid="{00000000-0005-0000-0000-0000C9900000}"/>
    <cellStyle name="RIGs input totals 2 3 2 2 17" xfId="37651" xr:uid="{00000000-0005-0000-0000-0000CA900000}"/>
    <cellStyle name="RIGs input totals 2 3 2 2 18" xfId="37652" xr:uid="{00000000-0005-0000-0000-0000CB900000}"/>
    <cellStyle name="RIGs input totals 2 3 2 2 19" xfId="37653" xr:uid="{00000000-0005-0000-0000-0000CC900000}"/>
    <cellStyle name="RIGs input totals 2 3 2 2 2" xfId="37654" xr:uid="{00000000-0005-0000-0000-0000CD900000}"/>
    <cellStyle name="RIGs input totals 2 3 2 2 2 10" xfId="37655" xr:uid="{00000000-0005-0000-0000-0000CE900000}"/>
    <cellStyle name="RIGs input totals 2 3 2 2 2 11" xfId="37656" xr:uid="{00000000-0005-0000-0000-0000CF900000}"/>
    <cellStyle name="RIGs input totals 2 3 2 2 2 12" xfId="37657" xr:uid="{00000000-0005-0000-0000-0000D0900000}"/>
    <cellStyle name="RIGs input totals 2 3 2 2 2 13" xfId="37658" xr:uid="{00000000-0005-0000-0000-0000D1900000}"/>
    <cellStyle name="RIGs input totals 2 3 2 2 2 14" xfId="37659" xr:uid="{00000000-0005-0000-0000-0000D2900000}"/>
    <cellStyle name="RIGs input totals 2 3 2 2 2 15" xfId="37660" xr:uid="{00000000-0005-0000-0000-0000D3900000}"/>
    <cellStyle name="RIGs input totals 2 3 2 2 2 16" xfId="37661" xr:uid="{00000000-0005-0000-0000-0000D4900000}"/>
    <cellStyle name="RIGs input totals 2 3 2 2 2 17" xfId="37662" xr:uid="{00000000-0005-0000-0000-0000D5900000}"/>
    <cellStyle name="RIGs input totals 2 3 2 2 2 18" xfId="37663" xr:uid="{00000000-0005-0000-0000-0000D6900000}"/>
    <cellStyle name="RIGs input totals 2 3 2 2 2 19" xfId="37664" xr:uid="{00000000-0005-0000-0000-0000D7900000}"/>
    <cellStyle name="RIGs input totals 2 3 2 2 2 2" xfId="37665" xr:uid="{00000000-0005-0000-0000-0000D8900000}"/>
    <cellStyle name="RIGs input totals 2 3 2 2 2 2 10" xfId="37666" xr:uid="{00000000-0005-0000-0000-0000D9900000}"/>
    <cellStyle name="RIGs input totals 2 3 2 2 2 2 11" xfId="37667" xr:uid="{00000000-0005-0000-0000-0000DA900000}"/>
    <cellStyle name="RIGs input totals 2 3 2 2 2 2 12" xfId="37668" xr:uid="{00000000-0005-0000-0000-0000DB900000}"/>
    <cellStyle name="RIGs input totals 2 3 2 2 2 2 13" xfId="37669" xr:uid="{00000000-0005-0000-0000-0000DC900000}"/>
    <cellStyle name="RIGs input totals 2 3 2 2 2 2 2" xfId="37670" xr:uid="{00000000-0005-0000-0000-0000DD900000}"/>
    <cellStyle name="RIGs input totals 2 3 2 2 2 2 2 2" xfId="37671" xr:uid="{00000000-0005-0000-0000-0000DE900000}"/>
    <cellStyle name="RIGs input totals 2 3 2 2 2 2 2 3" xfId="37672" xr:uid="{00000000-0005-0000-0000-0000DF900000}"/>
    <cellStyle name="RIGs input totals 2 3 2 2 2 2 3" xfId="37673" xr:uid="{00000000-0005-0000-0000-0000E0900000}"/>
    <cellStyle name="RIGs input totals 2 3 2 2 2 2 3 2" xfId="37674" xr:uid="{00000000-0005-0000-0000-0000E1900000}"/>
    <cellStyle name="RIGs input totals 2 3 2 2 2 2 3 3" xfId="37675" xr:uid="{00000000-0005-0000-0000-0000E2900000}"/>
    <cellStyle name="RIGs input totals 2 3 2 2 2 2 4" xfId="37676" xr:uid="{00000000-0005-0000-0000-0000E3900000}"/>
    <cellStyle name="RIGs input totals 2 3 2 2 2 2 5" xfId="37677" xr:uid="{00000000-0005-0000-0000-0000E4900000}"/>
    <cellStyle name="RIGs input totals 2 3 2 2 2 2 6" xfId="37678" xr:uid="{00000000-0005-0000-0000-0000E5900000}"/>
    <cellStyle name="RIGs input totals 2 3 2 2 2 2 7" xfId="37679" xr:uid="{00000000-0005-0000-0000-0000E6900000}"/>
    <cellStyle name="RIGs input totals 2 3 2 2 2 2 8" xfId="37680" xr:uid="{00000000-0005-0000-0000-0000E7900000}"/>
    <cellStyle name="RIGs input totals 2 3 2 2 2 2 9" xfId="37681" xr:uid="{00000000-0005-0000-0000-0000E8900000}"/>
    <cellStyle name="RIGs input totals 2 3 2 2 2 20" xfId="37682" xr:uid="{00000000-0005-0000-0000-0000E9900000}"/>
    <cellStyle name="RIGs input totals 2 3 2 2 2 21" xfId="37683" xr:uid="{00000000-0005-0000-0000-0000EA900000}"/>
    <cellStyle name="RIGs input totals 2 3 2 2 2 22" xfId="37684" xr:uid="{00000000-0005-0000-0000-0000EB900000}"/>
    <cellStyle name="RIGs input totals 2 3 2 2 2 23" xfId="37685" xr:uid="{00000000-0005-0000-0000-0000EC900000}"/>
    <cellStyle name="RIGs input totals 2 3 2 2 2 24" xfId="37686" xr:uid="{00000000-0005-0000-0000-0000ED900000}"/>
    <cellStyle name="RIGs input totals 2 3 2 2 2 25" xfId="37687" xr:uid="{00000000-0005-0000-0000-0000EE900000}"/>
    <cellStyle name="RIGs input totals 2 3 2 2 2 26" xfId="37688" xr:uid="{00000000-0005-0000-0000-0000EF900000}"/>
    <cellStyle name="RIGs input totals 2 3 2 2 2 27" xfId="37689" xr:uid="{00000000-0005-0000-0000-0000F0900000}"/>
    <cellStyle name="RIGs input totals 2 3 2 2 2 28" xfId="37690" xr:uid="{00000000-0005-0000-0000-0000F1900000}"/>
    <cellStyle name="RIGs input totals 2 3 2 2 2 29" xfId="37691" xr:uid="{00000000-0005-0000-0000-0000F2900000}"/>
    <cellStyle name="RIGs input totals 2 3 2 2 2 3" xfId="37692" xr:uid="{00000000-0005-0000-0000-0000F3900000}"/>
    <cellStyle name="RIGs input totals 2 3 2 2 2 3 2" xfId="37693" xr:uid="{00000000-0005-0000-0000-0000F4900000}"/>
    <cellStyle name="RIGs input totals 2 3 2 2 2 3 3" xfId="37694" xr:uid="{00000000-0005-0000-0000-0000F5900000}"/>
    <cellStyle name="RIGs input totals 2 3 2 2 2 30" xfId="37695" xr:uid="{00000000-0005-0000-0000-0000F6900000}"/>
    <cellStyle name="RIGs input totals 2 3 2 2 2 31" xfId="37696" xr:uid="{00000000-0005-0000-0000-0000F7900000}"/>
    <cellStyle name="RIGs input totals 2 3 2 2 2 32" xfId="37697" xr:uid="{00000000-0005-0000-0000-0000F8900000}"/>
    <cellStyle name="RIGs input totals 2 3 2 2 2 33" xfId="37698" xr:uid="{00000000-0005-0000-0000-0000F9900000}"/>
    <cellStyle name="RIGs input totals 2 3 2 2 2 34" xfId="37699" xr:uid="{00000000-0005-0000-0000-0000FA900000}"/>
    <cellStyle name="RIGs input totals 2 3 2 2 2 4" xfId="37700" xr:uid="{00000000-0005-0000-0000-0000FB900000}"/>
    <cellStyle name="RIGs input totals 2 3 2 2 2 4 2" xfId="37701" xr:uid="{00000000-0005-0000-0000-0000FC900000}"/>
    <cellStyle name="RIGs input totals 2 3 2 2 2 4 3" xfId="37702" xr:uid="{00000000-0005-0000-0000-0000FD900000}"/>
    <cellStyle name="RIGs input totals 2 3 2 2 2 5" xfId="37703" xr:uid="{00000000-0005-0000-0000-0000FE900000}"/>
    <cellStyle name="RIGs input totals 2 3 2 2 2 6" xfId="37704" xr:uid="{00000000-0005-0000-0000-0000FF900000}"/>
    <cellStyle name="RIGs input totals 2 3 2 2 2 7" xfId="37705" xr:uid="{00000000-0005-0000-0000-000000910000}"/>
    <cellStyle name="RIGs input totals 2 3 2 2 2 8" xfId="37706" xr:uid="{00000000-0005-0000-0000-000001910000}"/>
    <cellStyle name="RIGs input totals 2 3 2 2 2 9" xfId="37707" xr:uid="{00000000-0005-0000-0000-000002910000}"/>
    <cellStyle name="RIGs input totals 2 3 2 2 20" xfId="37708" xr:uid="{00000000-0005-0000-0000-000003910000}"/>
    <cellStyle name="RIGs input totals 2 3 2 2 21" xfId="37709" xr:uid="{00000000-0005-0000-0000-000004910000}"/>
    <cellStyle name="RIGs input totals 2 3 2 2 22" xfId="37710" xr:uid="{00000000-0005-0000-0000-000005910000}"/>
    <cellStyle name="RIGs input totals 2 3 2 2 23" xfId="37711" xr:uid="{00000000-0005-0000-0000-000006910000}"/>
    <cellStyle name="RIGs input totals 2 3 2 2 24" xfId="37712" xr:uid="{00000000-0005-0000-0000-000007910000}"/>
    <cellStyle name="RIGs input totals 2 3 2 2 25" xfId="37713" xr:uid="{00000000-0005-0000-0000-000008910000}"/>
    <cellStyle name="RIGs input totals 2 3 2 2 26" xfId="37714" xr:uid="{00000000-0005-0000-0000-000009910000}"/>
    <cellStyle name="RIGs input totals 2 3 2 2 27" xfId="37715" xr:uid="{00000000-0005-0000-0000-00000A910000}"/>
    <cellStyle name="RIGs input totals 2 3 2 2 28" xfId="37716" xr:uid="{00000000-0005-0000-0000-00000B910000}"/>
    <cellStyle name="RIGs input totals 2 3 2 2 29" xfId="37717" xr:uid="{00000000-0005-0000-0000-00000C910000}"/>
    <cellStyle name="RIGs input totals 2 3 2 2 3" xfId="37718" xr:uid="{00000000-0005-0000-0000-00000D910000}"/>
    <cellStyle name="RIGs input totals 2 3 2 2 3 10" xfId="37719" xr:uid="{00000000-0005-0000-0000-00000E910000}"/>
    <cellStyle name="RIGs input totals 2 3 2 2 3 11" xfId="37720" xr:uid="{00000000-0005-0000-0000-00000F910000}"/>
    <cellStyle name="RIGs input totals 2 3 2 2 3 12" xfId="37721" xr:uid="{00000000-0005-0000-0000-000010910000}"/>
    <cellStyle name="RIGs input totals 2 3 2 2 3 13" xfId="37722" xr:uid="{00000000-0005-0000-0000-000011910000}"/>
    <cellStyle name="RIGs input totals 2 3 2 2 3 2" xfId="37723" xr:uid="{00000000-0005-0000-0000-000012910000}"/>
    <cellStyle name="RIGs input totals 2 3 2 2 3 2 2" xfId="37724" xr:uid="{00000000-0005-0000-0000-000013910000}"/>
    <cellStyle name="RIGs input totals 2 3 2 2 3 2 3" xfId="37725" xr:uid="{00000000-0005-0000-0000-000014910000}"/>
    <cellStyle name="RIGs input totals 2 3 2 2 3 3" xfId="37726" xr:uid="{00000000-0005-0000-0000-000015910000}"/>
    <cellStyle name="RIGs input totals 2 3 2 2 3 3 2" xfId="37727" xr:uid="{00000000-0005-0000-0000-000016910000}"/>
    <cellStyle name="RIGs input totals 2 3 2 2 3 3 3" xfId="37728" xr:uid="{00000000-0005-0000-0000-000017910000}"/>
    <cellStyle name="RIGs input totals 2 3 2 2 3 4" xfId="37729" xr:uid="{00000000-0005-0000-0000-000018910000}"/>
    <cellStyle name="RIGs input totals 2 3 2 2 3 5" xfId="37730" xr:uid="{00000000-0005-0000-0000-000019910000}"/>
    <cellStyle name="RIGs input totals 2 3 2 2 3 6" xfId="37731" xr:uid="{00000000-0005-0000-0000-00001A910000}"/>
    <cellStyle name="RIGs input totals 2 3 2 2 3 7" xfId="37732" xr:uid="{00000000-0005-0000-0000-00001B910000}"/>
    <cellStyle name="RIGs input totals 2 3 2 2 3 8" xfId="37733" xr:uid="{00000000-0005-0000-0000-00001C910000}"/>
    <cellStyle name="RIGs input totals 2 3 2 2 3 9" xfId="37734" xr:uid="{00000000-0005-0000-0000-00001D910000}"/>
    <cellStyle name="RIGs input totals 2 3 2 2 30" xfId="37735" xr:uid="{00000000-0005-0000-0000-00001E910000}"/>
    <cellStyle name="RIGs input totals 2 3 2 2 31" xfId="37736" xr:uid="{00000000-0005-0000-0000-00001F910000}"/>
    <cellStyle name="RIGs input totals 2 3 2 2 32" xfId="37737" xr:uid="{00000000-0005-0000-0000-000020910000}"/>
    <cellStyle name="RIGs input totals 2 3 2 2 33" xfId="37738" xr:uid="{00000000-0005-0000-0000-000021910000}"/>
    <cellStyle name="RIGs input totals 2 3 2 2 34" xfId="37739" xr:uid="{00000000-0005-0000-0000-000022910000}"/>
    <cellStyle name="RIGs input totals 2 3 2 2 35" xfId="37740" xr:uid="{00000000-0005-0000-0000-000023910000}"/>
    <cellStyle name="RIGs input totals 2 3 2 2 4" xfId="37741" xr:uid="{00000000-0005-0000-0000-000024910000}"/>
    <cellStyle name="RIGs input totals 2 3 2 2 4 2" xfId="37742" xr:uid="{00000000-0005-0000-0000-000025910000}"/>
    <cellStyle name="RIGs input totals 2 3 2 2 4 3" xfId="37743" xr:uid="{00000000-0005-0000-0000-000026910000}"/>
    <cellStyle name="RIGs input totals 2 3 2 2 5" xfId="37744" xr:uid="{00000000-0005-0000-0000-000027910000}"/>
    <cellStyle name="RIGs input totals 2 3 2 2 5 2" xfId="37745" xr:uid="{00000000-0005-0000-0000-000028910000}"/>
    <cellStyle name="RIGs input totals 2 3 2 2 5 3" xfId="37746" xr:uid="{00000000-0005-0000-0000-000029910000}"/>
    <cellStyle name="RIGs input totals 2 3 2 2 6" xfId="37747" xr:uid="{00000000-0005-0000-0000-00002A910000}"/>
    <cellStyle name="RIGs input totals 2 3 2 2 7" xfId="37748" xr:uid="{00000000-0005-0000-0000-00002B910000}"/>
    <cellStyle name="RIGs input totals 2 3 2 2 8" xfId="37749" xr:uid="{00000000-0005-0000-0000-00002C910000}"/>
    <cellStyle name="RIGs input totals 2 3 2 2 9" xfId="37750" xr:uid="{00000000-0005-0000-0000-00002D910000}"/>
    <cellStyle name="RIGs input totals 2 3 2 2_4 28 1_Asst_Health_Crit_AllTO_RIIO_20110714pm" xfId="37751" xr:uid="{00000000-0005-0000-0000-00002E910000}"/>
    <cellStyle name="RIGs input totals 2 3 2 20" xfId="37752" xr:uid="{00000000-0005-0000-0000-00002F910000}"/>
    <cellStyle name="RIGs input totals 2 3 2 20 2" xfId="37753" xr:uid="{00000000-0005-0000-0000-000030910000}"/>
    <cellStyle name="RIGs input totals 2 3 2 21" xfId="37754" xr:uid="{00000000-0005-0000-0000-000031910000}"/>
    <cellStyle name="RIGs input totals 2 3 2 21 2" xfId="37755" xr:uid="{00000000-0005-0000-0000-000032910000}"/>
    <cellStyle name="RIGs input totals 2 3 2 22" xfId="37756" xr:uid="{00000000-0005-0000-0000-000033910000}"/>
    <cellStyle name="RIGs input totals 2 3 2 22 2" xfId="37757" xr:uid="{00000000-0005-0000-0000-000034910000}"/>
    <cellStyle name="RIGs input totals 2 3 2 23" xfId="37758" xr:uid="{00000000-0005-0000-0000-000035910000}"/>
    <cellStyle name="RIGs input totals 2 3 2 23 2" xfId="37759" xr:uid="{00000000-0005-0000-0000-000036910000}"/>
    <cellStyle name="RIGs input totals 2 3 2 24" xfId="37760" xr:uid="{00000000-0005-0000-0000-000037910000}"/>
    <cellStyle name="RIGs input totals 2 3 2 24 2" xfId="37761" xr:uid="{00000000-0005-0000-0000-000038910000}"/>
    <cellStyle name="RIGs input totals 2 3 2 25" xfId="37762" xr:uid="{00000000-0005-0000-0000-000039910000}"/>
    <cellStyle name="RIGs input totals 2 3 2 25 2" xfId="37763" xr:uid="{00000000-0005-0000-0000-00003A910000}"/>
    <cellStyle name="RIGs input totals 2 3 2 26" xfId="37764" xr:uid="{00000000-0005-0000-0000-00003B910000}"/>
    <cellStyle name="RIGs input totals 2 3 2 27" xfId="37765" xr:uid="{00000000-0005-0000-0000-00003C910000}"/>
    <cellStyle name="RIGs input totals 2 3 2 28" xfId="37766" xr:uid="{00000000-0005-0000-0000-00003D910000}"/>
    <cellStyle name="RIGs input totals 2 3 2 29" xfId="37767" xr:uid="{00000000-0005-0000-0000-00003E910000}"/>
    <cellStyle name="RIGs input totals 2 3 2 3" xfId="37768" xr:uid="{00000000-0005-0000-0000-00003F910000}"/>
    <cellStyle name="RIGs input totals 2 3 2 3 10" xfId="37769" xr:uid="{00000000-0005-0000-0000-000040910000}"/>
    <cellStyle name="RIGs input totals 2 3 2 3 11" xfId="37770" xr:uid="{00000000-0005-0000-0000-000041910000}"/>
    <cellStyle name="RIGs input totals 2 3 2 3 12" xfId="37771" xr:uid="{00000000-0005-0000-0000-000042910000}"/>
    <cellStyle name="RIGs input totals 2 3 2 3 13" xfId="37772" xr:uid="{00000000-0005-0000-0000-000043910000}"/>
    <cellStyle name="RIGs input totals 2 3 2 3 14" xfId="37773" xr:uid="{00000000-0005-0000-0000-000044910000}"/>
    <cellStyle name="RIGs input totals 2 3 2 3 15" xfId="37774" xr:uid="{00000000-0005-0000-0000-000045910000}"/>
    <cellStyle name="RIGs input totals 2 3 2 3 16" xfId="37775" xr:uid="{00000000-0005-0000-0000-000046910000}"/>
    <cellStyle name="RIGs input totals 2 3 2 3 17" xfId="37776" xr:uid="{00000000-0005-0000-0000-000047910000}"/>
    <cellStyle name="RIGs input totals 2 3 2 3 18" xfId="37777" xr:uid="{00000000-0005-0000-0000-000048910000}"/>
    <cellStyle name="RIGs input totals 2 3 2 3 19" xfId="37778" xr:uid="{00000000-0005-0000-0000-000049910000}"/>
    <cellStyle name="RIGs input totals 2 3 2 3 2" xfId="37779" xr:uid="{00000000-0005-0000-0000-00004A910000}"/>
    <cellStyle name="RIGs input totals 2 3 2 3 2 10" xfId="37780" xr:uid="{00000000-0005-0000-0000-00004B910000}"/>
    <cellStyle name="RIGs input totals 2 3 2 3 2 11" xfId="37781" xr:uid="{00000000-0005-0000-0000-00004C910000}"/>
    <cellStyle name="RIGs input totals 2 3 2 3 2 12" xfId="37782" xr:uid="{00000000-0005-0000-0000-00004D910000}"/>
    <cellStyle name="RIGs input totals 2 3 2 3 2 13" xfId="37783" xr:uid="{00000000-0005-0000-0000-00004E910000}"/>
    <cellStyle name="RIGs input totals 2 3 2 3 2 2" xfId="37784" xr:uid="{00000000-0005-0000-0000-00004F910000}"/>
    <cellStyle name="RIGs input totals 2 3 2 3 2 2 2" xfId="37785" xr:uid="{00000000-0005-0000-0000-000050910000}"/>
    <cellStyle name="RIGs input totals 2 3 2 3 2 2 3" xfId="37786" xr:uid="{00000000-0005-0000-0000-000051910000}"/>
    <cellStyle name="RIGs input totals 2 3 2 3 2 3" xfId="37787" xr:uid="{00000000-0005-0000-0000-000052910000}"/>
    <cellStyle name="RIGs input totals 2 3 2 3 2 3 2" xfId="37788" xr:uid="{00000000-0005-0000-0000-000053910000}"/>
    <cellStyle name="RIGs input totals 2 3 2 3 2 3 3" xfId="37789" xr:uid="{00000000-0005-0000-0000-000054910000}"/>
    <cellStyle name="RIGs input totals 2 3 2 3 2 4" xfId="37790" xr:uid="{00000000-0005-0000-0000-000055910000}"/>
    <cellStyle name="RIGs input totals 2 3 2 3 2 5" xfId="37791" xr:uid="{00000000-0005-0000-0000-000056910000}"/>
    <cellStyle name="RIGs input totals 2 3 2 3 2 6" xfId="37792" xr:uid="{00000000-0005-0000-0000-000057910000}"/>
    <cellStyle name="RIGs input totals 2 3 2 3 2 7" xfId="37793" xr:uid="{00000000-0005-0000-0000-000058910000}"/>
    <cellStyle name="RIGs input totals 2 3 2 3 2 8" xfId="37794" xr:uid="{00000000-0005-0000-0000-000059910000}"/>
    <cellStyle name="RIGs input totals 2 3 2 3 2 9" xfId="37795" xr:uid="{00000000-0005-0000-0000-00005A910000}"/>
    <cellStyle name="RIGs input totals 2 3 2 3 20" xfId="37796" xr:uid="{00000000-0005-0000-0000-00005B910000}"/>
    <cellStyle name="RIGs input totals 2 3 2 3 21" xfId="37797" xr:uid="{00000000-0005-0000-0000-00005C910000}"/>
    <cellStyle name="RIGs input totals 2 3 2 3 22" xfId="37798" xr:uid="{00000000-0005-0000-0000-00005D910000}"/>
    <cellStyle name="RIGs input totals 2 3 2 3 23" xfId="37799" xr:uid="{00000000-0005-0000-0000-00005E910000}"/>
    <cellStyle name="RIGs input totals 2 3 2 3 24" xfId="37800" xr:uid="{00000000-0005-0000-0000-00005F910000}"/>
    <cellStyle name="RIGs input totals 2 3 2 3 25" xfId="37801" xr:uid="{00000000-0005-0000-0000-000060910000}"/>
    <cellStyle name="RIGs input totals 2 3 2 3 26" xfId="37802" xr:uid="{00000000-0005-0000-0000-000061910000}"/>
    <cellStyle name="RIGs input totals 2 3 2 3 27" xfId="37803" xr:uid="{00000000-0005-0000-0000-000062910000}"/>
    <cellStyle name="RIGs input totals 2 3 2 3 28" xfId="37804" xr:uid="{00000000-0005-0000-0000-000063910000}"/>
    <cellStyle name="RIGs input totals 2 3 2 3 29" xfId="37805" xr:uid="{00000000-0005-0000-0000-000064910000}"/>
    <cellStyle name="RIGs input totals 2 3 2 3 3" xfId="37806" xr:uid="{00000000-0005-0000-0000-000065910000}"/>
    <cellStyle name="RIGs input totals 2 3 2 3 3 2" xfId="37807" xr:uid="{00000000-0005-0000-0000-000066910000}"/>
    <cellStyle name="RIGs input totals 2 3 2 3 3 3" xfId="37808" xr:uid="{00000000-0005-0000-0000-000067910000}"/>
    <cellStyle name="RIGs input totals 2 3 2 3 30" xfId="37809" xr:uid="{00000000-0005-0000-0000-000068910000}"/>
    <cellStyle name="RIGs input totals 2 3 2 3 31" xfId="37810" xr:uid="{00000000-0005-0000-0000-000069910000}"/>
    <cellStyle name="RIGs input totals 2 3 2 3 32" xfId="37811" xr:uid="{00000000-0005-0000-0000-00006A910000}"/>
    <cellStyle name="RIGs input totals 2 3 2 3 33" xfId="37812" xr:uid="{00000000-0005-0000-0000-00006B910000}"/>
    <cellStyle name="RIGs input totals 2 3 2 3 34" xfId="37813" xr:uid="{00000000-0005-0000-0000-00006C910000}"/>
    <cellStyle name="RIGs input totals 2 3 2 3 4" xfId="37814" xr:uid="{00000000-0005-0000-0000-00006D910000}"/>
    <cellStyle name="RIGs input totals 2 3 2 3 4 2" xfId="37815" xr:uid="{00000000-0005-0000-0000-00006E910000}"/>
    <cellStyle name="RIGs input totals 2 3 2 3 4 3" xfId="37816" xr:uid="{00000000-0005-0000-0000-00006F910000}"/>
    <cellStyle name="RIGs input totals 2 3 2 3 5" xfId="37817" xr:uid="{00000000-0005-0000-0000-000070910000}"/>
    <cellStyle name="RIGs input totals 2 3 2 3 6" xfId="37818" xr:uid="{00000000-0005-0000-0000-000071910000}"/>
    <cellStyle name="RIGs input totals 2 3 2 3 7" xfId="37819" xr:uid="{00000000-0005-0000-0000-000072910000}"/>
    <cellStyle name="RIGs input totals 2 3 2 3 8" xfId="37820" xr:uid="{00000000-0005-0000-0000-000073910000}"/>
    <cellStyle name="RIGs input totals 2 3 2 3 9" xfId="37821" xr:uid="{00000000-0005-0000-0000-000074910000}"/>
    <cellStyle name="RIGs input totals 2 3 2 30" xfId="37822" xr:uid="{00000000-0005-0000-0000-000075910000}"/>
    <cellStyle name="RIGs input totals 2 3 2 31" xfId="37823" xr:uid="{00000000-0005-0000-0000-000076910000}"/>
    <cellStyle name="RIGs input totals 2 3 2 32" xfId="37824" xr:uid="{00000000-0005-0000-0000-000077910000}"/>
    <cellStyle name="RIGs input totals 2 3 2 33" xfId="37825" xr:uid="{00000000-0005-0000-0000-000078910000}"/>
    <cellStyle name="RIGs input totals 2 3 2 34" xfId="37826" xr:uid="{00000000-0005-0000-0000-000079910000}"/>
    <cellStyle name="RIGs input totals 2 3 2 35" xfId="37827" xr:uid="{00000000-0005-0000-0000-00007A910000}"/>
    <cellStyle name="RIGs input totals 2 3 2 36" xfId="37828" xr:uid="{00000000-0005-0000-0000-00007B910000}"/>
    <cellStyle name="RIGs input totals 2 3 2 37" xfId="37829" xr:uid="{00000000-0005-0000-0000-00007C910000}"/>
    <cellStyle name="RIGs input totals 2 3 2 38" xfId="37830" xr:uid="{00000000-0005-0000-0000-00007D910000}"/>
    <cellStyle name="RIGs input totals 2 3 2 4" xfId="37831" xr:uid="{00000000-0005-0000-0000-00007E910000}"/>
    <cellStyle name="RIGs input totals 2 3 2 4 10" xfId="37832" xr:uid="{00000000-0005-0000-0000-00007F910000}"/>
    <cellStyle name="RIGs input totals 2 3 2 4 11" xfId="37833" xr:uid="{00000000-0005-0000-0000-000080910000}"/>
    <cellStyle name="RIGs input totals 2 3 2 4 12" xfId="37834" xr:uid="{00000000-0005-0000-0000-000081910000}"/>
    <cellStyle name="RIGs input totals 2 3 2 4 13" xfId="37835" xr:uid="{00000000-0005-0000-0000-000082910000}"/>
    <cellStyle name="RIGs input totals 2 3 2 4 14" xfId="37836" xr:uid="{00000000-0005-0000-0000-000083910000}"/>
    <cellStyle name="RIGs input totals 2 3 2 4 15" xfId="37837" xr:uid="{00000000-0005-0000-0000-000084910000}"/>
    <cellStyle name="RIGs input totals 2 3 2 4 16" xfId="37838" xr:uid="{00000000-0005-0000-0000-000085910000}"/>
    <cellStyle name="RIGs input totals 2 3 2 4 17" xfId="37839" xr:uid="{00000000-0005-0000-0000-000086910000}"/>
    <cellStyle name="RIGs input totals 2 3 2 4 18" xfId="37840" xr:uid="{00000000-0005-0000-0000-000087910000}"/>
    <cellStyle name="RIGs input totals 2 3 2 4 19" xfId="37841" xr:uid="{00000000-0005-0000-0000-000088910000}"/>
    <cellStyle name="RIGs input totals 2 3 2 4 2" xfId="37842" xr:uid="{00000000-0005-0000-0000-000089910000}"/>
    <cellStyle name="RIGs input totals 2 3 2 4 2 10" xfId="37843" xr:uid="{00000000-0005-0000-0000-00008A910000}"/>
    <cellStyle name="RIGs input totals 2 3 2 4 2 11" xfId="37844" xr:uid="{00000000-0005-0000-0000-00008B910000}"/>
    <cellStyle name="RIGs input totals 2 3 2 4 2 12" xfId="37845" xr:uid="{00000000-0005-0000-0000-00008C910000}"/>
    <cellStyle name="RIGs input totals 2 3 2 4 2 13" xfId="37846" xr:uid="{00000000-0005-0000-0000-00008D910000}"/>
    <cellStyle name="RIGs input totals 2 3 2 4 2 2" xfId="37847" xr:uid="{00000000-0005-0000-0000-00008E910000}"/>
    <cellStyle name="RIGs input totals 2 3 2 4 2 2 2" xfId="37848" xr:uid="{00000000-0005-0000-0000-00008F910000}"/>
    <cellStyle name="RIGs input totals 2 3 2 4 2 2 3" xfId="37849" xr:uid="{00000000-0005-0000-0000-000090910000}"/>
    <cellStyle name="RIGs input totals 2 3 2 4 2 3" xfId="37850" xr:uid="{00000000-0005-0000-0000-000091910000}"/>
    <cellStyle name="RIGs input totals 2 3 2 4 2 3 2" xfId="37851" xr:uid="{00000000-0005-0000-0000-000092910000}"/>
    <cellStyle name="RIGs input totals 2 3 2 4 2 3 3" xfId="37852" xr:uid="{00000000-0005-0000-0000-000093910000}"/>
    <cellStyle name="RIGs input totals 2 3 2 4 2 4" xfId="37853" xr:uid="{00000000-0005-0000-0000-000094910000}"/>
    <cellStyle name="RIGs input totals 2 3 2 4 2 5" xfId="37854" xr:uid="{00000000-0005-0000-0000-000095910000}"/>
    <cellStyle name="RIGs input totals 2 3 2 4 2 6" xfId="37855" xr:uid="{00000000-0005-0000-0000-000096910000}"/>
    <cellStyle name="RIGs input totals 2 3 2 4 2 7" xfId="37856" xr:uid="{00000000-0005-0000-0000-000097910000}"/>
    <cellStyle name="RIGs input totals 2 3 2 4 2 8" xfId="37857" xr:uid="{00000000-0005-0000-0000-000098910000}"/>
    <cellStyle name="RIGs input totals 2 3 2 4 2 9" xfId="37858" xr:uid="{00000000-0005-0000-0000-000099910000}"/>
    <cellStyle name="RIGs input totals 2 3 2 4 20" xfId="37859" xr:uid="{00000000-0005-0000-0000-00009A910000}"/>
    <cellStyle name="RIGs input totals 2 3 2 4 21" xfId="37860" xr:uid="{00000000-0005-0000-0000-00009B910000}"/>
    <cellStyle name="RIGs input totals 2 3 2 4 22" xfId="37861" xr:uid="{00000000-0005-0000-0000-00009C910000}"/>
    <cellStyle name="RIGs input totals 2 3 2 4 23" xfId="37862" xr:uid="{00000000-0005-0000-0000-00009D910000}"/>
    <cellStyle name="RIGs input totals 2 3 2 4 24" xfId="37863" xr:uid="{00000000-0005-0000-0000-00009E910000}"/>
    <cellStyle name="RIGs input totals 2 3 2 4 25" xfId="37864" xr:uid="{00000000-0005-0000-0000-00009F910000}"/>
    <cellStyle name="RIGs input totals 2 3 2 4 26" xfId="37865" xr:uid="{00000000-0005-0000-0000-0000A0910000}"/>
    <cellStyle name="RIGs input totals 2 3 2 4 27" xfId="37866" xr:uid="{00000000-0005-0000-0000-0000A1910000}"/>
    <cellStyle name="RIGs input totals 2 3 2 4 28" xfId="37867" xr:uid="{00000000-0005-0000-0000-0000A2910000}"/>
    <cellStyle name="RIGs input totals 2 3 2 4 29" xfId="37868" xr:uid="{00000000-0005-0000-0000-0000A3910000}"/>
    <cellStyle name="RIGs input totals 2 3 2 4 3" xfId="37869" xr:uid="{00000000-0005-0000-0000-0000A4910000}"/>
    <cellStyle name="RIGs input totals 2 3 2 4 3 2" xfId="37870" xr:uid="{00000000-0005-0000-0000-0000A5910000}"/>
    <cellStyle name="RIGs input totals 2 3 2 4 3 3" xfId="37871" xr:uid="{00000000-0005-0000-0000-0000A6910000}"/>
    <cellStyle name="RIGs input totals 2 3 2 4 30" xfId="37872" xr:uid="{00000000-0005-0000-0000-0000A7910000}"/>
    <cellStyle name="RIGs input totals 2 3 2 4 31" xfId="37873" xr:uid="{00000000-0005-0000-0000-0000A8910000}"/>
    <cellStyle name="RIGs input totals 2 3 2 4 32" xfId="37874" xr:uid="{00000000-0005-0000-0000-0000A9910000}"/>
    <cellStyle name="RIGs input totals 2 3 2 4 33" xfId="37875" xr:uid="{00000000-0005-0000-0000-0000AA910000}"/>
    <cellStyle name="RIGs input totals 2 3 2 4 34" xfId="37876" xr:uid="{00000000-0005-0000-0000-0000AB910000}"/>
    <cellStyle name="RIGs input totals 2 3 2 4 4" xfId="37877" xr:uid="{00000000-0005-0000-0000-0000AC910000}"/>
    <cellStyle name="RIGs input totals 2 3 2 4 4 2" xfId="37878" xr:uid="{00000000-0005-0000-0000-0000AD910000}"/>
    <cellStyle name="RIGs input totals 2 3 2 4 4 3" xfId="37879" xr:uid="{00000000-0005-0000-0000-0000AE910000}"/>
    <cellStyle name="RIGs input totals 2 3 2 4 5" xfId="37880" xr:uid="{00000000-0005-0000-0000-0000AF910000}"/>
    <cellStyle name="RIGs input totals 2 3 2 4 6" xfId="37881" xr:uid="{00000000-0005-0000-0000-0000B0910000}"/>
    <cellStyle name="RIGs input totals 2 3 2 4 7" xfId="37882" xr:uid="{00000000-0005-0000-0000-0000B1910000}"/>
    <cellStyle name="RIGs input totals 2 3 2 4 8" xfId="37883" xr:uid="{00000000-0005-0000-0000-0000B2910000}"/>
    <cellStyle name="RIGs input totals 2 3 2 4 9" xfId="37884" xr:uid="{00000000-0005-0000-0000-0000B3910000}"/>
    <cellStyle name="RIGs input totals 2 3 2 5" xfId="37885" xr:uid="{00000000-0005-0000-0000-0000B4910000}"/>
    <cellStyle name="RIGs input totals 2 3 2 5 10" xfId="37886" xr:uid="{00000000-0005-0000-0000-0000B5910000}"/>
    <cellStyle name="RIGs input totals 2 3 2 5 11" xfId="37887" xr:uid="{00000000-0005-0000-0000-0000B6910000}"/>
    <cellStyle name="RIGs input totals 2 3 2 5 12" xfId="37888" xr:uid="{00000000-0005-0000-0000-0000B7910000}"/>
    <cellStyle name="RIGs input totals 2 3 2 5 13" xfId="37889" xr:uid="{00000000-0005-0000-0000-0000B8910000}"/>
    <cellStyle name="RIGs input totals 2 3 2 5 2" xfId="37890" xr:uid="{00000000-0005-0000-0000-0000B9910000}"/>
    <cellStyle name="RIGs input totals 2 3 2 5 2 2" xfId="37891" xr:uid="{00000000-0005-0000-0000-0000BA910000}"/>
    <cellStyle name="RIGs input totals 2 3 2 5 2 3" xfId="37892" xr:uid="{00000000-0005-0000-0000-0000BB910000}"/>
    <cellStyle name="RIGs input totals 2 3 2 5 3" xfId="37893" xr:uid="{00000000-0005-0000-0000-0000BC910000}"/>
    <cellStyle name="RIGs input totals 2 3 2 5 3 2" xfId="37894" xr:uid="{00000000-0005-0000-0000-0000BD910000}"/>
    <cellStyle name="RIGs input totals 2 3 2 5 3 3" xfId="37895" xr:uid="{00000000-0005-0000-0000-0000BE910000}"/>
    <cellStyle name="RIGs input totals 2 3 2 5 4" xfId="37896" xr:uid="{00000000-0005-0000-0000-0000BF910000}"/>
    <cellStyle name="RIGs input totals 2 3 2 5 5" xfId="37897" xr:uid="{00000000-0005-0000-0000-0000C0910000}"/>
    <cellStyle name="RIGs input totals 2 3 2 5 6" xfId="37898" xr:uid="{00000000-0005-0000-0000-0000C1910000}"/>
    <cellStyle name="RIGs input totals 2 3 2 5 7" xfId="37899" xr:uid="{00000000-0005-0000-0000-0000C2910000}"/>
    <cellStyle name="RIGs input totals 2 3 2 5 8" xfId="37900" xr:uid="{00000000-0005-0000-0000-0000C3910000}"/>
    <cellStyle name="RIGs input totals 2 3 2 5 9" xfId="37901" xr:uid="{00000000-0005-0000-0000-0000C4910000}"/>
    <cellStyle name="RIGs input totals 2 3 2 6" xfId="37902" xr:uid="{00000000-0005-0000-0000-0000C5910000}"/>
    <cellStyle name="RIGs input totals 2 3 2 6 2" xfId="37903" xr:uid="{00000000-0005-0000-0000-0000C6910000}"/>
    <cellStyle name="RIGs input totals 2 3 2 6 2 2" xfId="37904" xr:uid="{00000000-0005-0000-0000-0000C7910000}"/>
    <cellStyle name="RIGs input totals 2 3 2 6 2 3" xfId="37905" xr:uid="{00000000-0005-0000-0000-0000C8910000}"/>
    <cellStyle name="RIGs input totals 2 3 2 6 3" xfId="37906" xr:uid="{00000000-0005-0000-0000-0000C9910000}"/>
    <cellStyle name="RIGs input totals 2 3 2 6 3 2" xfId="37907" xr:uid="{00000000-0005-0000-0000-0000CA910000}"/>
    <cellStyle name="RIGs input totals 2 3 2 6 4" xfId="37908" xr:uid="{00000000-0005-0000-0000-0000CB910000}"/>
    <cellStyle name="RIGs input totals 2 3 2 7" xfId="37909" xr:uid="{00000000-0005-0000-0000-0000CC910000}"/>
    <cellStyle name="RIGs input totals 2 3 2 7 2" xfId="37910" xr:uid="{00000000-0005-0000-0000-0000CD910000}"/>
    <cellStyle name="RIGs input totals 2 3 2 8" xfId="37911" xr:uid="{00000000-0005-0000-0000-0000CE910000}"/>
    <cellStyle name="RIGs input totals 2 3 2 8 2" xfId="37912" xr:uid="{00000000-0005-0000-0000-0000CF910000}"/>
    <cellStyle name="RIGs input totals 2 3 2 9" xfId="37913" xr:uid="{00000000-0005-0000-0000-0000D0910000}"/>
    <cellStyle name="RIGs input totals 2 3 2 9 2" xfId="37914" xr:uid="{00000000-0005-0000-0000-0000D1910000}"/>
    <cellStyle name="RIGs input totals 2 3 2_4 28 1_Asst_Health_Crit_AllTO_RIIO_20110714pm" xfId="37915" xr:uid="{00000000-0005-0000-0000-0000D2910000}"/>
    <cellStyle name="RIGs input totals 2 3 20" xfId="37916" xr:uid="{00000000-0005-0000-0000-0000D3910000}"/>
    <cellStyle name="RIGs input totals 2 3 20 2" xfId="37917" xr:uid="{00000000-0005-0000-0000-0000D4910000}"/>
    <cellStyle name="RIGs input totals 2 3 21" xfId="37918" xr:uid="{00000000-0005-0000-0000-0000D5910000}"/>
    <cellStyle name="RIGs input totals 2 3 21 2" xfId="37919" xr:uid="{00000000-0005-0000-0000-0000D6910000}"/>
    <cellStyle name="RIGs input totals 2 3 22" xfId="37920" xr:uid="{00000000-0005-0000-0000-0000D7910000}"/>
    <cellStyle name="RIGs input totals 2 3 22 2" xfId="37921" xr:uid="{00000000-0005-0000-0000-0000D8910000}"/>
    <cellStyle name="RIGs input totals 2 3 23" xfId="37922" xr:uid="{00000000-0005-0000-0000-0000D9910000}"/>
    <cellStyle name="RIGs input totals 2 3 23 2" xfId="37923" xr:uid="{00000000-0005-0000-0000-0000DA910000}"/>
    <cellStyle name="RIGs input totals 2 3 24" xfId="37924" xr:uid="{00000000-0005-0000-0000-0000DB910000}"/>
    <cellStyle name="RIGs input totals 2 3 24 2" xfId="37925" xr:uid="{00000000-0005-0000-0000-0000DC910000}"/>
    <cellStyle name="RIGs input totals 2 3 25" xfId="37926" xr:uid="{00000000-0005-0000-0000-0000DD910000}"/>
    <cellStyle name="RIGs input totals 2 3 25 2" xfId="37927" xr:uid="{00000000-0005-0000-0000-0000DE910000}"/>
    <cellStyle name="RIGs input totals 2 3 26" xfId="37928" xr:uid="{00000000-0005-0000-0000-0000DF910000}"/>
    <cellStyle name="RIGs input totals 2 3 26 2" xfId="37929" xr:uid="{00000000-0005-0000-0000-0000E0910000}"/>
    <cellStyle name="RIGs input totals 2 3 27" xfId="37930" xr:uid="{00000000-0005-0000-0000-0000E1910000}"/>
    <cellStyle name="RIGs input totals 2 3 28" xfId="37931" xr:uid="{00000000-0005-0000-0000-0000E2910000}"/>
    <cellStyle name="RIGs input totals 2 3 29" xfId="37932" xr:uid="{00000000-0005-0000-0000-0000E3910000}"/>
    <cellStyle name="RIGs input totals 2 3 3" xfId="37933" xr:uid="{00000000-0005-0000-0000-0000E4910000}"/>
    <cellStyle name="RIGs input totals 2 3 3 10" xfId="37934" xr:uid="{00000000-0005-0000-0000-0000E5910000}"/>
    <cellStyle name="RIGs input totals 2 3 3 11" xfId="37935" xr:uid="{00000000-0005-0000-0000-0000E6910000}"/>
    <cellStyle name="RIGs input totals 2 3 3 12" xfId="37936" xr:uid="{00000000-0005-0000-0000-0000E7910000}"/>
    <cellStyle name="RIGs input totals 2 3 3 13" xfId="37937" xr:uid="{00000000-0005-0000-0000-0000E8910000}"/>
    <cellStyle name="RIGs input totals 2 3 3 14" xfId="37938" xr:uid="{00000000-0005-0000-0000-0000E9910000}"/>
    <cellStyle name="RIGs input totals 2 3 3 15" xfId="37939" xr:uid="{00000000-0005-0000-0000-0000EA910000}"/>
    <cellStyle name="RIGs input totals 2 3 3 16" xfId="37940" xr:uid="{00000000-0005-0000-0000-0000EB910000}"/>
    <cellStyle name="RIGs input totals 2 3 3 17" xfId="37941" xr:uid="{00000000-0005-0000-0000-0000EC910000}"/>
    <cellStyle name="RIGs input totals 2 3 3 18" xfId="37942" xr:uid="{00000000-0005-0000-0000-0000ED910000}"/>
    <cellStyle name="RIGs input totals 2 3 3 19" xfId="37943" xr:uid="{00000000-0005-0000-0000-0000EE910000}"/>
    <cellStyle name="RIGs input totals 2 3 3 2" xfId="37944" xr:uid="{00000000-0005-0000-0000-0000EF910000}"/>
    <cellStyle name="RIGs input totals 2 3 3 2 10" xfId="37945" xr:uid="{00000000-0005-0000-0000-0000F0910000}"/>
    <cellStyle name="RIGs input totals 2 3 3 2 11" xfId="37946" xr:uid="{00000000-0005-0000-0000-0000F1910000}"/>
    <cellStyle name="RIGs input totals 2 3 3 2 12" xfId="37947" xr:uid="{00000000-0005-0000-0000-0000F2910000}"/>
    <cellStyle name="RIGs input totals 2 3 3 2 13" xfId="37948" xr:uid="{00000000-0005-0000-0000-0000F3910000}"/>
    <cellStyle name="RIGs input totals 2 3 3 2 14" xfId="37949" xr:uid="{00000000-0005-0000-0000-0000F4910000}"/>
    <cellStyle name="RIGs input totals 2 3 3 2 15" xfId="37950" xr:uid="{00000000-0005-0000-0000-0000F5910000}"/>
    <cellStyle name="RIGs input totals 2 3 3 2 16" xfId="37951" xr:uid="{00000000-0005-0000-0000-0000F6910000}"/>
    <cellStyle name="RIGs input totals 2 3 3 2 17" xfId="37952" xr:uid="{00000000-0005-0000-0000-0000F7910000}"/>
    <cellStyle name="RIGs input totals 2 3 3 2 18" xfId="37953" xr:uid="{00000000-0005-0000-0000-0000F8910000}"/>
    <cellStyle name="RIGs input totals 2 3 3 2 19" xfId="37954" xr:uid="{00000000-0005-0000-0000-0000F9910000}"/>
    <cellStyle name="RIGs input totals 2 3 3 2 2" xfId="37955" xr:uid="{00000000-0005-0000-0000-0000FA910000}"/>
    <cellStyle name="RIGs input totals 2 3 3 2 2 10" xfId="37956" xr:uid="{00000000-0005-0000-0000-0000FB910000}"/>
    <cellStyle name="RIGs input totals 2 3 3 2 2 11" xfId="37957" xr:uid="{00000000-0005-0000-0000-0000FC910000}"/>
    <cellStyle name="RIGs input totals 2 3 3 2 2 12" xfId="37958" xr:uid="{00000000-0005-0000-0000-0000FD910000}"/>
    <cellStyle name="RIGs input totals 2 3 3 2 2 13" xfId="37959" xr:uid="{00000000-0005-0000-0000-0000FE910000}"/>
    <cellStyle name="RIGs input totals 2 3 3 2 2 2" xfId="37960" xr:uid="{00000000-0005-0000-0000-0000FF910000}"/>
    <cellStyle name="RIGs input totals 2 3 3 2 2 2 2" xfId="37961" xr:uid="{00000000-0005-0000-0000-000000920000}"/>
    <cellStyle name="RIGs input totals 2 3 3 2 2 2 3" xfId="37962" xr:uid="{00000000-0005-0000-0000-000001920000}"/>
    <cellStyle name="RIGs input totals 2 3 3 2 2 3" xfId="37963" xr:uid="{00000000-0005-0000-0000-000002920000}"/>
    <cellStyle name="RIGs input totals 2 3 3 2 2 3 2" xfId="37964" xr:uid="{00000000-0005-0000-0000-000003920000}"/>
    <cellStyle name="RIGs input totals 2 3 3 2 2 3 3" xfId="37965" xr:uid="{00000000-0005-0000-0000-000004920000}"/>
    <cellStyle name="RIGs input totals 2 3 3 2 2 4" xfId="37966" xr:uid="{00000000-0005-0000-0000-000005920000}"/>
    <cellStyle name="RIGs input totals 2 3 3 2 2 5" xfId="37967" xr:uid="{00000000-0005-0000-0000-000006920000}"/>
    <cellStyle name="RIGs input totals 2 3 3 2 2 6" xfId="37968" xr:uid="{00000000-0005-0000-0000-000007920000}"/>
    <cellStyle name="RIGs input totals 2 3 3 2 2 7" xfId="37969" xr:uid="{00000000-0005-0000-0000-000008920000}"/>
    <cellStyle name="RIGs input totals 2 3 3 2 2 8" xfId="37970" xr:uid="{00000000-0005-0000-0000-000009920000}"/>
    <cellStyle name="RIGs input totals 2 3 3 2 2 9" xfId="37971" xr:uid="{00000000-0005-0000-0000-00000A920000}"/>
    <cellStyle name="RIGs input totals 2 3 3 2 20" xfId="37972" xr:uid="{00000000-0005-0000-0000-00000B920000}"/>
    <cellStyle name="RIGs input totals 2 3 3 2 21" xfId="37973" xr:uid="{00000000-0005-0000-0000-00000C920000}"/>
    <cellStyle name="RIGs input totals 2 3 3 2 22" xfId="37974" xr:uid="{00000000-0005-0000-0000-00000D920000}"/>
    <cellStyle name="RIGs input totals 2 3 3 2 23" xfId="37975" xr:uid="{00000000-0005-0000-0000-00000E920000}"/>
    <cellStyle name="RIGs input totals 2 3 3 2 24" xfId="37976" xr:uid="{00000000-0005-0000-0000-00000F920000}"/>
    <cellStyle name="RIGs input totals 2 3 3 2 25" xfId="37977" xr:uid="{00000000-0005-0000-0000-000010920000}"/>
    <cellStyle name="RIGs input totals 2 3 3 2 26" xfId="37978" xr:uid="{00000000-0005-0000-0000-000011920000}"/>
    <cellStyle name="RIGs input totals 2 3 3 2 27" xfId="37979" xr:uid="{00000000-0005-0000-0000-000012920000}"/>
    <cellStyle name="RIGs input totals 2 3 3 2 28" xfId="37980" xr:uid="{00000000-0005-0000-0000-000013920000}"/>
    <cellStyle name="RIGs input totals 2 3 3 2 29" xfId="37981" xr:uid="{00000000-0005-0000-0000-000014920000}"/>
    <cellStyle name="RIGs input totals 2 3 3 2 3" xfId="37982" xr:uid="{00000000-0005-0000-0000-000015920000}"/>
    <cellStyle name="RIGs input totals 2 3 3 2 3 2" xfId="37983" xr:uid="{00000000-0005-0000-0000-000016920000}"/>
    <cellStyle name="RIGs input totals 2 3 3 2 3 3" xfId="37984" xr:uid="{00000000-0005-0000-0000-000017920000}"/>
    <cellStyle name="RIGs input totals 2 3 3 2 30" xfId="37985" xr:uid="{00000000-0005-0000-0000-000018920000}"/>
    <cellStyle name="RIGs input totals 2 3 3 2 31" xfId="37986" xr:uid="{00000000-0005-0000-0000-000019920000}"/>
    <cellStyle name="RIGs input totals 2 3 3 2 32" xfId="37987" xr:uid="{00000000-0005-0000-0000-00001A920000}"/>
    <cellStyle name="RIGs input totals 2 3 3 2 33" xfId="37988" xr:uid="{00000000-0005-0000-0000-00001B920000}"/>
    <cellStyle name="RIGs input totals 2 3 3 2 34" xfId="37989" xr:uid="{00000000-0005-0000-0000-00001C920000}"/>
    <cellStyle name="RIGs input totals 2 3 3 2 4" xfId="37990" xr:uid="{00000000-0005-0000-0000-00001D920000}"/>
    <cellStyle name="RIGs input totals 2 3 3 2 4 2" xfId="37991" xr:uid="{00000000-0005-0000-0000-00001E920000}"/>
    <cellStyle name="RIGs input totals 2 3 3 2 4 3" xfId="37992" xr:uid="{00000000-0005-0000-0000-00001F920000}"/>
    <cellStyle name="RIGs input totals 2 3 3 2 5" xfId="37993" xr:uid="{00000000-0005-0000-0000-000020920000}"/>
    <cellStyle name="RIGs input totals 2 3 3 2 6" xfId="37994" xr:uid="{00000000-0005-0000-0000-000021920000}"/>
    <cellStyle name="RIGs input totals 2 3 3 2 7" xfId="37995" xr:uid="{00000000-0005-0000-0000-000022920000}"/>
    <cellStyle name="RIGs input totals 2 3 3 2 8" xfId="37996" xr:uid="{00000000-0005-0000-0000-000023920000}"/>
    <cellStyle name="RIGs input totals 2 3 3 2 9" xfId="37997" xr:uid="{00000000-0005-0000-0000-000024920000}"/>
    <cellStyle name="RIGs input totals 2 3 3 20" xfId="37998" xr:uid="{00000000-0005-0000-0000-000025920000}"/>
    <cellStyle name="RIGs input totals 2 3 3 21" xfId="37999" xr:uid="{00000000-0005-0000-0000-000026920000}"/>
    <cellStyle name="RIGs input totals 2 3 3 22" xfId="38000" xr:uid="{00000000-0005-0000-0000-000027920000}"/>
    <cellStyle name="RIGs input totals 2 3 3 23" xfId="38001" xr:uid="{00000000-0005-0000-0000-000028920000}"/>
    <cellStyle name="RIGs input totals 2 3 3 24" xfId="38002" xr:uid="{00000000-0005-0000-0000-000029920000}"/>
    <cellStyle name="RIGs input totals 2 3 3 25" xfId="38003" xr:uid="{00000000-0005-0000-0000-00002A920000}"/>
    <cellStyle name="RIGs input totals 2 3 3 26" xfId="38004" xr:uid="{00000000-0005-0000-0000-00002B920000}"/>
    <cellStyle name="RIGs input totals 2 3 3 27" xfId="38005" xr:uid="{00000000-0005-0000-0000-00002C920000}"/>
    <cellStyle name="RIGs input totals 2 3 3 28" xfId="38006" xr:uid="{00000000-0005-0000-0000-00002D920000}"/>
    <cellStyle name="RIGs input totals 2 3 3 29" xfId="38007" xr:uid="{00000000-0005-0000-0000-00002E920000}"/>
    <cellStyle name="RIGs input totals 2 3 3 3" xfId="38008" xr:uid="{00000000-0005-0000-0000-00002F920000}"/>
    <cellStyle name="RIGs input totals 2 3 3 3 10" xfId="38009" xr:uid="{00000000-0005-0000-0000-000030920000}"/>
    <cellStyle name="RIGs input totals 2 3 3 3 11" xfId="38010" xr:uid="{00000000-0005-0000-0000-000031920000}"/>
    <cellStyle name="RIGs input totals 2 3 3 3 12" xfId="38011" xr:uid="{00000000-0005-0000-0000-000032920000}"/>
    <cellStyle name="RIGs input totals 2 3 3 3 13" xfId="38012" xr:uid="{00000000-0005-0000-0000-000033920000}"/>
    <cellStyle name="RIGs input totals 2 3 3 3 2" xfId="38013" xr:uid="{00000000-0005-0000-0000-000034920000}"/>
    <cellStyle name="RIGs input totals 2 3 3 3 2 2" xfId="38014" xr:uid="{00000000-0005-0000-0000-000035920000}"/>
    <cellStyle name="RIGs input totals 2 3 3 3 2 3" xfId="38015" xr:uid="{00000000-0005-0000-0000-000036920000}"/>
    <cellStyle name="RIGs input totals 2 3 3 3 3" xfId="38016" xr:uid="{00000000-0005-0000-0000-000037920000}"/>
    <cellStyle name="RIGs input totals 2 3 3 3 3 2" xfId="38017" xr:uid="{00000000-0005-0000-0000-000038920000}"/>
    <cellStyle name="RIGs input totals 2 3 3 3 3 3" xfId="38018" xr:uid="{00000000-0005-0000-0000-000039920000}"/>
    <cellStyle name="RIGs input totals 2 3 3 3 4" xfId="38019" xr:uid="{00000000-0005-0000-0000-00003A920000}"/>
    <cellStyle name="RIGs input totals 2 3 3 3 5" xfId="38020" xr:uid="{00000000-0005-0000-0000-00003B920000}"/>
    <cellStyle name="RIGs input totals 2 3 3 3 6" xfId="38021" xr:uid="{00000000-0005-0000-0000-00003C920000}"/>
    <cellStyle name="RIGs input totals 2 3 3 3 7" xfId="38022" xr:uid="{00000000-0005-0000-0000-00003D920000}"/>
    <cellStyle name="RIGs input totals 2 3 3 3 8" xfId="38023" xr:uid="{00000000-0005-0000-0000-00003E920000}"/>
    <cellStyle name="RIGs input totals 2 3 3 3 9" xfId="38024" xr:uid="{00000000-0005-0000-0000-00003F920000}"/>
    <cellStyle name="RIGs input totals 2 3 3 30" xfId="38025" xr:uid="{00000000-0005-0000-0000-000040920000}"/>
    <cellStyle name="RIGs input totals 2 3 3 31" xfId="38026" xr:uid="{00000000-0005-0000-0000-000041920000}"/>
    <cellStyle name="RIGs input totals 2 3 3 32" xfId="38027" xr:uid="{00000000-0005-0000-0000-000042920000}"/>
    <cellStyle name="RIGs input totals 2 3 3 33" xfId="38028" xr:uid="{00000000-0005-0000-0000-000043920000}"/>
    <cellStyle name="RIGs input totals 2 3 3 34" xfId="38029" xr:uid="{00000000-0005-0000-0000-000044920000}"/>
    <cellStyle name="RIGs input totals 2 3 3 35" xfId="38030" xr:uid="{00000000-0005-0000-0000-000045920000}"/>
    <cellStyle name="RIGs input totals 2 3 3 4" xfId="38031" xr:uid="{00000000-0005-0000-0000-000046920000}"/>
    <cellStyle name="RIGs input totals 2 3 3 4 2" xfId="38032" xr:uid="{00000000-0005-0000-0000-000047920000}"/>
    <cellStyle name="RIGs input totals 2 3 3 4 3" xfId="38033" xr:uid="{00000000-0005-0000-0000-000048920000}"/>
    <cellStyle name="RIGs input totals 2 3 3 5" xfId="38034" xr:uid="{00000000-0005-0000-0000-000049920000}"/>
    <cellStyle name="RIGs input totals 2 3 3 5 2" xfId="38035" xr:uid="{00000000-0005-0000-0000-00004A920000}"/>
    <cellStyle name="RIGs input totals 2 3 3 5 3" xfId="38036" xr:uid="{00000000-0005-0000-0000-00004B920000}"/>
    <cellStyle name="RIGs input totals 2 3 3 6" xfId="38037" xr:uid="{00000000-0005-0000-0000-00004C920000}"/>
    <cellStyle name="RIGs input totals 2 3 3 7" xfId="38038" xr:uid="{00000000-0005-0000-0000-00004D920000}"/>
    <cellStyle name="RIGs input totals 2 3 3 8" xfId="38039" xr:uid="{00000000-0005-0000-0000-00004E920000}"/>
    <cellStyle name="RIGs input totals 2 3 3 9" xfId="38040" xr:uid="{00000000-0005-0000-0000-00004F920000}"/>
    <cellStyle name="RIGs input totals 2 3 3_4 28 1_Asst_Health_Crit_AllTO_RIIO_20110714pm" xfId="38041" xr:uid="{00000000-0005-0000-0000-000050920000}"/>
    <cellStyle name="RIGs input totals 2 3 30" xfId="38042" xr:uid="{00000000-0005-0000-0000-000051920000}"/>
    <cellStyle name="RIGs input totals 2 3 31" xfId="38043" xr:uid="{00000000-0005-0000-0000-000052920000}"/>
    <cellStyle name="RIGs input totals 2 3 32" xfId="38044" xr:uid="{00000000-0005-0000-0000-000053920000}"/>
    <cellStyle name="RIGs input totals 2 3 33" xfId="38045" xr:uid="{00000000-0005-0000-0000-000054920000}"/>
    <cellStyle name="RIGs input totals 2 3 34" xfId="38046" xr:uid="{00000000-0005-0000-0000-000055920000}"/>
    <cellStyle name="RIGs input totals 2 3 35" xfId="38047" xr:uid="{00000000-0005-0000-0000-000056920000}"/>
    <cellStyle name="RIGs input totals 2 3 36" xfId="38048" xr:uid="{00000000-0005-0000-0000-000057920000}"/>
    <cellStyle name="RIGs input totals 2 3 37" xfId="38049" xr:uid="{00000000-0005-0000-0000-000058920000}"/>
    <cellStyle name="RIGs input totals 2 3 38" xfId="38050" xr:uid="{00000000-0005-0000-0000-000059920000}"/>
    <cellStyle name="RIGs input totals 2 3 39" xfId="38051" xr:uid="{00000000-0005-0000-0000-00005A920000}"/>
    <cellStyle name="RIGs input totals 2 3 4" xfId="38052" xr:uid="{00000000-0005-0000-0000-00005B920000}"/>
    <cellStyle name="RIGs input totals 2 3 4 10" xfId="38053" xr:uid="{00000000-0005-0000-0000-00005C920000}"/>
    <cellStyle name="RIGs input totals 2 3 4 11" xfId="38054" xr:uid="{00000000-0005-0000-0000-00005D920000}"/>
    <cellStyle name="RIGs input totals 2 3 4 12" xfId="38055" xr:uid="{00000000-0005-0000-0000-00005E920000}"/>
    <cellStyle name="RIGs input totals 2 3 4 13" xfId="38056" xr:uid="{00000000-0005-0000-0000-00005F920000}"/>
    <cellStyle name="RIGs input totals 2 3 4 14" xfId="38057" xr:uid="{00000000-0005-0000-0000-000060920000}"/>
    <cellStyle name="RIGs input totals 2 3 4 15" xfId="38058" xr:uid="{00000000-0005-0000-0000-000061920000}"/>
    <cellStyle name="RIGs input totals 2 3 4 16" xfId="38059" xr:uid="{00000000-0005-0000-0000-000062920000}"/>
    <cellStyle name="RIGs input totals 2 3 4 17" xfId="38060" xr:uid="{00000000-0005-0000-0000-000063920000}"/>
    <cellStyle name="RIGs input totals 2 3 4 18" xfId="38061" xr:uid="{00000000-0005-0000-0000-000064920000}"/>
    <cellStyle name="RIGs input totals 2 3 4 19" xfId="38062" xr:uid="{00000000-0005-0000-0000-000065920000}"/>
    <cellStyle name="RIGs input totals 2 3 4 2" xfId="38063" xr:uid="{00000000-0005-0000-0000-000066920000}"/>
    <cellStyle name="RIGs input totals 2 3 4 2 10" xfId="38064" xr:uid="{00000000-0005-0000-0000-000067920000}"/>
    <cellStyle name="RIGs input totals 2 3 4 2 11" xfId="38065" xr:uid="{00000000-0005-0000-0000-000068920000}"/>
    <cellStyle name="RIGs input totals 2 3 4 2 12" xfId="38066" xr:uid="{00000000-0005-0000-0000-000069920000}"/>
    <cellStyle name="RIGs input totals 2 3 4 2 13" xfId="38067" xr:uid="{00000000-0005-0000-0000-00006A920000}"/>
    <cellStyle name="RIGs input totals 2 3 4 2 2" xfId="38068" xr:uid="{00000000-0005-0000-0000-00006B920000}"/>
    <cellStyle name="RIGs input totals 2 3 4 2 2 2" xfId="38069" xr:uid="{00000000-0005-0000-0000-00006C920000}"/>
    <cellStyle name="RIGs input totals 2 3 4 2 2 3" xfId="38070" xr:uid="{00000000-0005-0000-0000-00006D920000}"/>
    <cellStyle name="RIGs input totals 2 3 4 2 3" xfId="38071" xr:uid="{00000000-0005-0000-0000-00006E920000}"/>
    <cellStyle name="RIGs input totals 2 3 4 2 3 2" xfId="38072" xr:uid="{00000000-0005-0000-0000-00006F920000}"/>
    <cellStyle name="RIGs input totals 2 3 4 2 3 3" xfId="38073" xr:uid="{00000000-0005-0000-0000-000070920000}"/>
    <cellStyle name="RIGs input totals 2 3 4 2 4" xfId="38074" xr:uid="{00000000-0005-0000-0000-000071920000}"/>
    <cellStyle name="RIGs input totals 2 3 4 2 5" xfId="38075" xr:uid="{00000000-0005-0000-0000-000072920000}"/>
    <cellStyle name="RIGs input totals 2 3 4 2 6" xfId="38076" xr:uid="{00000000-0005-0000-0000-000073920000}"/>
    <cellStyle name="RIGs input totals 2 3 4 2 7" xfId="38077" xr:uid="{00000000-0005-0000-0000-000074920000}"/>
    <cellStyle name="RIGs input totals 2 3 4 2 8" xfId="38078" xr:uid="{00000000-0005-0000-0000-000075920000}"/>
    <cellStyle name="RIGs input totals 2 3 4 2 9" xfId="38079" xr:uid="{00000000-0005-0000-0000-000076920000}"/>
    <cellStyle name="RIGs input totals 2 3 4 20" xfId="38080" xr:uid="{00000000-0005-0000-0000-000077920000}"/>
    <cellStyle name="RIGs input totals 2 3 4 21" xfId="38081" xr:uid="{00000000-0005-0000-0000-000078920000}"/>
    <cellStyle name="RIGs input totals 2 3 4 22" xfId="38082" xr:uid="{00000000-0005-0000-0000-000079920000}"/>
    <cellStyle name="RIGs input totals 2 3 4 23" xfId="38083" xr:uid="{00000000-0005-0000-0000-00007A920000}"/>
    <cellStyle name="RIGs input totals 2 3 4 24" xfId="38084" xr:uid="{00000000-0005-0000-0000-00007B920000}"/>
    <cellStyle name="RIGs input totals 2 3 4 25" xfId="38085" xr:uid="{00000000-0005-0000-0000-00007C920000}"/>
    <cellStyle name="RIGs input totals 2 3 4 26" xfId="38086" xr:uid="{00000000-0005-0000-0000-00007D920000}"/>
    <cellStyle name="RIGs input totals 2 3 4 27" xfId="38087" xr:uid="{00000000-0005-0000-0000-00007E920000}"/>
    <cellStyle name="RIGs input totals 2 3 4 28" xfId="38088" xr:uid="{00000000-0005-0000-0000-00007F920000}"/>
    <cellStyle name="RIGs input totals 2 3 4 29" xfId="38089" xr:uid="{00000000-0005-0000-0000-000080920000}"/>
    <cellStyle name="RIGs input totals 2 3 4 3" xfId="38090" xr:uid="{00000000-0005-0000-0000-000081920000}"/>
    <cellStyle name="RIGs input totals 2 3 4 3 2" xfId="38091" xr:uid="{00000000-0005-0000-0000-000082920000}"/>
    <cellStyle name="RIGs input totals 2 3 4 3 3" xfId="38092" xr:uid="{00000000-0005-0000-0000-000083920000}"/>
    <cellStyle name="RIGs input totals 2 3 4 30" xfId="38093" xr:uid="{00000000-0005-0000-0000-000084920000}"/>
    <cellStyle name="RIGs input totals 2 3 4 31" xfId="38094" xr:uid="{00000000-0005-0000-0000-000085920000}"/>
    <cellStyle name="RIGs input totals 2 3 4 32" xfId="38095" xr:uid="{00000000-0005-0000-0000-000086920000}"/>
    <cellStyle name="RIGs input totals 2 3 4 33" xfId="38096" xr:uid="{00000000-0005-0000-0000-000087920000}"/>
    <cellStyle name="RIGs input totals 2 3 4 34" xfId="38097" xr:uid="{00000000-0005-0000-0000-000088920000}"/>
    <cellStyle name="RIGs input totals 2 3 4 4" xfId="38098" xr:uid="{00000000-0005-0000-0000-000089920000}"/>
    <cellStyle name="RIGs input totals 2 3 4 4 2" xfId="38099" xr:uid="{00000000-0005-0000-0000-00008A920000}"/>
    <cellStyle name="RIGs input totals 2 3 4 4 3" xfId="38100" xr:uid="{00000000-0005-0000-0000-00008B920000}"/>
    <cellStyle name="RIGs input totals 2 3 4 5" xfId="38101" xr:uid="{00000000-0005-0000-0000-00008C920000}"/>
    <cellStyle name="RIGs input totals 2 3 4 6" xfId="38102" xr:uid="{00000000-0005-0000-0000-00008D920000}"/>
    <cellStyle name="RIGs input totals 2 3 4 7" xfId="38103" xr:uid="{00000000-0005-0000-0000-00008E920000}"/>
    <cellStyle name="RIGs input totals 2 3 4 8" xfId="38104" xr:uid="{00000000-0005-0000-0000-00008F920000}"/>
    <cellStyle name="RIGs input totals 2 3 4 9" xfId="38105" xr:uid="{00000000-0005-0000-0000-000090920000}"/>
    <cellStyle name="RIGs input totals 2 3 5" xfId="38106" xr:uid="{00000000-0005-0000-0000-000091920000}"/>
    <cellStyle name="RIGs input totals 2 3 5 10" xfId="38107" xr:uid="{00000000-0005-0000-0000-000092920000}"/>
    <cellStyle name="RIGs input totals 2 3 5 11" xfId="38108" xr:uid="{00000000-0005-0000-0000-000093920000}"/>
    <cellStyle name="RIGs input totals 2 3 5 12" xfId="38109" xr:uid="{00000000-0005-0000-0000-000094920000}"/>
    <cellStyle name="RIGs input totals 2 3 5 13" xfId="38110" xr:uid="{00000000-0005-0000-0000-000095920000}"/>
    <cellStyle name="RIGs input totals 2 3 5 14" xfId="38111" xr:uid="{00000000-0005-0000-0000-000096920000}"/>
    <cellStyle name="RIGs input totals 2 3 5 15" xfId="38112" xr:uid="{00000000-0005-0000-0000-000097920000}"/>
    <cellStyle name="RIGs input totals 2 3 5 16" xfId="38113" xr:uid="{00000000-0005-0000-0000-000098920000}"/>
    <cellStyle name="RIGs input totals 2 3 5 17" xfId="38114" xr:uid="{00000000-0005-0000-0000-000099920000}"/>
    <cellStyle name="RIGs input totals 2 3 5 18" xfId="38115" xr:uid="{00000000-0005-0000-0000-00009A920000}"/>
    <cellStyle name="RIGs input totals 2 3 5 19" xfId="38116" xr:uid="{00000000-0005-0000-0000-00009B920000}"/>
    <cellStyle name="RIGs input totals 2 3 5 2" xfId="38117" xr:uid="{00000000-0005-0000-0000-00009C920000}"/>
    <cellStyle name="RIGs input totals 2 3 5 2 10" xfId="38118" xr:uid="{00000000-0005-0000-0000-00009D920000}"/>
    <cellStyle name="RIGs input totals 2 3 5 2 11" xfId="38119" xr:uid="{00000000-0005-0000-0000-00009E920000}"/>
    <cellStyle name="RIGs input totals 2 3 5 2 12" xfId="38120" xr:uid="{00000000-0005-0000-0000-00009F920000}"/>
    <cellStyle name="RIGs input totals 2 3 5 2 13" xfId="38121" xr:uid="{00000000-0005-0000-0000-0000A0920000}"/>
    <cellStyle name="RIGs input totals 2 3 5 2 2" xfId="38122" xr:uid="{00000000-0005-0000-0000-0000A1920000}"/>
    <cellStyle name="RIGs input totals 2 3 5 2 2 2" xfId="38123" xr:uid="{00000000-0005-0000-0000-0000A2920000}"/>
    <cellStyle name="RIGs input totals 2 3 5 2 2 3" xfId="38124" xr:uid="{00000000-0005-0000-0000-0000A3920000}"/>
    <cellStyle name="RIGs input totals 2 3 5 2 3" xfId="38125" xr:uid="{00000000-0005-0000-0000-0000A4920000}"/>
    <cellStyle name="RIGs input totals 2 3 5 2 3 2" xfId="38126" xr:uid="{00000000-0005-0000-0000-0000A5920000}"/>
    <cellStyle name="RIGs input totals 2 3 5 2 3 3" xfId="38127" xr:uid="{00000000-0005-0000-0000-0000A6920000}"/>
    <cellStyle name="RIGs input totals 2 3 5 2 4" xfId="38128" xr:uid="{00000000-0005-0000-0000-0000A7920000}"/>
    <cellStyle name="RIGs input totals 2 3 5 2 5" xfId="38129" xr:uid="{00000000-0005-0000-0000-0000A8920000}"/>
    <cellStyle name="RIGs input totals 2 3 5 2 6" xfId="38130" xr:uid="{00000000-0005-0000-0000-0000A9920000}"/>
    <cellStyle name="RIGs input totals 2 3 5 2 7" xfId="38131" xr:uid="{00000000-0005-0000-0000-0000AA920000}"/>
    <cellStyle name="RIGs input totals 2 3 5 2 8" xfId="38132" xr:uid="{00000000-0005-0000-0000-0000AB920000}"/>
    <cellStyle name="RIGs input totals 2 3 5 2 9" xfId="38133" xr:uid="{00000000-0005-0000-0000-0000AC920000}"/>
    <cellStyle name="RIGs input totals 2 3 5 20" xfId="38134" xr:uid="{00000000-0005-0000-0000-0000AD920000}"/>
    <cellStyle name="RIGs input totals 2 3 5 21" xfId="38135" xr:uid="{00000000-0005-0000-0000-0000AE920000}"/>
    <cellStyle name="RIGs input totals 2 3 5 22" xfId="38136" xr:uid="{00000000-0005-0000-0000-0000AF920000}"/>
    <cellStyle name="RIGs input totals 2 3 5 23" xfId="38137" xr:uid="{00000000-0005-0000-0000-0000B0920000}"/>
    <cellStyle name="RIGs input totals 2 3 5 24" xfId="38138" xr:uid="{00000000-0005-0000-0000-0000B1920000}"/>
    <cellStyle name="RIGs input totals 2 3 5 25" xfId="38139" xr:uid="{00000000-0005-0000-0000-0000B2920000}"/>
    <cellStyle name="RIGs input totals 2 3 5 26" xfId="38140" xr:uid="{00000000-0005-0000-0000-0000B3920000}"/>
    <cellStyle name="RIGs input totals 2 3 5 27" xfId="38141" xr:uid="{00000000-0005-0000-0000-0000B4920000}"/>
    <cellStyle name="RIGs input totals 2 3 5 28" xfId="38142" xr:uid="{00000000-0005-0000-0000-0000B5920000}"/>
    <cellStyle name="RIGs input totals 2 3 5 29" xfId="38143" xr:uid="{00000000-0005-0000-0000-0000B6920000}"/>
    <cellStyle name="RIGs input totals 2 3 5 3" xfId="38144" xr:uid="{00000000-0005-0000-0000-0000B7920000}"/>
    <cellStyle name="RIGs input totals 2 3 5 3 2" xfId="38145" xr:uid="{00000000-0005-0000-0000-0000B8920000}"/>
    <cellStyle name="RIGs input totals 2 3 5 3 3" xfId="38146" xr:uid="{00000000-0005-0000-0000-0000B9920000}"/>
    <cellStyle name="RIGs input totals 2 3 5 30" xfId="38147" xr:uid="{00000000-0005-0000-0000-0000BA920000}"/>
    <cellStyle name="RIGs input totals 2 3 5 31" xfId="38148" xr:uid="{00000000-0005-0000-0000-0000BB920000}"/>
    <cellStyle name="RIGs input totals 2 3 5 32" xfId="38149" xr:uid="{00000000-0005-0000-0000-0000BC920000}"/>
    <cellStyle name="RIGs input totals 2 3 5 33" xfId="38150" xr:uid="{00000000-0005-0000-0000-0000BD920000}"/>
    <cellStyle name="RIGs input totals 2 3 5 34" xfId="38151" xr:uid="{00000000-0005-0000-0000-0000BE920000}"/>
    <cellStyle name="RIGs input totals 2 3 5 4" xfId="38152" xr:uid="{00000000-0005-0000-0000-0000BF920000}"/>
    <cellStyle name="RIGs input totals 2 3 5 4 2" xfId="38153" xr:uid="{00000000-0005-0000-0000-0000C0920000}"/>
    <cellStyle name="RIGs input totals 2 3 5 4 3" xfId="38154" xr:uid="{00000000-0005-0000-0000-0000C1920000}"/>
    <cellStyle name="RIGs input totals 2 3 5 5" xfId="38155" xr:uid="{00000000-0005-0000-0000-0000C2920000}"/>
    <cellStyle name="RIGs input totals 2 3 5 6" xfId="38156" xr:uid="{00000000-0005-0000-0000-0000C3920000}"/>
    <cellStyle name="RIGs input totals 2 3 5 7" xfId="38157" xr:uid="{00000000-0005-0000-0000-0000C4920000}"/>
    <cellStyle name="RIGs input totals 2 3 5 8" xfId="38158" xr:uid="{00000000-0005-0000-0000-0000C5920000}"/>
    <cellStyle name="RIGs input totals 2 3 5 9" xfId="38159" xr:uid="{00000000-0005-0000-0000-0000C6920000}"/>
    <cellStyle name="RIGs input totals 2 3 6" xfId="38160" xr:uid="{00000000-0005-0000-0000-0000C7920000}"/>
    <cellStyle name="RIGs input totals 2 3 6 10" xfId="38161" xr:uid="{00000000-0005-0000-0000-0000C8920000}"/>
    <cellStyle name="RIGs input totals 2 3 6 11" xfId="38162" xr:uid="{00000000-0005-0000-0000-0000C9920000}"/>
    <cellStyle name="RIGs input totals 2 3 6 12" xfId="38163" xr:uid="{00000000-0005-0000-0000-0000CA920000}"/>
    <cellStyle name="RIGs input totals 2 3 6 13" xfId="38164" xr:uid="{00000000-0005-0000-0000-0000CB920000}"/>
    <cellStyle name="RIGs input totals 2 3 6 2" xfId="38165" xr:uid="{00000000-0005-0000-0000-0000CC920000}"/>
    <cellStyle name="RIGs input totals 2 3 6 2 2" xfId="38166" xr:uid="{00000000-0005-0000-0000-0000CD920000}"/>
    <cellStyle name="RIGs input totals 2 3 6 2 3" xfId="38167" xr:uid="{00000000-0005-0000-0000-0000CE920000}"/>
    <cellStyle name="RIGs input totals 2 3 6 3" xfId="38168" xr:uid="{00000000-0005-0000-0000-0000CF920000}"/>
    <cellStyle name="RIGs input totals 2 3 6 3 2" xfId="38169" xr:uid="{00000000-0005-0000-0000-0000D0920000}"/>
    <cellStyle name="RIGs input totals 2 3 6 3 3" xfId="38170" xr:uid="{00000000-0005-0000-0000-0000D1920000}"/>
    <cellStyle name="RIGs input totals 2 3 6 4" xfId="38171" xr:uid="{00000000-0005-0000-0000-0000D2920000}"/>
    <cellStyle name="RIGs input totals 2 3 6 5" xfId="38172" xr:uid="{00000000-0005-0000-0000-0000D3920000}"/>
    <cellStyle name="RIGs input totals 2 3 6 6" xfId="38173" xr:uid="{00000000-0005-0000-0000-0000D4920000}"/>
    <cellStyle name="RIGs input totals 2 3 6 7" xfId="38174" xr:uid="{00000000-0005-0000-0000-0000D5920000}"/>
    <cellStyle name="RIGs input totals 2 3 6 8" xfId="38175" xr:uid="{00000000-0005-0000-0000-0000D6920000}"/>
    <cellStyle name="RIGs input totals 2 3 6 9" xfId="38176" xr:uid="{00000000-0005-0000-0000-0000D7920000}"/>
    <cellStyle name="RIGs input totals 2 3 7" xfId="38177" xr:uid="{00000000-0005-0000-0000-0000D8920000}"/>
    <cellStyle name="RIGs input totals 2 3 7 2" xfId="38178" xr:uid="{00000000-0005-0000-0000-0000D9920000}"/>
    <cellStyle name="RIGs input totals 2 3 7 2 2" xfId="38179" xr:uid="{00000000-0005-0000-0000-0000DA920000}"/>
    <cellStyle name="RIGs input totals 2 3 7 2 3" xfId="38180" xr:uid="{00000000-0005-0000-0000-0000DB920000}"/>
    <cellStyle name="RIGs input totals 2 3 7 3" xfId="38181" xr:uid="{00000000-0005-0000-0000-0000DC920000}"/>
    <cellStyle name="RIGs input totals 2 3 7 3 2" xfId="38182" xr:uid="{00000000-0005-0000-0000-0000DD920000}"/>
    <cellStyle name="RIGs input totals 2 3 7 4" xfId="38183" xr:uid="{00000000-0005-0000-0000-0000DE920000}"/>
    <cellStyle name="RIGs input totals 2 3 8" xfId="38184" xr:uid="{00000000-0005-0000-0000-0000DF920000}"/>
    <cellStyle name="RIGs input totals 2 3 8 2" xfId="38185" xr:uid="{00000000-0005-0000-0000-0000E0920000}"/>
    <cellStyle name="RIGs input totals 2 3 9" xfId="38186" xr:uid="{00000000-0005-0000-0000-0000E1920000}"/>
    <cellStyle name="RIGs input totals 2 3 9 2" xfId="38187" xr:uid="{00000000-0005-0000-0000-0000E2920000}"/>
    <cellStyle name="RIGs input totals 2 3_1.3s Accounting C Costs Scots" xfId="38188" xr:uid="{00000000-0005-0000-0000-0000E3920000}"/>
    <cellStyle name="RIGs input totals 2 30" xfId="38189" xr:uid="{00000000-0005-0000-0000-0000E4920000}"/>
    <cellStyle name="RIGs input totals 2 30 2" xfId="38190" xr:uid="{00000000-0005-0000-0000-0000E5920000}"/>
    <cellStyle name="RIGs input totals 2 31" xfId="38191" xr:uid="{00000000-0005-0000-0000-0000E6920000}"/>
    <cellStyle name="RIGs input totals 2 31 2" xfId="38192" xr:uid="{00000000-0005-0000-0000-0000E7920000}"/>
    <cellStyle name="RIGs input totals 2 32" xfId="38193" xr:uid="{00000000-0005-0000-0000-0000E8920000}"/>
    <cellStyle name="RIGs input totals 2 32 2" xfId="38194" xr:uid="{00000000-0005-0000-0000-0000E9920000}"/>
    <cellStyle name="RIGs input totals 2 33" xfId="38195" xr:uid="{00000000-0005-0000-0000-0000EA920000}"/>
    <cellStyle name="RIGs input totals 2 34" xfId="38196" xr:uid="{00000000-0005-0000-0000-0000EB920000}"/>
    <cellStyle name="RIGs input totals 2 35" xfId="38197" xr:uid="{00000000-0005-0000-0000-0000EC920000}"/>
    <cellStyle name="RIGs input totals 2 36" xfId="38198" xr:uid="{00000000-0005-0000-0000-0000ED920000}"/>
    <cellStyle name="RIGs input totals 2 37" xfId="38199" xr:uid="{00000000-0005-0000-0000-0000EE920000}"/>
    <cellStyle name="RIGs input totals 2 38" xfId="38200" xr:uid="{00000000-0005-0000-0000-0000EF920000}"/>
    <cellStyle name="RIGs input totals 2 39" xfId="38201" xr:uid="{00000000-0005-0000-0000-0000F0920000}"/>
    <cellStyle name="RIGs input totals 2 4" xfId="1289" xr:uid="{00000000-0005-0000-0000-0000F1920000}"/>
    <cellStyle name="RIGs input totals 2 4 10" xfId="38202" xr:uid="{00000000-0005-0000-0000-0000F2920000}"/>
    <cellStyle name="RIGs input totals 2 4 10 2" xfId="38203" xr:uid="{00000000-0005-0000-0000-0000F3920000}"/>
    <cellStyle name="RIGs input totals 2 4 11" xfId="38204" xr:uid="{00000000-0005-0000-0000-0000F4920000}"/>
    <cellStyle name="RIGs input totals 2 4 11 2" xfId="38205" xr:uid="{00000000-0005-0000-0000-0000F5920000}"/>
    <cellStyle name="RIGs input totals 2 4 12" xfId="38206" xr:uid="{00000000-0005-0000-0000-0000F6920000}"/>
    <cellStyle name="RIGs input totals 2 4 12 2" xfId="38207" xr:uid="{00000000-0005-0000-0000-0000F7920000}"/>
    <cellStyle name="RIGs input totals 2 4 13" xfId="38208" xr:uid="{00000000-0005-0000-0000-0000F8920000}"/>
    <cellStyle name="RIGs input totals 2 4 13 2" xfId="38209" xr:uid="{00000000-0005-0000-0000-0000F9920000}"/>
    <cellStyle name="RIGs input totals 2 4 14" xfId="38210" xr:uid="{00000000-0005-0000-0000-0000FA920000}"/>
    <cellStyle name="RIGs input totals 2 4 14 2" xfId="38211" xr:uid="{00000000-0005-0000-0000-0000FB920000}"/>
    <cellStyle name="RIGs input totals 2 4 15" xfId="38212" xr:uid="{00000000-0005-0000-0000-0000FC920000}"/>
    <cellStyle name="RIGs input totals 2 4 15 2" xfId="38213" xr:uid="{00000000-0005-0000-0000-0000FD920000}"/>
    <cellStyle name="RIGs input totals 2 4 16" xfId="38214" xr:uid="{00000000-0005-0000-0000-0000FE920000}"/>
    <cellStyle name="RIGs input totals 2 4 16 2" xfId="38215" xr:uid="{00000000-0005-0000-0000-0000FF920000}"/>
    <cellStyle name="RIGs input totals 2 4 17" xfId="38216" xr:uid="{00000000-0005-0000-0000-000000930000}"/>
    <cellStyle name="RIGs input totals 2 4 17 2" xfId="38217" xr:uid="{00000000-0005-0000-0000-000001930000}"/>
    <cellStyle name="RIGs input totals 2 4 18" xfId="38218" xr:uid="{00000000-0005-0000-0000-000002930000}"/>
    <cellStyle name="RIGs input totals 2 4 18 2" xfId="38219" xr:uid="{00000000-0005-0000-0000-000003930000}"/>
    <cellStyle name="RIGs input totals 2 4 19" xfId="38220" xr:uid="{00000000-0005-0000-0000-000004930000}"/>
    <cellStyle name="RIGs input totals 2 4 19 2" xfId="38221" xr:uid="{00000000-0005-0000-0000-000005930000}"/>
    <cellStyle name="RIGs input totals 2 4 2" xfId="1290" xr:uid="{00000000-0005-0000-0000-000006930000}"/>
    <cellStyle name="RIGs input totals 2 4 2 10" xfId="38222" xr:uid="{00000000-0005-0000-0000-000007930000}"/>
    <cellStyle name="RIGs input totals 2 4 2 10 2" xfId="38223" xr:uid="{00000000-0005-0000-0000-000008930000}"/>
    <cellStyle name="RIGs input totals 2 4 2 11" xfId="38224" xr:uid="{00000000-0005-0000-0000-000009930000}"/>
    <cellStyle name="RIGs input totals 2 4 2 11 2" xfId="38225" xr:uid="{00000000-0005-0000-0000-00000A930000}"/>
    <cellStyle name="RIGs input totals 2 4 2 12" xfId="38226" xr:uid="{00000000-0005-0000-0000-00000B930000}"/>
    <cellStyle name="RIGs input totals 2 4 2 12 2" xfId="38227" xr:uid="{00000000-0005-0000-0000-00000C930000}"/>
    <cellStyle name="RIGs input totals 2 4 2 13" xfId="38228" xr:uid="{00000000-0005-0000-0000-00000D930000}"/>
    <cellStyle name="RIGs input totals 2 4 2 13 2" xfId="38229" xr:uid="{00000000-0005-0000-0000-00000E930000}"/>
    <cellStyle name="RIGs input totals 2 4 2 14" xfId="38230" xr:uid="{00000000-0005-0000-0000-00000F930000}"/>
    <cellStyle name="RIGs input totals 2 4 2 14 2" xfId="38231" xr:uid="{00000000-0005-0000-0000-000010930000}"/>
    <cellStyle name="RIGs input totals 2 4 2 15" xfId="38232" xr:uid="{00000000-0005-0000-0000-000011930000}"/>
    <cellStyle name="RIGs input totals 2 4 2 15 2" xfId="38233" xr:uid="{00000000-0005-0000-0000-000012930000}"/>
    <cellStyle name="RIGs input totals 2 4 2 16" xfId="38234" xr:uid="{00000000-0005-0000-0000-000013930000}"/>
    <cellStyle name="RIGs input totals 2 4 2 16 2" xfId="38235" xr:uid="{00000000-0005-0000-0000-000014930000}"/>
    <cellStyle name="RIGs input totals 2 4 2 17" xfId="38236" xr:uid="{00000000-0005-0000-0000-000015930000}"/>
    <cellStyle name="RIGs input totals 2 4 2 17 2" xfId="38237" xr:uid="{00000000-0005-0000-0000-000016930000}"/>
    <cellStyle name="RIGs input totals 2 4 2 18" xfId="38238" xr:uid="{00000000-0005-0000-0000-000017930000}"/>
    <cellStyle name="RIGs input totals 2 4 2 18 2" xfId="38239" xr:uid="{00000000-0005-0000-0000-000018930000}"/>
    <cellStyle name="RIGs input totals 2 4 2 19" xfId="38240" xr:uid="{00000000-0005-0000-0000-000019930000}"/>
    <cellStyle name="RIGs input totals 2 4 2 19 2" xfId="38241" xr:uid="{00000000-0005-0000-0000-00001A930000}"/>
    <cellStyle name="RIGs input totals 2 4 2 2" xfId="1291" xr:uid="{00000000-0005-0000-0000-00001B930000}"/>
    <cellStyle name="RIGs input totals 2 4 2 2 10" xfId="38242" xr:uid="{00000000-0005-0000-0000-00001C930000}"/>
    <cellStyle name="RIGs input totals 2 4 2 2 11" xfId="38243" xr:uid="{00000000-0005-0000-0000-00001D930000}"/>
    <cellStyle name="RIGs input totals 2 4 2 2 12" xfId="38244" xr:uid="{00000000-0005-0000-0000-00001E930000}"/>
    <cellStyle name="RIGs input totals 2 4 2 2 13" xfId="38245" xr:uid="{00000000-0005-0000-0000-00001F930000}"/>
    <cellStyle name="RIGs input totals 2 4 2 2 14" xfId="38246" xr:uid="{00000000-0005-0000-0000-000020930000}"/>
    <cellStyle name="RIGs input totals 2 4 2 2 15" xfId="38247" xr:uid="{00000000-0005-0000-0000-000021930000}"/>
    <cellStyle name="RIGs input totals 2 4 2 2 16" xfId="38248" xr:uid="{00000000-0005-0000-0000-000022930000}"/>
    <cellStyle name="RIGs input totals 2 4 2 2 17" xfId="38249" xr:uid="{00000000-0005-0000-0000-000023930000}"/>
    <cellStyle name="RIGs input totals 2 4 2 2 18" xfId="38250" xr:uid="{00000000-0005-0000-0000-000024930000}"/>
    <cellStyle name="RIGs input totals 2 4 2 2 19" xfId="38251" xr:uid="{00000000-0005-0000-0000-000025930000}"/>
    <cellStyle name="RIGs input totals 2 4 2 2 2" xfId="1922" xr:uid="{00000000-0005-0000-0000-000026930000}"/>
    <cellStyle name="RIGs input totals 2 4 2 2 2 10" xfId="38252" xr:uid="{00000000-0005-0000-0000-000027930000}"/>
    <cellStyle name="RIGs input totals 2 4 2 2 2 11" xfId="38253" xr:uid="{00000000-0005-0000-0000-000028930000}"/>
    <cellStyle name="RIGs input totals 2 4 2 2 2 12" xfId="38254" xr:uid="{00000000-0005-0000-0000-000029930000}"/>
    <cellStyle name="RIGs input totals 2 4 2 2 2 13" xfId="38255" xr:uid="{00000000-0005-0000-0000-00002A930000}"/>
    <cellStyle name="RIGs input totals 2 4 2 2 2 14" xfId="38256" xr:uid="{00000000-0005-0000-0000-00002B930000}"/>
    <cellStyle name="RIGs input totals 2 4 2 2 2 15" xfId="38257" xr:uid="{00000000-0005-0000-0000-00002C930000}"/>
    <cellStyle name="RIGs input totals 2 4 2 2 2 16" xfId="38258" xr:uid="{00000000-0005-0000-0000-00002D930000}"/>
    <cellStyle name="RIGs input totals 2 4 2 2 2 17" xfId="38259" xr:uid="{00000000-0005-0000-0000-00002E930000}"/>
    <cellStyle name="RIGs input totals 2 4 2 2 2 18" xfId="38260" xr:uid="{00000000-0005-0000-0000-00002F930000}"/>
    <cellStyle name="RIGs input totals 2 4 2 2 2 19" xfId="38261" xr:uid="{00000000-0005-0000-0000-000030930000}"/>
    <cellStyle name="RIGs input totals 2 4 2 2 2 2" xfId="38262" xr:uid="{00000000-0005-0000-0000-000031930000}"/>
    <cellStyle name="RIGs input totals 2 4 2 2 2 2 10" xfId="38263" xr:uid="{00000000-0005-0000-0000-000032930000}"/>
    <cellStyle name="RIGs input totals 2 4 2 2 2 2 11" xfId="38264" xr:uid="{00000000-0005-0000-0000-000033930000}"/>
    <cellStyle name="RIGs input totals 2 4 2 2 2 2 12" xfId="38265" xr:uid="{00000000-0005-0000-0000-000034930000}"/>
    <cellStyle name="RIGs input totals 2 4 2 2 2 2 13" xfId="38266" xr:uid="{00000000-0005-0000-0000-000035930000}"/>
    <cellStyle name="RIGs input totals 2 4 2 2 2 2 2" xfId="38267" xr:uid="{00000000-0005-0000-0000-000036930000}"/>
    <cellStyle name="RIGs input totals 2 4 2 2 2 2 2 2" xfId="38268" xr:uid="{00000000-0005-0000-0000-000037930000}"/>
    <cellStyle name="RIGs input totals 2 4 2 2 2 2 2 3" xfId="38269" xr:uid="{00000000-0005-0000-0000-000038930000}"/>
    <cellStyle name="RIGs input totals 2 4 2 2 2 2 3" xfId="38270" xr:uid="{00000000-0005-0000-0000-000039930000}"/>
    <cellStyle name="RIGs input totals 2 4 2 2 2 2 3 2" xfId="38271" xr:uid="{00000000-0005-0000-0000-00003A930000}"/>
    <cellStyle name="RIGs input totals 2 4 2 2 2 2 3 3" xfId="38272" xr:uid="{00000000-0005-0000-0000-00003B930000}"/>
    <cellStyle name="RIGs input totals 2 4 2 2 2 2 4" xfId="38273" xr:uid="{00000000-0005-0000-0000-00003C930000}"/>
    <cellStyle name="RIGs input totals 2 4 2 2 2 2 5" xfId="38274" xr:uid="{00000000-0005-0000-0000-00003D930000}"/>
    <cellStyle name="RIGs input totals 2 4 2 2 2 2 6" xfId="38275" xr:uid="{00000000-0005-0000-0000-00003E930000}"/>
    <cellStyle name="RIGs input totals 2 4 2 2 2 2 7" xfId="38276" xr:uid="{00000000-0005-0000-0000-00003F930000}"/>
    <cellStyle name="RIGs input totals 2 4 2 2 2 2 8" xfId="38277" xr:uid="{00000000-0005-0000-0000-000040930000}"/>
    <cellStyle name="RIGs input totals 2 4 2 2 2 2 9" xfId="38278" xr:uid="{00000000-0005-0000-0000-000041930000}"/>
    <cellStyle name="RIGs input totals 2 4 2 2 2 20" xfId="38279" xr:uid="{00000000-0005-0000-0000-000042930000}"/>
    <cellStyle name="RIGs input totals 2 4 2 2 2 21" xfId="38280" xr:uid="{00000000-0005-0000-0000-000043930000}"/>
    <cellStyle name="RIGs input totals 2 4 2 2 2 22" xfId="38281" xr:uid="{00000000-0005-0000-0000-000044930000}"/>
    <cellStyle name="RIGs input totals 2 4 2 2 2 23" xfId="38282" xr:uid="{00000000-0005-0000-0000-000045930000}"/>
    <cellStyle name="RIGs input totals 2 4 2 2 2 24" xfId="38283" xr:uid="{00000000-0005-0000-0000-000046930000}"/>
    <cellStyle name="RIGs input totals 2 4 2 2 2 25" xfId="38284" xr:uid="{00000000-0005-0000-0000-000047930000}"/>
    <cellStyle name="RIGs input totals 2 4 2 2 2 26" xfId="38285" xr:uid="{00000000-0005-0000-0000-000048930000}"/>
    <cellStyle name="RIGs input totals 2 4 2 2 2 27" xfId="38286" xr:uid="{00000000-0005-0000-0000-000049930000}"/>
    <cellStyle name="RIGs input totals 2 4 2 2 2 28" xfId="38287" xr:uid="{00000000-0005-0000-0000-00004A930000}"/>
    <cellStyle name="RIGs input totals 2 4 2 2 2 29" xfId="38288" xr:uid="{00000000-0005-0000-0000-00004B930000}"/>
    <cellStyle name="RIGs input totals 2 4 2 2 2 3" xfId="38289" xr:uid="{00000000-0005-0000-0000-00004C930000}"/>
    <cellStyle name="RIGs input totals 2 4 2 2 2 3 2" xfId="38290" xr:uid="{00000000-0005-0000-0000-00004D930000}"/>
    <cellStyle name="RIGs input totals 2 4 2 2 2 3 3" xfId="38291" xr:uid="{00000000-0005-0000-0000-00004E930000}"/>
    <cellStyle name="RIGs input totals 2 4 2 2 2 30" xfId="38292" xr:uid="{00000000-0005-0000-0000-00004F930000}"/>
    <cellStyle name="RIGs input totals 2 4 2 2 2 31" xfId="38293" xr:uid="{00000000-0005-0000-0000-000050930000}"/>
    <cellStyle name="RIGs input totals 2 4 2 2 2 32" xfId="38294" xr:uid="{00000000-0005-0000-0000-000051930000}"/>
    <cellStyle name="RIGs input totals 2 4 2 2 2 33" xfId="38295" xr:uid="{00000000-0005-0000-0000-000052930000}"/>
    <cellStyle name="RIGs input totals 2 4 2 2 2 34" xfId="38296" xr:uid="{00000000-0005-0000-0000-000053930000}"/>
    <cellStyle name="RIGs input totals 2 4 2 2 2 4" xfId="38297" xr:uid="{00000000-0005-0000-0000-000054930000}"/>
    <cellStyle name="RIGs input totals 2 4 2 2 2 4 2" xfId="38298" xr:uid="{00000000-0005-0000-0000-000055930000}"/>
    <cellStyle name="RIGs input totals 2 4 2 2 2 4 3" xfId="38299" xr:uid="{00000000-0005-0000-0000-000056930000}"/>
    <cellStyle name="RIGs input totals 2 4 2 2 2 5" xfId="38300" xr:uid="{00000000-0005-0000-0000-000057930000}"/>
    <cellStyle name="RIGs input totals 2 4 2 2 2 6" xfId="38301" xr:uid="{00000000-0005-0000-0000-000058930000}"/>
    <cellStyle name="RIGs input totals 2 4 2 2 2 7" xfId="38302" xr:uid="{00000000-0005-0000-0000-000059930000}"/>
    <cellStyle name="RIGs input totals 2 4 2 2 2 8" xfId="38303" xr:uid="{00000000-0005-0000-0000-00005A930000}"/>
    <cellStyle name="RIGs input totals 2 4 2 2 2 9" xfId="38304" xr:uid="{00000000-0005-0000-0000-00005B930000}"/>
    <cellStyle name="RIGs input totals 2 4 2 2 20" xfId="38305" xr:uid="{00000000-0005-0000-0000-00005C930000}"/>
    <cellStyle name="RIGs input totals 2 4 2 2 21" xfId="38306" xr:uid="{00000000-0005-0000-0000-00005D930000}"/>
    <cellStyle name="RIGs input totals 2 4 2 2 22" xfId="38307" xr:uid="{00000000-0005-0000-0000-00005E930000}"/>
    <cellStyle name="RIGs input totals 2 4 2 2 23" xfId="38308" xr:uid="{00000000-0005-0000-0000-00005F930000}"/>
    <cellStyle name="RIGs input totals 2 4 2 2 24" xfId="38309" xr:uid="{00000000-0005-0000-0000-000060930000}"/>
    <cellStyle name="RIGs input totals 2 4 2 2 25" xfId="38310" xr:uid="{00000000-0005-0000-0000-000061930000}"/>
    <cellStyle name="RIGs input totals 2 4 2 2 26" xfId="38311" xr:uid="{00000000-0005-0000-0000-000062930000}"/>
    <cellStyle name="RIGs input totals 2 4 2 2 27" xfId="38312" xr:uid="{00000000-0005-0000-0000-000063930000}"/>
    <cellStyle name="RIGs input totals 2 4 2 2 28" xfId="38313" xr:uid="{00000000-0005-0000-0000-000064930000}"/>
    <cellStyle name="RIGs input totals 2 4 2 2 29" xfId="38314" xr:uid="{00000000-0005-0000-0000-000065930000}"/>
    <cellStyle name="RIGs input totals 2 4 2 2 3" xfId="38315" xr:uid="{00000000-0005-0000-0000-000066930000}"/>
    <cellStyle name="RIGs input totals 2 4 2 2 3 10" xfId="38316" xr:uid="{00000000-0005-0000-0000-000067930000}"/>
    <cellStyle name="RIGs input totals 2 4 2 2 3 11" xfId="38317" xr:uid="{00000000-0005-0000-0000-000068930000}"/>
    <cellStyle name="RIGs input totals 2 4 2 2 3 12" xfId="38318" xr:uid="{00000000-0005-0000-0000-000069930000}"/>
    <cellStyle name="RIGs input totals 2 4 2 2 3 13" xfId="38319" xr:uid="{00000000-0005-0000-0000-00006A930000}"/>
    <cellStyle name="RIGs input totals 2 4 2 2 3 2" xfId="38320" xr:uid="{00000000-0005-0000-0000-00006B930000}"/>
    <cellStyle name="RIGs input totals 2 4 2 2 3 2 2" xfId="38321" xr:uid="{00000000-0005-0000-0000-00006C930000}"/>
    <cellStyle name="RIGs input totals 2 4 2 2 3 2 3" xfId="38322" xr:uid="{00000000-0005-0000-0000-00006D930000}"/>
    <cellStyle name="RIGs input totals 2 4 2 2 3 3" xfId="38323" xr:uid="{00000000-0005-0000-0000-00006E930000}"/>
    <cellStyle name="RIGs input totals 2 4 2 2 3 3 2" xfId="38324" xr:uid="{00000000-0005-0000-0000-00006F930000}"/>
    <cellStyle name="RIGs input totals 2 4 2 2 3 3 3" xfId="38325" xr:uid="{00000000-0005-0000-0000-000070930000}"/>
    <cellStyle name="RIGs input totals 2 4 2 2 3 4" xfId="38326" xr:uid="{00000000-0005-0000-0000-000071930000}"/>
    <cellStyle name="RIGs input totals 2 4 2 2 3 5" xfId="38327" xr:uid="{00000000-0005-0000-0000-000072930000}"/>
    <cellStyle name="RIGs input totals 2 4 2 2 3 6" xfId="38328" xr:uid="{00000000-0005-0000-0000-000073930000}"/>
    <cellStyle name="RIGs input totals 2 4 2 2 3 7" xfId="38329" xr:uid="{00000000-0005-0000-0000-000074930000}"/>
    <cellStyle name="RIGs input totals 2 4 2 2 3 8" xfId="38330" xr:uid="{00000000-0005-0000-0000-000075930000}"/>
    <cellStyle name="RIGs input totals 2 4 2 2 3 9" xfId="38331" xr:uid="{00000000-0005-0000-0000-000076930000}"/>
    <cellStyle name="RIGs input totals 2 4 2 2 30" xfId="38332" xr:uid="{00000000-0005-0000-0000-000077930000}"/>
    <cellStyle name="RIGs input totals 2 4 2 2 31" xfId="38333" xr:uid="{00000000-0005-0000-0000-000078930000}"/>
    <cellStyle name="RIGs input totals 2 4 2 2 4" xfId="38334" xr:uid="{00000000-0005-0000-0000-000079930000}"/>
    <cellStyle name="RIGs input totals 2 4 2 2 4 2" xfId="38335" xr:uid="{00000000-0005-0000-0000-00007A930000}"/>
    <cellStyle name="RIGs input totals 2 4 2 2 4 3" xfId="38336" xr:uid="{00000000-0005-0000-0000-00007B930000}"/>
    <cellStyle name="RIGs input totals 2 4 2 2 5" xfId="38337" xr:uid="{00000000-0005-0000-0000-00007C930000}"/>
    <cellStyle name="RIGs input totals 2 4 2 2 5 2" xfId="38338" xr:uid="{00000000-0005-0000-0000-00007D930000}"/>
    <cellStyle name="RIGs input totals 2 4 2 2 5 3" xfId="38339" xr:uid="{00000000-0005-0000-0000-00007E930000}"/>
    <cellStyle name="RIGs input totals 2 4 2 2 6" xfId="38340" xr:uid="{00000000-0005-0000-0000-00007F930000}"/>
    <cellStyle name="RIGs input totals 2 4 2 2 7" xfId="38341" xr:uid="{00000000-0005-0000-0000-000080930000}"/>
    <cellStyle name="RIGs input totals 2 4 2 2 8" xfId="38342" xr:uid="{00000000-0005-0000-0000-000081930000}"/>
    <cellStyle name="RIGs input totals 2 4 2 2 9" xfId="38343" xr:uid="{00000000-0005-0000-0000-000082930000}"/>
    <cellStyle name="RIGs input totals 2 4 2 2_4 28 1_Asst_Health_Crit_AllTO_RIIO_20110714pm" xfId="38344" xr:uid="{00000000-0005-0000-0000-000083930000}"/>
    <cellStyle name="RIGs input totals 2 4 2 20" xfId="38345" xr:uid="{00000000-0005-0000-0000-000084930000}"/>
    <cellStyle name="RIGs input totals 2 4 2 20 2" xfId="38346" xr:uid="{00000000-0005-0000-0000-000085930000}"/>
    <cellStyle name="RIGs input totals 2 4 2 21" xfId="38347" xr:uid="{00000000-0005-0000-0000-000086930000}"/>
    <cellStyle name="RIGs input totals 2 4 2 21 2" xfId="38348" xr:uid="{00000000-0005-0000-0000-000087930000}"/>
    <cellStyle name="RIGs input totals 2 4 2 22" xfId="38349" xr:uid="{00000000-0005-0000-0000-000088930000}"/>
    <cellStyle name="RIGs input totals 2 4 2 22 2" xfId="38350" xr:uid="{00000000-0005-0000-0000-000089930000}"/>
    <cellStyle name="RIGs input totals 2 4 2 23" xfId="38351" xr:uid="{00000000-0005-0000-0000-00008A930000}"/>
    <cellStyle name="RIGs input totals 2 4 2 23 2" xfId="38352" xr:uid="{00000000-0005-0000-0000-00008B930000}"/>
    <cellStyle name="RIGs input totals 2 4 2 24" xfId="38353" xr:uid="{00000000-0005-0000-0000-00008C930000}"/>
    <cellStyle name="RIGs input totals 2 4 2 24 2" xfId="38354" xr:uid="{00000000-0005-0000-0000-00008D930000}"/>
    <cellStyle name="RIGs input totals 2 4 2 25" xfId="38355" xr:uid="{00000000-0005-0000-0000-00008E930000}"/>
    <cellStyle name="RIGs input totals 2 4 2 25 2" xfId="38356" xr:uid="{00000000-0005-0000-0000-00008F930000}"/>
    <cellStyle name="RIGs input totals 2 4 2 26" xfId="38357" xr:uid="{00000000-0005-0000-0000-000090930000}"/>
    <cellStyle name="RIGs input totals 2 4 2 27" xfId="38358" xr:uid="{00000000-0005-0000-0000-000091930000}"/>
    <cellStyle name="RIGs input totals 2 4 2 28" xfId="38359" xr:uid="{00000000-0005-0000-0000-000092930000}"/>
    <cellStyle name="RIGs input totals 2 4 2 29" xfId="38360" xr:uid="{00000000-0005-0000-0000-000093930000}"/>
    <cellStyle name="RIGs input totals 2 4 2 3" xfId="1921" xr:uid="{00000000-0005-0000-0000-000094930000}"/>
    <cellStyle name="RIGs input totals 2 4 2 3 10" xfId="38361" xr:uid="{00000000-0005-0000-0000-000095930000}"/>
    <cellStyle name="RIGs input totals 2 4 2 3 11" xfId="38362" xr:uid="{00000000-0005-0000-0000-000096930000}"/>
    <cellStyle name="RIGs input totals 2 4 2 3 12" xfId="38363" xr:uid="{00000000-0005-0000-0000-000097930000}"/>
    <cellStyle name="RIGs input totals 2 4 2 3 13" xfId="38364" xr:uid="{00000000-0005-0000-0000-000098930000}"/>
    <cellStyle name="RIGs input totals 2 4 2 3 14" xfId="38365" xr:uid="{00000000-0005-0000-0000-000099930000}"/>
    <cellStyle name="RIGs input totals 2 4 2 3 15" xfId="38366" xr:uid="{00000000-0005-0000-0000-00009A930000}"/>
    <cellStyle name="RIGs input totals 2 4 2 3 16" xfId="38367" xr:uid="{00000000-0005-0000-0000-00009B930000}"/>
    <cellStyle name="RIGs input totals 2 4 2 3 17" xfId="38368" xr:uid="{00000000-0005-0000-0000-00009C930000}"/>
    <cellStyle name="RIGs input totals 2 4 2 3 18" xfId="38369" xr:uid="{00000000-0005-0000-0000-00009D930000}"/>
    <cellStyle name="RIGs input totals 2 4 2 3 19" xfId="38370" xr:uid="{00000000-0005-0000-0000-00009E930000}"/>
    <cellStyle name="RIGs input totals 2 4 2 3 2" xfId="38371" xr:uid="{00000000-0005-0000-0000-00009F930000}"/>
    <cellStyle name="RIGs input totals 2 4 2 3 2 10" xfId="38372" xr:uid="{00000000-0005-0000-0000-0000A0930000}"/>
    <cellStyle name="RIGs input totals 2 4 2 3 2 11" xfId="38373" xr:uid="{00000000-0005-0000-0000-0000A1930000}"/>
    <cellStyle name="RIGs input totals 2 4 2 3 2 12" xfId="38374" xr:uid="{00000000-0005-0000-0000-0000A2930000}"/>
    <cellStyle name="RIGs input totals 2 4 2 3 2 13" xfId="38375" xr:uid="{00000000-0005-0000-0000-0000A3930000}"/>
    <cellStyle name="RIGs input totals 2 4 2 3 2 2" xfId="38376" xr:uid="{00000000-0005-0000-0000-0000A4930000}"/>
    <cellStyle name="RIGs input totals 2 4 2 3 2 2 2" xfId="38377" xr:uid="{00000000-0005-0000-0000-0000A5930000}"/>
    <cellStyle name="RIGs input totals 2 4 2 3 2 2 3" xfId="38378" xr:uid="{00000000-0005-0000-0000-0000A6930000}"/>
    <cellStyle name="RIGs input totals 2 4 2 3 2 3" xfId="38379" xr:uid="{00000000-0005-0000-0000-0000A7930000}"/>
    <cellStyle name="RIGs input totals 2 4 2 3 2 3 2" xfId="38380" xr:uid="{00000000-0005-0000-0000-0000A8930000}"/>
    <cellStyle name="RIGs input totals 2 4 2 3 2 3 3" xfId="38381" xr:uid="{00000000-0005-0000-0000-0000A9930000}"/>
    <cellStyle name="RIGs input totals 2 4 2 3 2 4" xfId="38382" xr:uid="{00000000-0005-0000-0000-0000AA930000}"/>
    <cellStyle name="RIGs input totals 2 4 2 3 2 5" xfId="38383" xr:uid="{00000000-0005-0000-0000-0000AB930000}"/>
    <cellStyle name="RIGs input totals 2 4 2 3 2 6" xfId="38384" xr:uid="{00000000-0005-0000-0000-0000AC930000}"/>
    <cellStyle name="RIGs input totals 2 4 2 3 2 7" xfId="38385" xr:uid="{00000000-0005-0000-0000-0000AD930000}"/>
    <cellStyle name="RIGs input totals 2 4 2 3 2 8" xfId="38386" xr:uid="{00000000-0005-0000-0000-0000AE930000}"/>
    <cellStyle name="RIGs input totals 2 4 2 3 2 9" xfId="38387" xr:uid="{00000000-0005-0000-0000-0000AF930000}"/>
    <cellStyle name="RIGs input totals 2 4 2 3 20" xfId="38388" xr:uid="{00000000-0005-0000-0000-0000B0930000}"/>
    <cellStyle name="RIGs input totals 2 4 2 3 21" xfId="38389" xr:uid="{00000000-0005-0000-0000-0000B1930000}"/>
    <cellStyle name="RIGs input totals 2 4 2 3 22" xfId="38390" xr:uid="{00000000-0005-0000-0000-0000B2930000}"/>
    <cellStyle name="RIGs input totals 2 4 2 3 23" xfId="38391" xr:uid="{00000000-0005-0000-0000-0000B3930000}"/>
    <cellStyle name="RIGs input totals 2 4 2 3 24" xfId="38392" xr:uid="{00000000-0005-0000-0000-0000B4930000}"/>
    <cellStyle name="RIGs input totals 2 4 2 3 25" xfId="38393" xr:uid="{00000000-0005-0000-0000-0000B5930000}"/>
    <cellStyle name="RIGs input totals 2 4 2 3 26" xfId="38394" xr:uid="{00000000-0005-0000-0000-0000B6930000}"/>
    <cellStyle name="RIGs input totals 2 4 2 3 27" xfId="38395" xr:uid="{00000000-0005-0000-0000-0000B7930000}"/>
    <cellStyle name="RIGs input totals 2 4 2 3 28" xfId="38396" xr:uid="{00000000-0005-0000-0000-0000B8930000}"/>
    <cellStyle name="RIGs input totals 2 4 2 3 29" xfId="38397" xr:uid="{00000000-0005-0000-0000-0000B9930000}"/>
    <cellStyle name="RIGs input totals 2 4 2 3 3" xfId="38398" xr:uid="{00000000-0005-0000-0000-0000BA930000}"/>
    <cellStyle name="RIGs input totals 2 4 2 3 3 2" xfId="38399" xr:uid="{00000000-0005-0000-0000-0000BB930000}"/>
    <cellStyle name="RIGs input totals 2 4 2 3 3 3" xfId="38400" xr:uid="{00000000-0005-0000-0000-0000BC930000}"/>
    <cellStyle name="RIGs input totals 2 4 2 3 30" xfId="38401" xr:uid="{00000000-0005-0000-0000-0000BD930000}"/>
    <cellStyle name="RIGs input totals 2 4 2 3 4" xfId="38402" xr:uid="{00000000-0005-0000-0000-0000BE930000}"/>
    <cellStyle name="RIGs input totals 2 4 2 3 4 2" xfId="38403" xr:uid="{00000000-0005-0000-0000-0000BF930000}"/>
    <cellStyle name="RIGs input totals 2 4 2 3 4 3" xfId="38404" xr:uid="{00000000-0005-0000-0000-0000C0930000}"/>
    <cellStyle name="RIGs input totals 2 4 2 3 5" xfId="38405" xr:uid="{00000000-0005-0000-0000-0000C1930000}"/>
    <cellStyle name="RIGs input totals 2 4 2 3 6" xfId="38406" xr:uid="{00000000-0005-0000-0000-0000C2930000}"/>
    <cellStyle name="RIGs input totals 2 4 2 3 7" xfId="38407" xr:uid="{00000000-0005-0000-0000-0000C3930000}"/>
    <cellStyle name="RIGs input totals 2 4 2 3 8" xfId="38408" xr:uid="{00000000-0005-0000-0000-0000C4930000}"/>
    <cellStyle name="RIGs input totals 2 4 2 3 9" xfId="38409" xr:uid="{00000000-0005-0000-0000-0000C5930000}"/>
    <cellStyle name="RIGs input totals 2 4 2 30" xfId="38410" xr:uid="{00000000-0005-0000-0000-0000C6930000}"/>
    <cellStyle name="RIGs input totals 2 4 2 31" xfId="38411" xr:uid="{00000000-0005-0000-0000-0000C7930000}"/>
    <cellStyle name="RIGs input totals 2 4 2 32" xfId="38412" xr:uid="{00000000-0005-0000-0000-0000C8930000}"/>
    <cellStyle name="RIGs input totals 2 4 2 33" xfId="38413" xr:uid="{00000000-0005-0000-0000-0000C9930000}"/>
    <cellStyle name="RIGs input totals 2 4 2 4" xfId="38414" xr:uid="{00000000-0005-0000-0000-0000CA930000}"/>
    <cellStyle name="RIGs input totals 2 4 2 4 10" xfId="38415" xr:uid="{00000000-0005-0000-0000-0000CB930000}"/>
    <cellStyle name="RIGs input totals 2 4 2 4 11" xfId="38416" xr:uid="{00000000-0005-0000-0000-0000CC930000}"/>
    <cellStyle name="RIGs input totals 2 4 2 4 12" xfId="38417" xr:uid="{00000000-0005-0000-0000-0000CD930000}"/>
    <cellStyle name="RIGs input totals 2 4 2 4 13" xfId="38418" xr:uid="{00000000-0005-0000-0000-0000CE930000}"/>
    <cellStyle name="RIGs input totals 2 4 2 4 14" xfId="38419" xr:uid="{00000000-0005-0000-0000-0000CF930000}"/>
    <cellStyle name="RIGs input totals 2 4 2 4 15" xfId="38420" xr:uid="{00000000-0005-0000-0000-0000D0930000}"/>
    <cellStyle name="RIGs input totals 2 4 2 4 16" xfId="38421" xr:uid="{00000000-0005-0000-0000-0000D1930000}"/>
    <cellStyle name="RIGs input totals 2 4 2 4 17" xfId="38422" xr:uid="{00000000-0005-0000-0000-0000D2930000}"/>
    <cellStyle name="RIGs input totals 2 4 2 4 18" xfId="38423" xr:uid="{00000000-0005-0000-0000-0000D3930000}"/>
    <cellStyle name="RIGs input totals 2 4 2 4 19" xfId="38424" xr:uid="{00000000-0005-0000-0000-0000D4930000}"/>
    <cellStyle name="RIGs input totals 2 4 2 4 2" xfId="38425" xr:uid="{00000000-0005-0000-0000-0000D5930000}"/>
    <cellStyle name="RIGs input totals 2 4 2 4 2 10" xfId="38426" xr:uid="{00000000-0005-0000-0000-0000D6930000}"/>
    <cellStyle name="RIGs input totals 2 4 2 4 2 11" xfId="38427" xr:uid="{00000000-0005-0000-0000-0000D7930000}"/>
    <cellStyle name="RIGs input totals 2 4 2 4 2 12" xfId="38428" xr:uid="{00000000-0005-0000-0000-0000D8930000}"/>
    <cellStyle name="RIGs input totals 2 4 2 4 2 13" xfId="38429" xr:uid="{00000000-0005-0000-0000-0000D9930000}"/>
    <cellStyle name="RIGs input totals 2 4 2 4 2 2" xfId="38430" xr:uid="{00000000-0005-0000-0000-0000DA930000}"/>
    <cellStyle name="RIGs input totals 2 4 2 4 2 2 2" xfId="38431" xr:uid="{00000000-0005-0000-0000-0000DB930000}"/>
    <cellStyle name="RIGs input totals 2 4 2 4 2 2 3" xfId="38432" xr:uid="{00000000-0005-0000-0000-0000DC930000}"/>
    <cellStyle name="RIGs input totals 2 4 2 4 2 3" xfId="38433" xr:uid="{00000000-0005-0000-0000-0000DD930000}"/>
    <cellStyle name="RIGs input totals 2 4 2 4 2 3 2" xfId="38434" xr:uid="{00000000-0005-0000-0000-0000DE930000}"/>
    <cellStyle name="RIGs input totals 2 4 2 4 2 3 3" xfId="38435" xr:uid="{00000000-0005-0000-0000-0000DF930000}"/>
    <cellStyle name="RIGs input totals 2 4 2 4 2 4" xfId="38436" xr:uid="{00000000-0005-0000-0000-0000E0930000}"/>
    <cellStyle name="RIGs input totals 2 4 2 4 2 5" xfId="38437" xr:uid="{00000000-0005-0000-0000-0000E1930000}"/>
    <cellStyle name="RIGs input totals 2 4 2 4 2 6" xfId="38438" xr:uid="{00000000-0005-0000-0000-0000E2930000}"/>
    <cellStyle name="RIGs input totals 2 4 2 4 2 7" xfId="38439" xr:uid="{00000000-0005-0000-0000-0000E3930000}"/>
    <cellStyle name="RIGs input totals 2 4 2 4 2 8" xfId="38440" xr:uid="{00000000-0005-0000-0000-0000E4930000}"/>
    <cellStyle name="RIGs input totals 2 4 2 4 2 9" xfId="38441" xr:uid="{00000000-0005-0000-0000-0000E5930000}"/>
    <cellStyle name="RIGs input totals 2 4 2 4 20" xfId="38442" xr:uid="{00000000-0005-0000-0000-0000E6930000}"/>
    <cellStyle name="RIGs input totals 2 4 2 4 21" xfId="38443" xr:uid="{00000000-0005-0000-0000-0000E7930000}"/>
    <cellStyle name="RIGs input totals 2 4 2 4 22" xfId="38444" xr:uid="{00000000-0005-0000-0000-0000E8930000}"/>
    <cellStyle name="RIGs input totals 2 4 2 4 23" xfId="38445" xr:uid="{00000000-0005-0000-0000-0000E9930000}"/>
    <cellStyle name="RIGs input totals 2 4 2 4 24" xfId="38446" xr:uid="{00000000-0005-0000-0000-0000EA930000}"/>
    <cellStyle name="RIGs input totals 2 4 2 4 25" xfId="38447" xr:uid="{00000000-0005-0000-0000-0000EB930000}"/>
    <cellStyle name="RIGs input totals 2 4 2 4 26" xfId="38448" xr:uid="{00000000-0005-0000-0000-0000EC930000}"/>
    <cellStyle name="RIGs input totals 2 4 2 4 27" xfId="38449" xr:uid="{00000000-0005-0000-0000-0000ED930000}"/>
    <cellStyle name="RIGs input totals 2 4 2 4 28" xfId="38450" xr:uid="{00000000-0005-0000-0000-0000EE930000}"/>
    <cellStyle name="RIGs input totals 2 4 2 4 29" xfId="38451" xr:uid="{00000000-0005-0000-0000-0000EF930000}"/>
    <cellStyle name="RIGs input totals 2 4 2 4 3" xfId="38452" xr:uid="{00000000-0005-0000-0000-0000F0930000}"/>
    <cellStyle name="RIGs input totals 2 4 2 4 3 2" xfId="38453" xr:uid="{00000000-0005-0000-0000-0000F1930000}"/>
    <cellStyle name="RIGs input totals 2 4 2 4 3 3" xfId="38454" xr:uid="{00000000-0005-0000-0000-0000F2930000}"/>
    <cellStyle name="RIGs input totals 2 4 2 4 30" xfId="38455" xr:uid="{00000000-0005-0000-0000-0000F3930000}"/>
    <cellStyle name="RIGs input totals 2 4 2 4 4" xfId="38456" xr:uid="{00000000-0005-0000-0000-0000F4930000}"/>
    <cellStyle name="RIGs input totals 2 4 2 4 4 2" xfId="38457" xr:uid="{00000000-0005-0000-0000-0000F5930000}"/>
    <cellStyle name="RIGs input totals 2 4 2 4 4 3" xfId="38458" xr:uid="{00000000-0005-0000-0000-0000F6930000}"/>
    <cellStyle name="RIGs input totals 2 4 2 4 5" xfId="38459" xr:uid="{00000000-0005-0000-0000-0000F7930000}"/>
    <cellStyle name="RIGs input totals 2 4 2 4 6" xfId="38460" xr:uid="{00000000-0005-0000-0000-0000F8930000}"/>
    <cellStyle name="RIGs input totals 2 4 2 4 7" xfId="38461" xr:uid="{00000000-0005-0000-0000-0000F9930000}"/>
    <cellStyle name="RIGs input totals 2 4 2 4 8" xfId="38462" xr:uid="{00000000-0005-0000-0000-0000FA930000}"/>
    <cellStyle name="RIGs input totals 2 4 2 4 9" xfId="38463" xr:uid="{00000000-0005-0000-0000-0000FB930000}"/>
    <cellStyle name="RIGs input totals 2 4 2 5" xfId="38464" xr:uid="{00000000-0005-0000-0000-0000FC930000}"/>
    <cellStyle name="RIGs input totals 2 4 2 5 10" xfId="38465" xr:uid="{00000000-0005-0000-0000-0000FD930000}"/>
    <cellStyle name="RIGs input totals 2 4 2 5 11" xfId="38466" xr:uid="{00000000-0005-0000-0000-0000FE930000}"/>
    <cellStyle name="RIGs input totals 2 4 2 5 12" xfId="38467" xr:uid="{00000000-0005-0000-0000-0000FF930000}"/>
    <cellStyle name="RIGs input totals 2 4 2 5 13" xfId="38468" xr:uid="{00000000-0005-0000-0000-000000940000}"/>
    <cellStyle name="RIGs input totals 2 4 2 5 2" xfId="38469" xr:uid="{00000000-0005-0000-0000-000001940000}"/>
    <cellStyle name="RIGs input totals 2 4 2 5 2 2" xfId="38470" xr:uid="{00000000-0005-0000-0000-000002940000}"/>
    <cellStyle name="RIGs input totals 2 4 2 5 2 3" xfId="38471" xr:uid="{00000000-0005-0000-0000-000003940000}"/>
    <cellStyle name="RIGs input totals 2 4 2 5 3" xfId="38472" xr:uid="{00000000-0005-0000-0000-000004940000}"/>
    <cellStyle name="RIGs input totals 2 4 2 5 3 2" xfId="38473" xr:uid="{00000000-0005-0000-0000-000005940000}"/>
    <cellStyle name="RIGs input totals 2 4 2 5 3 3" xfId="38474" xr:uid="{00000000-0005-0000-0000-000006940000}"/>
    <cellStyle name="RIGs input totals 2 4 2 5 4" xfId="38475" xr:uid="{00000000-0005-0000-0000-000007940000}"/>
    <cellStyle name="RIGs input totals 2 4 2 5 5" xfId="38476" xr:uid="{00000000-0005-0000-0000-000008940000}"/>
    <cellStyle name="RIGs input totals 2 4 2 5 6" xfId="38477" xr:uid="{00000000-0005-0000-0000-000009940000}"/>
    <cellStyle name="RIGs input totals 2 4 2 5 7" xfId="38478" xr:uid="{00000000-0005-0000-0000-00000A940000}"/>
    <cellStyle name="RIGs input totals 2 4 2 5 8" xfId="38479" xr:uid="{00000000-0005-0000-0000-00000B940000}"/>
    <cellStyle name="RIGs input totals 2 4 2 5 9" xfId="38480" xr:uid="{00000000-0005-0000-0000-00000C940000}"/>
    <cellStyle name="RIGs input totals 2 4 2 6" xfId="38481" xr:uid="{00000000-0005-0000-0000-00000D940000}"/>
    <cellStyle name="RIGs input totals 2 4 2 6 2" xfId="38482" xr:uid="{00000000-0005-0000-0000-00000E940000}"/>
    <cellStyle name="RIGs input totals 2 4 2 6 2 2" xfId="38483" xr:uid="{00000000-0005-0000-0000-00000F940000}"/>
    <cellStyle name="RIGs input totals 2 4 2 6 2 3" xfId="38484" xr:uid="{00000000-0005-0000-0000-000010940000}"/>
    <cellStyle name="RIGs input totals 2 4 2 6 3" xfId="38485" xr:uid="{00000000-0005-0000-0000-000011940000}"/>
    <cellStyle name="RIGs input totals 2 4 2 6 3 2" xfId="38486" xr:uid="{00000000-0005-0000-0000-000012940000}"/>
    <cellStyle name="RIGs input totals 2 4 2 6 4" xfId="38487" xr:uid="{00000000-0005-0000-0000-000013940000}"/>
    <cellStyle name="RIGs input totals 2 4 2 7" xfId="38488" xr:uid="{00000000-0005-0000-0000-000014940000}"/>
    <cellStyle name="RIGs input totals 2 4 2 7 2" xfId="38489" xr:uid="{00000000-0005-0000-0000-000015940000}"/>
    <cellStyle name="RIGs input totals 2 4 2 8" xfId="38490" xr:uid="{00000000-0005-0000-0000-000016940000}"/>
    <cellStyle name="RIGs input totals 2 4 2 8 2" xfId="38491" xr:uid="{00000000-0005-0000-0000-000017940000}"/>
    <cellStyle name="RIGs input totals 2 4 2 9" xfId="38492" xr:uid="{00000000-0005-0000-0000-000018940000}"/>
    <cellStyle name="RIGs input totals 2 4 2 9 2" xfId="38493" xr:uid="{00000000-0005-0000-0000-000019940000}"/>
    <cellStyle name="RIGs input totals 2 4 2_4 28 1_Asst_Health_Crit_AllTO_RIIO_20110714pm" xfId="38494" xr:uid="{00000000-0005-0000-0000-00001A940000}"/>
    <cellStyle name="RIGs input totals 2 4 20" xfId="38495" xr:uid="{00000000-0005-0000-0000-00001B940000}"/>
    <cellStyle name="RIGs input totals 2 4 20 2" xfId="38496" xr:uid="{00000000-0005-0000-0000-00001C940000}"/>
    <cellStyle name="RIGs input totals 2 4 21" xfId="38497" xr:uid="{00000000-0005-0000-0000-00001D940000}"/>
    <cellStyle name="RIGs input totals 2 4 21 2" xfId="38498" xr:uid="{00000000-0005-0000-0000-00001E940000}"/>
    <cellStyle name="RIGs input totals 2 4 22" xfId="38499" xr:uid="{00000000-0005-0000-0000-00001F940000}"/>
    <cellStyle name="RIGs input totals 2 4 22 2" xfId="38500" xr:uid="{00000000-0005-0000-0000-000020940000}"/>
    <cellStyle name="RIGs input totals 2 4 23" xfId="38501" xr:uid="{00000000-0005-0000-0000-000021940000}"/>
    <cellStyle name="RIGs input totals 2 4 23 2" xfId="38502" xr:uid="{00000000-0005-0000-0000-000022940000}"/>
    <cellStyle name="RIGs input totals 2 4 24" xfId="38503" xr:uid="{00000000-0005-0000-0000-000023940000}"/>
    <cellStyle name="RIGs input totals 2 4 24 2" xfId="38504" xr:uid="{00000000-0005-0000-0000-000024940000}"/>
    <cellStyle name="RIGs input totals 2 4 25" xfId="38505" xr:uid="{00000000-0005-0000-0000-000025940000}"/>
    <cellStyle name="RIGs input totals 2 4 25 2" xfId="38506" xr:uid="{00000000-0005-0000-0000-000026940000}"/>
    <cellStyle name="RIGs input totals 2 4 26" xfId="38507" xr:uid="{00000000-0005-0000-0000-000027940000}"/>
    <cellStyle name="RIGs input totals 2 4 26 2" xfId="38508" xr:uid="{00000000-0005-0000-0000-000028940000}"/>
    <cellStyle name="RIGs input totals 2 4 27" xfId="38509" xr:uid="{00000000-0005-0000-0000-000029940000}"/>
    <cellStyle name="RIGs input totals 2 4 27 2" xfId="38510" xr:uid="{00000000-0005-0000-0000-00002A940000}"/>
    <cellStyle name="RIGs input totals 2 4 28" xfId="38511" xr:uid="{00000000-0005-0000-0000-00002B940000}"/>
    <cellStyle name="RIGs input totals 2 4 29" xfId="38512" xr:uid="{00000000-0005-0000-0000-00002C940000}"/>
    <cellStyle name="RIGs input totals 2 4 3" xfId="1292" xr:uid="{00000000-0005-0000-0000-00002D940000}"/>
    <cellStyle name="RIGs input totals 2 4 3 10" xfId="38513" xr:uid="{00000000-0005-0000-0000-00002E940000}"/>
    <cellStyle name="RIGs input totals 2 4 3 10 2" xfId="38514" xr:uid="{00000000-0005-0000-0000-00002F940000}"/>
    <cellStyle name="RIGs input totals 2 4 3 11" xfId="38515" xr:uid="{00000000-0005-0000-0000-000030940000}"/>
    <cellStyle name="RIGs input totals 2 4 3 11 2" xfId="38516" xr:uid="{00000000-0005-0000-0000-000031940000}"/>
    <cellStyle name="RIGs input totals 2 4 3 12" xfId="38517" xr:uid="{00000000-0005-0000-0000-000032940000}"/>
    <cellStyle name="RIGs input totals 2 4 3 12 2" xfId="38518" xr:uid="{00000000-0005-0000-0000-000033940000}"/>
    <cellStyle name="RIGs input totals 2 4 3 13" xfId="38519" xr:uid="{00000000-0005-0000-0000-000034940000}"/>
    <cellStyle name="RIGs input totals 2 4 3 13 2" xfId="38520" xr:uid="{00000000-0005-0000-0000-000035940000}"/>
    <cellStyle name="RIGs input totals 2 4 3 14" xfId="38521" xr:uid="{00000000-0005-0000-0000-000036940000}"/>
    <cellStyle name="RIGs input totals 2 4 3 14 2" xfId="38522" xr:uid="{00000000-0005-0000-0000-000037940000}"/>
    <cellStyle name="RIGs input totals 2 4 3 15" xfId="38523" xr:uid="{00000000-0005-0000-0000-000038940000}"/>
    <cellStyle name="RIGs input totals 2 4 3 15 2" xfId="38524" xr:uid="{00000000-0005-0000-0000-000039940000}"/>
    <cellStyle name="RIGs input totals 2 4 3 16" xfId="38525" xr:uid="{00000000-0005-0000-0000-00003A940000}"/>
    <cellStyle name="RIGs input totals 2 4 3 16 2" xfId="38526" xr:uid="{00000000-0005-0000-0000-00003B940000}"/>
    <cellStyle name="RIGs input totals 2 4 3 17" xfId="38527" xr:uid="{00000000-0005-0000-0000-00003C940000}"/>
    <cellStyle name="RIGs input totals 2 4 3 17 2" xfId="38528" xr:uid="{00000000-0005-0000-0000-00003D940000}"/>
    <cellStyle name="RIGs input totals 2 4 3 18" xfId="38529" xr:uid="{00000000-0005-0000-0000-00003E940000}"/>
    <cellStyle name="RIGs input totals 2 4 3 18 2" xfId="38530" xr:uid="{00000000-0005-0000-0000-00003F940000}"/>
    <cellStyle name="RIGs input totals 2 4 3 19" xfId="38531" xr:uid="{00000000-0005-0000-0000-000040940000}"/>
    <cellStyle name="RIGs input totals 2 4 3 19 2" xfId="38532" xr:uid="{00000000-0005-0000-0000-000041940000}"/>
    <cellStyle name="RIGs input totals 2 4 3 2" xfId="1293" xr:uid="{00000000-0005-0000-0000-000042940000}"/>
    <cellStyle name="RIGs input totals 2 4 3 2 10" xfId="38533" xr:uid="{00000000-0005-0000-0000-000043940000}"/>
    <cellStyle name="RIGs input totals 2 4 3 2 11" xfId="38534" xr:uid="{00000000-0005-0000-0000-000044940000}"/>
    <cellStyle name="RIGs input totals 2 4 3 2 12" xfId="38535" xr:uid="{00000000-0005-0000-0000-000045940000}"/>
    <cellStyle name="RIGs input totals 2 4 3 2 13" xfId="38536" xr:uid="{00000000-0005-0000-0000-000046940000}"/>
    <cellStyle name="RIGs input totals 2 4 3 2 14" xfId="38537" xr:uid="{00000000-0005-0000-0000-000047940000}"/>
    <cellStyle name="RIGs input totals 2 4 3 2 15" xfId="38538" xr:uid="{00000000-0005-0000-0000-000048940000}"/>
    <cellStyle name="RIGs input totals 2 4 3 2 16" xfId="38539" xr:uid="{00000000-0005-0000-0000-000049940000}"/>
    <cellStyle name="RIGs input totals 2 4 3 2 17" xfId="38540" xr:uid="{00000000-0005-0000-0000-00004A940000}"/>
    <cellStyle name="RIGs input totals 2 4 3 2 18" xfId="38541" xr:uid="{00000000-0005-0000-0000-00004B940000}"/>
    <cellStyle name="RIGs input totals 2 4 3 2 19" xfId="38542" xr:uid="{00000000-0005-0000-0000-00004C940000}"/>
    <cellStyle name="RIGs input totals 2 4 3 2 2" xfId="1924" xr:uid="{00000000-0005-0000-0000-00004D940000}"/>
    <cellStyle name="RIGs input totals 2 4 3 2 2 10" xfId="38543" xr:uid="{00000000-0005-0000-0000-00004E940000}"/>
    <cellStyle name="RIGs input totals 2 4 3 2 2 11" xfId="38544" xr:uid="{00000000-0005-0000-0000-00004F940000}"/>
    <cellStyle name="RIGs input totals 2 4 3 2 2 12" xfId="38545" xr:uid="{00000000-0005-0000-0000-000050940000}"/>
    <cellStyle name="RIGs input totals 2 4 3 2 2 13" xfId="38546" xr:uid="{00000000-0005-0000-0000-000051940000}"/>
    <cellStyle name="RIGs input totals 2 4 3 2 2 14" xfId="38547" xr:uid="{00000000-0005-0000-0000-000052940000}"/>
    <cellStyle name="RIGs input totals 2 4 3 2 2 15" xfId="38548" xr:uid="{00000000-0005-0000-0000-000053940000}"/>
    <cellStyle name="RIGs input totals 2 4 3 2 2 16" xfId="38549" xr:uid="{00000000-0005-0000-0000-000054940000}"/>
    <cellStyle name="RIGs input totals 2 4 3 2 2 17" xfId="38550" xr:uid="{00000000-0005-0000-0000-000055940000}"/>
    <cellStyle name="RIGs input totals 2 4 3 2 2 18" xfId="38551" xr:uid="{00000000-0005-0000-0000-000056940000}"/>
    <cellStyle name="RIGs input totals 2 4 3 2 2 19" xfId="38552" xr:uid="{00000000-0005-0000-0000-000057940000}"/>
    <cellStyle name="RIGs input totals 2 4 3 2 2 2" xfId="38553" xr:uid="{00000000-0005-0000-0000-000058940000}"/>
    <cellStyle name="RIGs input totals 2 4 3 2 2 2 10" xfId="38554" xr:uid="{00000000-0005-0000-0000-000059940000}"/>
    <cellStyle name="RIGs input totals 2 4 3 2 2 2 11" xfId="38555" xr:uid="{00000000-0005-0000-0000-00005A940000}"/>
    <cellStyle name="RIGs input totals 2 4 3 2 2 2 12" xfId="38556" xr:uid="{00000000-0005-0000-0000-00005B940000}"/>
    <cellStyle name="RIGs input totals 2 4 3 2 2 2 13" xfId="38557" xr:uid="{00000000-0005-0000-0000-00005C940000}"/>
    <cellStyle name="RIGs input totals 2 4 3 2 2 2 2" xfId="38558" xr:uid="{00000000-0005-0000-0000-00005D940000}"/>
    <cellStyle name="RIGs input totals 2 4 3 2 2 2 2 2" xfId="38559" xr:uid="{00000000-0005-0000-0000-00005E940000}"/>
    <cellStyle name="RIGs input totals 2 4 3 2 2 2 2 3" xfId="38560" xr:uid="{00000000-0005-0000-0000-00005F940000}"/>
    <cellStyle name="RIGs input totals 2 4 3 2 2 2 3" xfId="38561" xr:uid="{00000000-0005-0000-0000-000060940000}"/>
    <cellStyle name="RIGs input totals 2 4 3 2 2 2 3 2" xfId="38562" xr:uid="{00000000-0005-0000-0000-000061940000}"/>
    <cellStyle name="RIGs input totals 2 4 3 2 2 2 3 3" xfId="38563" xr:uid="{00000000-0005-0000-0000-000062940000}"/>
    <cellStyle name="RIGs input totals 2 4 3 2 2 2 4" xfId="38564" xr:uid="{00000000-0005-0000-0000-000063940000}"/>
    <cellStyle name="RIGs input totals 2 4 3 2 2 2 5" xfId="38565" xr:uid="{00000000-0005-0000-0000-000064940000}"/>
    <cellStyle name="RIGs input totals 2 4 3 2 2 2 6" xfId="38566" xr:uid="{00000000-0005-0000-0000-000065940000}"/>
    <cellStyle name="RIGs input totals 2 4 3 2 2 2 7" xfId="38567" xr:uid="{00000000-0005-0000-0000-000066940000}"/>
    <cellStyle name="RIGs input totals 2 4 3 2 2 2 8" xfId="38568" xr:uid="{00000000-0005-0000-0000-000067940000}"/>
    <cellStyle name="RIGs input totals 2 4 3 2 2 2 9" xfId="38569" xr:uid="{00000000-0005-0000-0000-000068940000}"/>
    <cellStyle name="RIGs input totals 2 4 3 2 2 20" xfId="38570" xr:uid="{00000000-0005-0000-0000-000069940000}"/>
    <cellStyle name="RIGs input totals 2 4 3 2 2 21" xfId="38571" xr:uid="{00000000-0005-0000-0000-00006A940000}"/>
    <cellStyle name="RIGs input totals 2 4 3 2 2 22" xfId="38572" xr:uid="{00000000-0005-0000-0000-00006B940000}"/>
    <cellStyle name="RIGs input totals 2 4 3 2 2 23" xfId="38573" xr:uid="{00000000-0005-0000-0000-00006C940000}"/>
    <cellStyle name="RIGs input totals 2 4 3 2 2 24" xfId="38574" xr:uid="{00000000-0005-0000-0000-00006D940000}"/>
    <cellStyle name="RIGs input totals 2 4 3 2 2 25" xfId="38575" xr:uid="{00000000-0005-0000-0000-00006E940000}"/>
    <cellStyle name="RIGs input totals 2 4 3 2 2 26" xfId="38576" xr:uid="{00000000-0005-0000-0000-00006F940000}"/>
    <cellStyle name="RIGs input totals 2 4 3 2 2 27" xfId="38577" xr:uid="{00000000-0005-0000-0000-000070940000}"/>
    <cellStyle name="RIGs input totals 2 4 3 2 2 28" xfId="38578" xr:uid="{00000000-0005-0000-0000-000071940000}"/>
    <cellStyle name="RIGs input totals 2 4 3 2 2 29" xfId="38579" xr:uid="{00000000-0005-0000-0000-000072940000}"/>
    <cellStyle name="RIGs input totals 2 4 3 2 2 3" xfId="38580" xr:uid="{00000000-0005-0000-0000-000073940000}"/>
    <cellStyle name="RIGs input totals 2 4 3 2 2 3 2" xfId="38581" xr:uid="{00000000-0005-0000-0000-000074940000}"/>
    <cellStyle name="RIGs input totals 2 4 3 2 2 3 3" xfId="38582" xr:uid="{00000000-0005-0000-0000-000075940000}"/>
    <cellStyle name="RIGs input totals 2 4 3 2 2 30" xfId="38583" xr:uid="{00000000-0005-0000-0000-000076940000}"/>
    <cellStyle name="RIGs input totals 2 4 3 2 2 31" xfId="38584" xr:uid="{00000000-0005-0000-0000-000077940000}"/>
    <cellStyle name="RIGs input totals 2 4 3 2 2 32" xfId="38585" xr:uid="{00000000-0005-0000-0000-000078940000}"/>
    <cellStyle name="RIGs input totals 2 4 3 2 2 33" xfId="38586" xr:uid="{00000000-0005-0000-0000-000079940000}"/>
    <cellStyle name="RIGs input totals 2 4 3 2 2 34" xfId="38587" xr:uid="{00000000-0005-0000-0000-00007A940000}"/>
    <cellStyle name="RIGs input totals 2 4 3 2 2 4" xfId="38588" xr:uid="{00000000-0005-0000-0000-00007B940000}"/>
    <cellStyle name="RIGs input totals 2 4 3 2 2 4 2" xfId="38589" xr:uid="{00000000-0005-0000-0000-00007C940000}"/>
    <cellStyle name="RIGs input totals 2 4 3 2 2 4 3" xfId="38590" xr:uid="{00000000-0005-0000-0000-00007D940000}"/>
    <cellStyle name="RIGs input totals 2 4 3 2 2 5" xfId="38591" xr:uid="{00000000-0005-0000-0000-00007E940000}"/>
    <cellStyle name="RIGs input totals 2 4 3 2 2 6" xfId="38592" xr:uid="{00000000-0005-0000-0000-00007F940000}"/>
    <cellStyle name="RIGs input totals 2 4 3 2 2 7" xfId="38593" xr:uid="{00000000-0005-0000-0000-000080940000}"/>
    <cellStyle name="RIGs input totals 2 4 3 2 2 8" xfId="38594" xr:uid="{00000000-0005-0000-0000-000081940000}"/>
    <cellStyle name="RIGs input totals 2 4 3 2 2 9" xfId="38595" xr:uid="{00000000-0005-0000-0000-000082940000}"/>
    <cellStyle name="RIGs input totals 2 4 3 2 20" xfId="38596" xr:uid="{00000000-0005-0000-0000-000083940000}"/>
    <cellStyle name="RIGs input totals 2 4 3 2 21" xfId="38597" xr:uid="{00000000-0005-0000-0000-000084940000}"/>
    <cellStyle name="RIGs input totals 2 4 3 2 22" xfId="38598" xr:uid="{00000000-0005-0000-0000-000085940000}"/>
    <cellStyle name="RIGs input totals 2 4 3 2 23" xfId="38599" xr:uid="{00000000-0005-0000-0000-000086940000}"/>
    <cellStyle name="RIGs input totals 2 4 3 2 24" xfId="38600" xr:uid="{00000000-0005-0000-0000-000087940000}"/>
    <cellStyle name="RIGs input totals 2 4 3 2 25" xfId="38601" xr:uid="{00000000-0005-0000-0000-000088940000}"/>
    <cellStyle name="RIGs input totals 2 4 3 2 26" xfId="38602" xr:uid="{00000000-0005-0000-0000-000089940000}"/>
    <cellStyle name="RIGs input totals 2 4 3 2 27" xfId="38603" xr:uid="{00000000-0005-0000-0000-00008A940000}"/>
    <cellStyle name="RIGs input totals 2 4 3 2 28" xfId="38604" xr:uid="{00000000-0005-0000-0000-00008B940000}"/>
    <cellStyle name="RIGs input totals 2 4 3 2 29" xfId="38605" xr:uid="{00000000-0005-0000-0000-00008C940000}"/>
    <cellStyle name="RIGs input totals 2 4 3 2 3" xfId="38606" xr:uid="{00000000-0005-0000-0000-00008D940000}"/>
    <cellStyle name="RIGs input totals 2 4 3 2 3 10" xfId="38607" xr:uid="{00000000-0005-0000-0000-00008E940000}"/>
    <cellStyle name="RIGs input totals 2 4 3 2 3 11" xfId="38608" xr:uid="{00000000-0005-0000-0000-00008F940000}"/>
    <cellStyle name="RIGs input totals 2 4 3 2 3 12" xfId="38609" xr:uid="{00000000-0005-0000-0000-000090940000}"/>
    <cellStyle name="RIGs input totals 2 4 3 2 3 13" xfId="38610" xr:uid="{00000000-0005-0000-0000-000091940000}"/>
    <cellStyle name="RIGs input totals 2 4 3 2 3 2" xfId="38611" xr:uid="{00000000-0005-0000-0000-000092940000}"/>
    <cellStyle name="RIGs input totals 2 4 3 2 3 2 2" xfId="38612" xr:uid="{00000000-0005-0000-0000-000093940000}"/>
    <cellStyle name="RIGs input totals 2 4 3 2 3 2 3" xfId="38613" xr:uid="{00000000-0005-0000-0000-000094940000}"/>
    <cellStyle name="RIGs input totals 2 4 3 2 3 3" xfId="38614" xr:uid="{00000000-0005-0000-0000-000095940000}"/>
    <cellStyle name="RIGs input totals 2 4 3 2 3 3 2" xfId="38615" xr:uid="{00000000-0005-0000-0000-000096940000}"/>
    <cellStyle name="RIGs input totals 2 4 3 2 3 3 3" xfId="38616" xr:uid="{00000000-0005-0000-0000-000097940000}"/>
    <cellStyle name="RIGs input totals 2 4 3 2 3 4" xfId="38617" xr:uid="{00000000-0005-0000-0000-000098940000}"/>
    <cellStyle name="RIGs input totals 2 4 3 2 3 5" xfId="38618" xr:uid="{00000000-0005-0000-0000-000099940000}"/>
    <cellStyle name="RIGs input totals 2 4 3 2 3 6" xfId="38619" xr:uid="{00000000-0005-0000-0000-00009A940000}"/>
    <cellStyle name="RIGs input totals 2 4 3 2 3 7" xfId="38620" xr:uid="{00000000-0005-0000-0000-00009B940000}"/>
    <cellStyle name="RIGs input totals 2 4 3 2 3 8" xfId="38621" xr:uid="{00000000-0005-0000-0000-00009C940000}"/>
    <cellStyle name="RIGs input totals 2 4 3 2 3 9" xfId="38622" xr:uid="{00000000-0005-0000-0000-00009D940000}"/>
    <cellStyle name="RIGs input totals 2 4 3 2 30" xfId="38623" xr:uid="{00000000-0005-0000-0000-00009E940000}"/>
    <cellStyle name="RIGs input totals 2 4 3 2 31" xfId="38624" xr:uid="{00000000-0005-0000-0000-00009F940000}"/>
    <cellStyle name="RIGs input totals 2 4 3 2 4" xfId="38625" xr:uid="{00000000-0005-0000-0000-0000A0940000}"/>
    <cellStyle name="RIGs input totals 2 4 3 2 4 2" xfId="38626" xr:uid="{00000000-0005-0000-0000-0000A1940000}"/>
    <cellStyle name="RIGs input totals 2 4 3 2 4 3" xfId="38627" xr:uid="{00000000-0005-0000-0000-0000A2940000}"/>
    <cellStyle name="RIGs input totals 2 4 3 2 5" xfId="38628" xr:uid="{00000000-0005-0000-0000-0000A3940000}"/>
    <cellStyle name="RIGs input totals 2 4 3 2 5 2" xfId="38629" xr:uid="{00000000-0005-0000-0000-0000A4940000}"/>
    <cellStyle name="RIGs input totals 2 4 3 2 5 3" xfId="38630" xr:uid="{00000000-0005-0000-0000-0000A5940000}"/>
    <cellStyle name="RIGs input totals 2 4 3 2 6" xfId="38631" xr:uid="{00000000-0005-0000-0000-0000A6940000}"/>
    <cellStyle name="RIGs input totals 2 4 3 2 7" xfId="38632" xr:uid="{00000000-0005-0000-0000-0000A7940000}"/>
    <cellStyle name="RIGs input totals 2 4 3 2 8" xfId="38633" xr:uid="{00000000-0005-0000-0000-0000A8940000}"/>
    <cellStyle name="RIGs input totals 2 4 3 2 9" xfId="38634" xr:uid="{00000000-0005-0000-0000-0000A9940000}"/>
    <cellStyle name="RIGs input totals 2 4 3 2_4 28 1_Asst_Health_Crit_AllTO_RIIO_20110714pm" xfId="38635" xr:uid="{00000000-0005-0000-0000-0000AA940000}"/>
    <cellStyle name="RIGs input totals 2 4 3 20" xfId="38636" xr:uid="{00000000-0005-0000-0000-0000AB940000}"/>
    <cellStyle name="RIGs input totals 2 4 3 20 2" xfId="38637" xr:uid="{00000000-0005-0000-0000-0000AC940000}"/>
    <cellStyle name="RIGs input totals 2 4 3 21" xfId="38638" xr:uid="{00000000-0005-0000-0000-0000AD940000}"/>
    <cellStyle name="RIGs input totals 2 4 3 21 2" xfId="38639" xr:uid="{00000000-0005-0000-0000-0000AE940000}"/>
    <cellStyle name="RIGs input totals 2 4 3 22" xfId="38640" xr:uid="{00000000-0005-0000-0000-0000AF940000}"/>
    <cellStyle name="RIGs input totals 2 4 3 22 2" xfId="38641" xr:uid="{00000000-0005-0000-0000-0000B0940000}"/>
    <cellStyle name="RIGs input totals 2 4 3 23" xfId="38642" xr:uid="{00000000-0005-0000-0000-0000B1940000}"/>
    <cellStyle name="RIGs input totals 2 4 3 23 2" xfId="38643" xr:uid="{00000000-0005-0000-0000-0000B2940000}"/>
    <cellStyle name="RIGs input totals 2 4 3 24" xfId="38644" xr:uid="{00000000-0005-0000-0000-0000B3940000}"/>
    <cellStyle name="RIGs input totals 2 4 3 24 2" xfId="38645" xr:uid="{00000000-0005-0000-0000-0000B4940000}"/>
    <cellStyle name="RIGs input totals 2 4 3 25" xfId="38646" xr:uid="{00000000-0005-0000-0000-0000B5940000}"/>
    <cellStyle name="RIGs input totals 2 4 3 25 2" xfId="38647" xr:uid="{00000000-0005-0000-0000-0000B6940000}"/>
    <cellStyle name="RIGs input totals 2 4 3 26" xfId="38648" xr:uid="{00000000-0005-0000-0000-0000B7940000}"/>
    <cellStyle name="RIGs input totals 2 4 3 27" xfId="38649" xr:uid="{00000000-0005-0000-0000-0000B8940000}"/>
    <cellStyle name="RIGs input totals 2 4 3 28" xfId="38650" xr:uid="{00000000-0005-0000-0000-0000B9940000}"/>
    <cellStyle name="RIGs input totals 2 4 3 29" xfId="38651" xr:uid="{00000000-0005-0000-0000-0000BA940000}"/>
    <cellStyle name="RIGs input totals 2 4 3 3" xfId="1923" xr:uid="{00000000-0005-0000-0000-0000BB940000}"/>
    <cellStyle name="RIGs input totals 2 4 3 3 10" xfId="38652" xr:uid="{00000000-0005-0000-0000-0000BC940000}"/>
    <cellStyle name="RIGs input totals 2 4 3 3 11" xfId="38653" xr:uid="{00000000-0005-0000-0000-0000BD940000}"/>
    <cellStyle name="RIGs input totals 2 4 3 3 12" xfId="38654" xr:uid="{00000000-0005-0000-0000-0000BE940000}"/>
    <cellStyle name="RIGs input totals 2 4 3 3 13" xfId="38655" xr:uid="{00000000-0005-0000-0000-0000BF940000}"/>
    <cellStyle name="RIGs input totals 2 4 3 3 14" xfId="38656" xr:uid="{00000000-0005-0000-0000-0000C0940000}"/>
    <cellStyle name="RIGs input totals 2 4 3 3 15" xfId="38657" xr:uid="{00000000-0005-0000-0000-0000C1940000}"/>
    <cellStyle name="RIGs input totals 2 4 3 3 16" xfId="38658" xr:uid="{00000000-0005-0000-0000-0000C2940000}"/>
    <cellStyle name="RIGs input totals 2 4 3 3 17" xfId="38659" xr:uid="{00000000-0005-0000-0000-0000C3940000}"/>
    <cellStyle name="RIGs input totals 2 4 3 3 18" xfId="38660" xr:uid="{00000000-0005-0000-0000-0000C4940000}"/>
    <cellStyle name="RIGs input totals 2 4 3 3 19" xfId="38661" xr:uid="{00000000-0005-0000-0000-0000C5940000}"/>
    <cellStyle name="RIGs input totals 2 4 3 3 2" xfId="38662" xr:uid="{00000000-0005-0000-0000-0000C6940000}"/>
    <cellStyle name="RIGs input totals 2 4 3 3 2 10" xfId="38663" xr:uid="{00000000-0005-0000-0000-0000C7940000}"/>
    <cellStyle name="RIGs input totals 2 4 3 3 2 11" xfId="38664" xr:uid="{00000000-0005-0000-0000-0000C8940000}"/>
    <cellStyle name="RIGs input totals 2 4 3 3 2 12" xfId="38665" xr:uid="{00000000-0005-0000-0000-0000C9940000}"/>
    <cellStyle name="RIGs input totals 2 4 3 3 2 13" xfId="38666" xr:uid="{00000000-0005-0000-0000-0000CA940000}"/>
    <cellStyle name="RIGs input totals 2 4 3 3 2 2" xfId="38667" xr:uid="{00000000-0005-0000-0000-0000CB940000}"/>
    <cellStyle name="RIGs input totals 2 4 3 3 2 2 2" xfId="38668" xr:uid="{00000000-0005-0000-0000-0000CC940000}"/>
    <cellStyle name="RIGs input totals 2 4 3 3 2 2 3" xfId="38669" xr:uid="{00000000-0005-0000-0000-0000CD940000}"/>
    <cellStyle name="RIGs input totals 2 4 3 3 2 3" xfId="38670" xr:uid="{00000000-0005-0000-0000-0000CE940000}"/>
    <cellStyle name="RIGs input totals 2 4 3 3 2 3 2" xfId="38671" xr:uid="{00000000-0005-0000-0000-0000CF940000}"/>
    <cellStyle name="RIGs input totals 2 4 3 3 2 3 3" xfId="38672" xr:uid="{00000000-0005-0000-0000-0000D0940000}"/>
    <cellStyle name="RIGs input totals 2 4 3 3 2 4" xfId="38673" xr:uid="{00000000-0005-0000-0000-0000D1940000}"/>
    <cellStyle name="RIGs input totals 2 4 3 3 2 5" xfId="38674" xr:uid="{00000000-0005-0000-0000-0000D2940000}"/>
    <cellStyle name="RIGs input totals 2 4 3 3 2 6" xfId="38675" xr:uid="{00000000-0005-0000-0000-0000D3940000}"/>
    <cellStyle name="RIGs input totals 2 4 3 3 2 7" xfId="38676" xr:uid="{00000000-0005-0000-0000-0000D4940000}"/>
    <cellStyle name="RIGs input totals 2 4 3 3 2 8" xfId="38677" xr:uid="{00000000-0005-0000-0000-0000D5940000}"/>
    <cellStyle name="RIGs input totals 2 4 3 3 2 9" xfId="38678" xr:uid="{00000000-0005-0000-0000-0000D6940000}"/>
    <cellStyle name="RIGs input totals 2 4 3 3 20" xfId="38679" xr:uid="{00000000-0005-0000-0000-0000D7940000}"/>
    <cellStyle name="RIGs input totals 2 4 3 3 21" xfId="38680" xr:uid="{00000000-0005-0000-0000-0000D8940000}"/>
    <cellStyle name="RIGs input totals 2 4 3 3 22" xfId="38681" xr:uid="{00000000-0005-0000-0000-0000D9940000}"/>
    <cellStyle name="RIGs input totals 2 4 3 3 23" xfId="38682" xr:uid="{00000000-0005-0000-0000-0000DA940000}"/>
    <cellStyle name="RIGs input totals 2 4 3 3 24" xfId="38683" xr:uid="{00000000-0005-0000-0000-0000DB940000}"/>
    <cellStyle name="RIGs input totals 2 4 3 3 25" xfId="38684" xr:uid="{00000000-0005-0000-0000-0000DC940000}"/>
    <cellStyle name="RIGs input totals 2 4 3 3 26" xfId="38685" xr:uid="{00000000-0005-0000-0000-0000DD940000}"/>
    <cellStyle name="RIGs input totals 2 4 3 3 27" xfId="38686" xr:uid="{00000000-0005-0000-0000-0000DE940000}"/>
    <cellStyle name="RIGs input totals 2 4 3 3 28" xfId="38687" xr:uid="{00000000-0005-0000-0000-0000DF940000}"/>
    <cellStyle name="RIGs input totals 2 4 3 3 29" xfId="38688" xr:uid="{00000000-0005-0000-0000-0000E0940000}"/>
    <cellStyle name="RIGs input totals 2 4 3 3 3" xfId="38689" xr:uid="{00000000-0005-0000-0000-0000E1940000}"/>
    <cellStyle name="RIGs input totals 2 4 3 3 3 2" xfId="38690" xr:uid="{00000000-0005-0000-0000-0000E2940000}"/>
    <cellStyle name="RIGs input totals 2 4 3 3 3 3" xfId="38691" xr:uid="{00000000-0005-0000-0000-0000E3940000}"/>
    <cellStyle name="RIGs input totals 2 4 3 3 30" xfId="38692" xr:uid="{00000000-0005-0000-0000-0000E4940000}"/>
    <cellStyle name="RIGs input totals 2 4 3 3 4" xfId="38693" xr:uid="{00000000-0005-0000-0000-0000E5940000}"/>
    <cellStyle name="RIGs input totals 2 4 3 3 4 2" xfId="38694" xr:uid="{00000000-0005-0000-0000-0000E6940000}"/>
    <cellStyle name="RIGs input totals 2 4 3 3 4 3" xfId="38695" xr:uid="{00000000-0005-0000-0000-0000E7940000}"/>
    <cellStyle name="RIGs input totals 2 4 3 3 5" xfId="38696" xr:uid="{00000000-0005-0000-0000-0000E8940000}"/>
    <cellStyle name="RIGs input totals 2 4 3 3 6" xfId="38697" xr:uid="{00000000-0005-0000-0000-0000E9940000}"/>
    <cellStyle name="RIGs input totals 2 4 3 3 7" xfId="38698" xr:uid="{00000000-0005-0000-0000-0000EA940000}"/>
    <cellStyle name="RIGs input totals 2 4 3 3 8" xfId="38699" xr:uid="{00000000-0005-0000-0000-0000EB940000}"/>
    <cellStyle name="RIGs input totals 2 4 3 3 9" xfId="38700" xr:uid="{00000000-0005-0000-0000-0000EC940000}"/>
    <cellStyle name="RIGs input totals 2 4 3 30" xfId="38701" xr:uid="{00000000-0005-0000-0000-0000ED940000}"/>
    <cellStyle name="RIGs input totals 2 4 3 31" xfId="38702" xr:uid="{00000000-0005-0000-0000-0000EE940000}"/>
    <cellStyle name="RIGs input totals 2 4 3 32" xfId="38703" xr:uid="{00000000-0005-0000-0000-0000EF940000}"/>
    <cellStyle name="RIGs input totals 2 4 3 33" xfId="38704" xr:uid="{00000000-0005-0000-0000-0000F0940000}"/>
    <cellStyle name="RIGs input totals 2 4 3 4" xfId="38705" xr:uid="{00000000-0005-0000-0000-0000F1940000}"/>
    <cellStyle name="RIGs input totals 2 4 3 4 10" xfId="38706" xr:uid="{00000000-0005-0000-0000-0000F2940000}"/>
    <cellStyle name="RIGs input totals 2 4 3 4 11" xfId="38707" xr:uid="{00000000-0005-0000-0000-0000F3940000}"/>
    <cellStyle name="RIGs input totals 2 4 3 4 12" xfId="38708" xr:uid="{00000000-0005-0000-0000-0000F4940000}"/>
    <cellStyle name="RIGs input totals 2 4 3 4 13" xfId="38709" xr:uid="{00000000-0005-0000-0000-0000F5940000}"/>
    <cellStyle name="RIGs input totals 2 4 3 4 14" xfId="38710" xr:uid="{00000000-0005-0000-0000-0000F6940000}"/>
    <cellStyle name="RIGs input totals 2 4 3 4 15" xfId="38711" xr:uid="{00000000-0005-0000-0000-0000F7940000}"/>
    <cellStyle name="RIGs input totals 2 4 3 4 16" xfId="38712" xr:uid="{00000000-0005-0000-0000-0000F8940000}"/>
    <cellStyle name="RIGs input totals 2 4 3 4 17" xfId="38713" xr:uid="{00000000-0005-0000-0000-0000F9940000}"/>
    <cellStyle name="RIGs input totals 2 4 3 4 18" xfId="38714" xr:uid="{00000000-0005-0000-0000-0000FA940000}"/>
    <cellStyle name="RIGs input totals 2 4 3 4 19" xfId="38715" xr:uid="{00000000-0005-0000-0000-0000FB940000}"/>
    <cellStyle name="RIGs input totals 2 4 3 4 2" xfId="38716" xr:uid="{00000000-0005-0000-0000-0000FC940000}"/>
    <cellStyle name="RIGs input totals 2 4 3 4 2 10" xfId="38717" xr:uid="{00000000-0005-0000-0000-0000FD940000}"/>
    <cellStyle name="RIGs input totals 2 4 3 4 2 11" xfId="38718" xr:uid="{00000000-0005-0000-0000-0000FE940000}"/>
    <cellStyle name="RIGs input totals 2 4 3 4 2 12" xfId="38719" xr:uid="{00000000-0005-0000-0000-0000FF940000}"/>
    <cellStyle name="RIGs input totals 2 4 3 4 2 13" xfId="38720" xr:uid="{00000000-0005-0000-0000-000000950000}"/>
    <cellStyle name="RIGs input totals 2 4 3 4 2 2" xfId="38721" xr:uid="{00000000-0005-0000-0000-000001950000}"/>
    <cellStyle name="RIGs input totals 2 4 3 4 2 2 2" xfId="38722" xr:uid="{00000000-0005-0000-0000-000002950000}"/>
    <cellStyle name="RIGs input totals 2 4 3 4 2 2 3" xfId="38723" xr:uid="{00000000-0005-0000-0000-000003950000}"/>
    <cellStyle name="RIGs input totals 2 4 3 4 2 3" xfId="38724" xr:uid="{00000000-0005-0000-0000-000004950000}"/>
    <cellStyle name="RIGs input totals 2 4 3 4 2 3 2" xfId="38725" xr:uid="{00000000-0005-0000-0000-000005950000}"/>
    <cellStyle name="RIGs input totals 2 4 3 4 2 3 3" xfId="38726" xr:uid="{00000000-0005-0000-0000-000006950000}"/>
    <cellStyle name="RIGs input totals 2 4 3 4 2 4" xfId="38727" xr:uid="{00000000-0005-0000-0000-000007950000}"/>
    <cellStyle name="RIGs input totals 2 4 3 4 2 5" xfId="38728" xr:uid="{00000000-0005-0000-0000-000008950000}"/>
    <cellStyle name="RIGs input totals 2 4 3 4 2 6" xfId="38729" xr:uid="{00000000-0005-0000-0000-000009950000}"/>
    <cellStyle name="RIGs input totals 2 4 3 4 2 7" xfId="38730" xr:uid="{00000000-0005-0000-0000-00000A950000}"/>
    <cellStyle name="RIGs input totals 2 4 3 4 2 8" xfId="38731" xr:uid="{00000000-0005-0000-0000-00000B950000}"/>
    <cellStyle name="RIGs input totals 2 4 3 4 2 9" xfId="38732" xr:uid="{00000000-0005-0000-0000-00000C950000}"/>
    <cellStyle name="RIGs input totals 2 4 3 4 20" xfId="38733" xr:uid="{00000000-0005-0000-0000-00000D950000}"/>
    <cellStyle name="RIGs input totals 2 4 3 4 21" xfId="38734" xr:uid="{00000000-0005-0000-0000-00000E950000}"/>
    <cellStyle name="RIGs input totals 2 4 3 4 22" xfId="38735" xr:uid="{00000000-0005-0000-0000-00000F950000}"/>
    <cellStyle name="RIGs input totals 2 4 3 4 23" xfId="38736" xr:uid="{00000000-0005-0000-0000-000010950000}"/>
    <cellStyle name="RIGs input totals 2 4 3 4 24" xfId="38737" xr:uid="{00000000-0005-0000-0000-000011950000}"/>
    <cellStyle name="RIGs input totals 2 4 3 4 25" xfId="38738" xr:uid="{00000000-0005-0000-0000-000012950000}"/>
    <cellStyle name="RIGs input totals 2 4 3 4 26" xfId="38739" xr:uid="{00000000-0005-0000-0000-000013950000}"/>
    <cellStyle name="RIGs input totals 2 4 3 4 27" xfId="38740" xr:uid="{00000000-0005-0000-0000-000014950000}"/>
    <cellStyle name="RIGs input totals 2 4 3 4 28" xfId="38741" xr:uid="{00000000-0005-0000-0000-000015950000}"/>
    <cellStyle name="RIGs input totals 2 4 3 4 29" xfId="38742" xr:uid="{00000000-0005-0000-0000-000016950000}"/>
    <cellStyle name="RIGs input totals 2 4 3 4 3" xfId="38743" xr:uid="{00000000-0005-0000-0000-000017950000}"/>
    <cellStyle name="RIGs input totals 2 4 3 4 3 2" xfId="38744" xr:uid="{00000000-0005-0000-0000-000018950000}"/>
    <cellStyle name="RIGs input totals 2 4 3 4 3 3" xfId="38745" xr:uid="{00000000-0005-0000-0000-000019950000}"/>
    <cellStyle name="RIGs input totals 2 4 3 4 30" xfId="38746" xr:uid="{00000000-0005-0000-0000-00001A950000}"/>
    <cellStyle name="RIGs input totals 2 4 3 4 4" xfId="38747" xr:uid="{00000000-0005-0000-0000-00001B950000}"/>
    <cellStyle name="RIGs input totals 2 4 3 4 4 2" xfId="38748" xr:uid="{00000000-0005-0000-0000-00001C950000}"/>
    <cellStyle name="RIGs input totals 2 4 3 4 4 3" xfId="38749" xr:uid="{00000000-0005-0000-0000-00001D950000}"/>
    <cellStyle name="RIGs input totals 2 4 3 4 5" xfId="38750" xr:uid="{00000000-0005-0000-0000-00001E950000}"/>
    <cellStyle name="RIGs input totals 2 4 3 4 6" xfId="38751" xr:uid="{00000000-0005-0000-0000-00001F950000}"/>
    <cellStyle name="RIGs input totals 2 4 3 4 7" xfId="38752" xr:uid="{00000000-0005-0000-0000-000020950000}"/>
    <cellStyle name="RIGs input totals 2 4 3 4 8" xfId="38753" xr:uid="{00000000-0005-0000-0000-000021950000}"/>
    <cellStyle name="RIGs input totals 2 4 3 4 9" xfId="38754" xr:uid="{00000000-0005-0000-0000-000022950000}"/>
    <cellStyle name="RIGs input totals 2 4 3 5" xfId="38755" xr:uid="{00000000-0005-0000-0000-000023950000}"/>
    <cellStyle name="RIGs input totals 2 4 3 5 10" xfId="38756" xr:uid="{00000000-0005-0000-0000-000024950000}"/>
    <cellStyle name="RIGs input totals 2 4 3 5 11" xfId="38757" xr:uid="{00000000-0005-0000-0000-000025950000}"/>
    <cellStyle name="RIGs input totals 2 4 3 5 12" xfId="38758" xr:uid="{00000000-0005-0000-0000-000026950000}"/>
    <cellStyle name="RIGs input totals 2 4 3 5 13" xfId="38759" xr:uid="{00000000-0005-0000-0000-000027950000}"/>
    <cellStyle name="RIGs input totals 2 4 3 5 2" xfId="38760" xr:uid="{00000000-0005-0000-0000-000028950000}"/>
    <cellStyle name="RIGs input totals 2 4 3 5 2 2" xfId="38761" xr:uid="{00000000-0005-0000-0000-000029950000}"/>
    <cellStyle name="RIGs input totals 2 4 3 5 2 3" xfId="38762" xr:uid="{00000000-0005-0000-0000-00002A950000}"/>
    <cellStyle name="RIGs input totals 2 4 3 5 3" xfId="38763" xr:uid="{00000000-0005-0000-0000-00002B950000}"/>
    <cellStyle name="RIGs input totals 2 4 3 5 3 2" xfId="38764" xr:uid="{00000000-0005-0000-0000-00002C950000}"/>
    <cellStyle name="RIGs input totals 2 4 3 5 3 3" xfId="38765" xr:uid="{00000000-0005-0000-0000-00002D950000}"/>
    <cellStyle name="RIGs input totals 2 4 3 5 4" xfId="38766" xr:uid="{00000000-0005-0000-0000-00002E950000}"/>
    <cellStyle name="RIGs input totals 2 4 3 5 5" xfId="38767" xr:uid="{00000000-0005-0000-0000-00002F950000}"/>
    <cellStyle name="RIGs input totals 2 4 3 5 6" xfId="38768" xr:uid="{00000000-0005-0000-0000-000030950000}"/>
    <cellStyle name="RIGs input totals 2 4 3 5 7" xfId="38769" xr:uid="{00000000-0005-0000-0000-000031950000}"/>
    <cellStyle name="RIGs input totals 2 4 3 5 8" xfId="38770" xr:uid="{00000000-0005-0000-0000-000032950000}"/>
    <cellStyle name="RIGs input totals 2 4 3 5 9" xfId="38771" xr:uid="{00000000-0005-0000-0000-000033950000}"/>
    <cellStyle name="RIGs input totals 2 4 3 6" xfId="38772" xr:uid="{00000000-0005-0000-0000-000034950000}"/>
    <cellStyle name="RIGs input totals 2 4 3 6 2" xfId="38773" xr:uid="{00000000-0005-0000-0000-000035950000}"/>
    <cellStyle name="RIGs input totals 2 4 3 6 2 2" xfId="38774" xr:uid="{00000000-0005-0000-0000-000036950000}"/>
    <cellStyle name="RIGs input totals 2 4 3 6 2 3" xfId="38775" xr:uid="{00000000-0005-0000-0000-000037950000}"/>
    <cellStyle name="RIGs input totals 2 4 3 6 3" xfId="38776" xr:uid="{00000000-0005-0000-0000-000038950000}"/>
    <cellStyle name="RIGs input totals 2 4 3 6 3 2" xfId="38777" xr:uid="{00000000-0005-0000-0000-000039950000}"/>
    <cellStyle name="RIGs input totals 2 4 3 6 4" xfId="38778" xr:uid="{00000000-0005-0000-0000-00003A950000}"/>
    <cellStyle name="RIGs input totals 2 4 3 7" xfId="38779" xr:uid="{00000000-0005-0000-0000-00003B950000}"/>
    <cellStyle name="RIGs input totals 2 4 3 7 2" xfId="38780" xr:uid="{00000000-0005-0000-0000-00003C950000}"/>
    <cellStyle name="RIGs input totals 2 4 3 8" xfId="38781" xr:uid="{00000000-0005-0000-0000-00003D950000}"/>
    <cellStyle name="RIGs input totals 2 4 3 8 2" xfId="38782" xr:uid="{00000000-0005-0000-0000-00003E950000}"/>
    <cellStyle name="RIGs input totals 2 4 3 9" xfId="38783" xr:uid="{00000000-0005-0000-0000-00003F950000}"/>
    <cellStyle name="RIGs input totals 2 4 3 9 2" xfId="38784" xr:uid="{00000000-0005-0000-0000-000040950000}"/>
    <cellStyle name="RIGs input totals 2 4 3_4 28 1_Asst_Health_Crit_AllTO_RIIO_20110714pm" xfId="38785" xr:uid="{00000000-0005-0000-0000-000041950000}"/>
    <cellStyle name="RIGs input totals 2 4 30" xfId="38786" xr:uid="{00000000-0005-0000-0000-000042950000}"/>
    <cellStyle name="RIGs input totals 2 4 31" xfId="38787" xr:uid="{00000000-0005-0000-0000-000043950000}"/>
    <cellStyle name="RIGs input totals 2 4 32" xfId="38788" xr:uid="{00000000-0005-0000-0000-000044950000}"/>
    <cellStyle name="RIGs input totals 2 4 33" xfId="38789" xr:uid="{00000000-0005-0000-0000-000045950000}"/>
    <cellStyle name="RIGs input totals 2 4 34" xfId="38790" xr:uid="{00000000-0005-0000-0000-000046950000}"/>
    <cellStyle name="RIGs input totals 2 4 35" xfId="38791" xr:uid="{00000000-0005-0000-0000-000047950000}"/>
    <cellStyle name="RIGs input totals 2 4 36" xfId="38792" xr:uid="{00000000-0005-0000-0000-000048950000}"/>
    <cellStyle name="RIGs input totals 2 4 37" xfId="38793" xr:uid="{00000000-0005-0000-0000-000049950000}"/>
    <cellStyle name="RIGs input totals 2 4 38" xfId="38794" xr:uid="{00000000-0005-0000-0000-00004A950000}"/>
    <cellStyle name="RIGs input totals 2 4 39" xfId="38795" xr:uid="{00000000-0005-0000-0000-00004B950000}"/>
    <cellStyle name="RIGs input totals 2 4 4" xfId="38796" xr:uid="{00000000-0005-0000-0000-00004C950000}"/>
    <cellStyle name="RIGs input totals 2 4 4 10" xfId="38797" xr:uid="{00000000-0005-0000-0000-00004D950000}"/>
    <cellStyle name="RIGs input totals 2 4 4 11" xfId="38798" xr:uid="{00000000-0005-0000-0000-00004E950000}"/>
    <cellStyle name="RIGs input totals 2 4 4 12" xfId="38799" xr:uid="{00000000-0005-0000-0000-00004F950000}"/>
    <cellStyle name="RIGs input totals 2 4 4 13" xfId="38800" xr:uid="{00000000-0005-0000-0000-000050950000}"/>
    <cellStyle name="RIGs input totals 2 4 4 14" xfId="38801" xr:uid="{00000000-0005-0000-0000-000051950000}"/>
    <cellStyle name="RIGs input totals 2 4 4 15" xfId="38802" xr:uid="{00000000-0005-0000-0000-000052950000}"/>
    <cellStyle name="RIGs input totals 2 4 4 16" xfId="38803" xr:uid="{00000000-0005-0000-0000-000053950000}"/>
    <cellStyle name="RIGs input totals 2 4 4 17" xfId="38804" xr:uid="{00000000-0005-0000-0000-000054950000}"/>
    <cellStyle name="RIGs input totals 2 4 4 18" xfId="38805" xr:uid="{00000000-0005-0000-0000-000055950000}"/>
    <cellStyle name="RIGs input totals 2 4 4 19" xfId="38806" xr:uid="{00000000-0005-0000-0000-000056950000}"/>
    <cellStyle name="RIGs input totals 2 4 4 2" xfId="38807" xr:uid="{00000000-0005-0000-0000-000057950000}"/>
    <cellStyle name="RIGs input totals 2 4 4 2 10" xfId="38808" xr:uid="{00000000-0005-0000-0000-000058950000}"/>
    <cellStyle name="RIGs input totals 2 4 4 2 11" xfId="38809" xr:uid="{00000000-0005-0000-0000-000059950000}"/>
    <cellStyle name="RIGs input totals 2 4 4 2 12" xfId="38810" xr:uid="{00000000-0005-0000-0000-00005A950000}"/>
    <cellStyle name="RIGs input totals 2 4 4 2 13" xfId="38811" xr:uid="{00000000-0005-0000-0000-00005B950000}"/>
    <cellStyle name="RIGs input totals 2 4 4 2 14" xfId="38812" xr:uid="{00000000-0005-0000-0000-00005C950000}"/>
    <cellStyle name="RIGs input totals 2 4 4 2 15" xfId="38813" xr:uid="{00000000-0005-0000-0000-00005D950000}"/>
    <cellStyle name="RIGs input totals 2 4 4 2 16" xfId="38814" xr:uid="{00000000-0005-0000-0000-00005E950000}"/>
    <cellStyle name="RIGs input totals 2 4 4 2 17" xfId="38815" xr:uid="{00000000-0005-0000-0000-00005F950000}"/>
    <cellStyle name="RIGs input totals 2 4 4 2 18" xfId="38816" xr:uid="{00000000-0005-0000-0000-000060950000}"/>
    <cellStyle name="RIGs input totals 2 4 4 2 19" xfId="38817" xr:uid="{00000000-0005-0000-0000-000061950000}"/>
    <cellStyle name="RIGs input totals 2 4 4 2 2" xfId="38818" xr:uid="{00000000-0005-0000-0000-000062950000}"/>
    <cellStyle name="RIGs input totals 2 4 4 2 2 10" xfId="38819" xr:uid="{00000000-0005-0000-0000-000063950000}"/>
    <cellStyle name="RIGs input totals 2 4 4 2 2 11" xfId="38820" xr:uid="{00000000-0005-0000-0000-000064950000}"/>
    <cellStyle name="RIGs input totals 2 4 4 2 2 12" xfId="38821" xr:uid="{00000000-0005-0000-0000-000065950000}"/>
    <cellStyle name="RIGs input totals 2 4 4 2 2 13" xfId="38822" xr:uid="{00000000-0005-0000-0000-000066950000}"/>
    <cellStyle name="RIGs input totals 2 4 4 2 2 2" xfId="38823" xr:uid="{00000000-0005-0000-0000-000067950000}"/>
    <cellStyle name="RIGs input totals 2 4 4 2 2 2 2" xfId="38824" xr:uid="{00000000-0005-0000-0000-000068950000}"/>
    <cellStyle name="RIGs input totals 2 4 4 2 2 2 3" xfId="38825" xr:uid="{00000000-0005-0000-0000-000069950000}"/>
    <cellStyle name="RIGs input totals 2 4 4 2 2 3" xfId="38826" xr:uid="{00000000-0005-0000-0000-00006A950000}"/>
    <cellStyle name="RIGs input totals 2 4 4 2 2 3 2" xfId="38827" xr:uid="{00000000-0005-0000-0000-00006B950000}"/>
    <cellStyle name="RIGs input totals 2 4 4 2 2 3 3" xfId="38828" xr:uid="{00000000-0005-0000-0000-00006C950000}"/>
    <cellStyle name="RIGs input totals 2 4 4 2 2 4" xfId="38829" xr:uid="{00000000-0005-0000-0000-00006D950000}"/>
    <cellStyle name="RIGs input totals 2 4 4 2 2 5" xfId="38830" xr:uid="{00000000-0005-0000-0000-00006E950000}"/>
    <cellStyle name="RIGs input totals 2 4 4 2 2 6" xfId="38831" xr:uid="{00000000-0005-0000-0000-00006F950000}"/>
    <cellStyle name="RIGs input totals 2 4 4 2 2 7" xfId="38832" xr:uid="{00000000-0005-0000-0000-000070950000}"/>
    <cellStyle name="RIGs input totals 2 4 4 2 2 8" xfId="38833" xr:uid="{00000000-0005-0000-0000-000071950000}"/>
    <cellStyle name="RIGs input totals 2 4 4 2 2 9" xfId="38834" xr:uid="{00000000-0005-0000-0000-000072950000}"/>
    <cellStyle name="RIGs input totals 2 4 4 2 20" xfId="38835" xr:uid="{00000000-0005-0000-0000-000073950000}"/>
    <cellStyle name="RIGs input totals 2 4 4 2 21" xfId="38836" xr:uid="{00000000-0005-0000-0000-000074950000}"/>
    <cellStyle name="RIGs input totals 2 4 4 2 22" xfId="38837" xr:uid="{00000000-0005-0000-0000-000075950000}"/>
    <cellStyle name="RIGs input totals 2 4 4 2 23" xfId="38838" xr:uid="{00000000-0005-0000-0000-000076950000}"/>
    <cellStyle name="RIGs input totals 2 4 4 2 24" xfId="38839" xr:uid="{00000000-0005-0000-0000-000077950000}"/>
    <cellStyle name="RIGs input totals 2 4 4 2 25" xfId="38840" xr:uid="{00000000-0005-0000-0000-000078950000}"/>
    <cellStyle name="RIGs input totals 2 4 4 2 26" xfId="38841" xr:uid="{00000000-0005-0000-0000-000079950000}"/>
    <cellStyle name="RIGs input totals 2 4 4 2 27" xfId="38842" xr:uid="{00000000-0005-0000-0000-00007A950000}"/>
    <cellStyle name="RIGs input totals 2 4 4 2 28" xfId="38843" xr:uid="{00000000-0005-0000-0000-00007B950000}"/>
    <cellStyle name="RIGs input totals 2 4 4 2 29" xfId="38844" xr:uid="{00000000-0005-0000-0000-00007C950000}"/>
    <cellStyle name="RIGs input totals 2 4 4 2 3" xfId="38845" xr:uid="{00000000-0005-0000-0000-00007D950000}"/>
    <cellStyle name="RIGs input totals 2 4 4 2 3 2" xfId="38846" xr:uid="{00000000-0005-0000-0000-00007E950000}"/>
    <cellStyle name="RIGs input totals 2 4 4 2 3 3" xfId="38847" xr:uid="{00000000-0005-0000-0000-00007F950000}"/>
    <cellStyle name="RIGs input totals 2 4 4 2 30" xfId="38848" xr:uid="{00000000-0005-0000-0000-000080950000}"/>
    <cellStyle name="RIGs input totals 2 4 4 2 31" xfId="38849" xr:uid="{00000000-0005-0000-0000-000081950000}"/>
    <cellStyle name="RIGs input totals 2 4 4 2 32" xfId="38850" xr:uid="{00000000-0005-0000-0000-000082950000}"/>
    <cellStyle name="RIGs input totals 2 4 4 2 33" xfId="38851" xr:uid="{00000000-0005-0000-0000-000083950000}"/>
    <cellStyle name="RIGs input totals 2 4 4 2 34" xfId="38852" xr:uid="{00000000-0005-0000-0000-000084950000}"/>
    <cellStyle name="RIGs input totals 2 4 4 2 4" xfId="38853" xr:uid="{00000000-0005-0000-0000-000085950000}"/>
    <cellStyle name="RIGs input totals 2 4 4 2 4 2" xfId="38854" xr:uid="{00000000-0005-0000-0000-000086950000}"/>
    <cellStyle name="RIGs input totals 2 4 4 2 4 3" xfId="38855" xr:uid="{00000000-0005-0000-0000-000087950000}"/>
    <cellStyle name="RIGs input totals 2 4 4 2 5" xfId="38856" xr:uid="{00000000-0005-0000-0000-000088950000}"/>
    <cellStyle name="RIGs input totals 2 4 4 2 6" xfId="38857" xr:uid="{00000000-0005-0000-0000-000089950000}"/>
    <cellStyle name="RIGs input totals 2 4 4 2 7" xfId="38858" xr:uid="{00000000-0005-0000-0000-00008A950000}"/>
    <cellStyle name="RIGs input totals 2 4 4 2 8" xfId="38859" xr:uid="{00000000-0005-0000-0000-00008B950000}"/>
    <cellStyle name="RIGs input totals 2 4 4 2 9" xfId="38860" xr:uid="{00000000-0005-0000-0000-00008C950000}"/>
    <cellStyle name="RIGs input totals 2 4 4 20" xfId="38861" xr:uid="{00000000-0005-0000-0000-00008D950000}"/>
    <cellStyle name="RIGs input totals 2 4 4 21" xfId="38862" xr:uid="{00000000-0005-0000-0000-00008E950000}"/>
    <cellStyle name="RIGs input totals 2 4 4 22" xfId="38863" xr:uid="{00000000-0005-0000-0000-00008F950000}"/>
    <cellStyle name="RIGs input totals 2 4 4 23" xfId="38864" xr:uid="{00000000-0005-0000-0000-000090950000}"/>
    <cellStyle name="RIGs input totals 2 4 4 24" xfId="38865" xr:uid="{00000000-0005-0000-0000-000091950000}"/>
    <cellStyle name="RIGs input totals 2 4 4 25" xfId="38866" xr:uid="{00000000-0005-0000-0000-000092950000}"/>
    <cellStyle name="RIGs input totals 2 4 4 26" xfId="38867" xr:uid="{00000000-0005-0000-0000-000093950000}"/>
    <cellStyle name="RIGs input totals 2 4 4 27" xfId="38868" xr:uid="{00000000-0005-0000-0000-000094950000}"/>
    <cellStyle name="RIGs input totals 2 4 4 28" xfId="38869" xr:uid="{00000000-0005-0000-0000-000095950000}"/>
    <cellStyle name="RIGs input totals 2 4 4 29" xfId="38870" xr:uid="{00000000-0005-0000-0000-000096950000}"/>
    <cellStyle name="RIGs input totals 2 4 4 3" xfId="38871" xr:uid="{00000000-0005-0000-0000-000097950000}"/>
    <cellStyle name="RIGs input totals 2 4 4 3 10" xfId="38872" xr:uid="{00000000-0005-0000-0000-000098950000}"/>
    <cellStyle name="RIGs input totals 2 4 4 3 11" xfId="38873" xr:uid="{00000000-0005-0000-0000-000099950000}"/>
    <cellStyle name="RIGs input totals 2 4 4 3 12" xfId="38874" xr:uid="{00000000-0005-0000-0000-00009A950000}"/>
    <cellStyle name="RIGs input totals 2 4 4 3 13" xfId="38875" xr:uid="{00000000-0005-0000-0000-00009B950000}"/>
    <cellStyle name="RIGs input totals 2 4 4 3 2" xfId="38876" xr:uid="{00000000-0005-0000-0000-00009C950000}"/>
    <cellStyle name="RIGs input totals 2 4 4 3 2 2" xfId="38877" xr:uid="{00000000-0005-0000-0000-00009D950000}"/>
    <cellStyle name="RIGs input totals 2 4 4 3 2 3" xfId="38878" xr:uid="{00000000-0005-0000-0000-00009E950000}"/>
    <cellStyle name="RIGs input totals 2 4 4 3 3" xfId="38879" xr:uid="{00000000-0005-0000-0000-00009F950000}"/>
    <cellStyle name="RIGs input totals 2 4 4 3 3 2" xfId="38880" xr:uid="{00000000-0005-0000-0000-0000A0950000}"/>
    <cellStyle name="RIGs input totals 2 4 4 3 3 3" xfId="38881" xr:uid="{00000000-0005-0000-0000-0000A1950000}"/>
    <cellStyle name="RIGs input totals 2 4 4 3 4" xfId="38882" xr:uid="{00000000-0005-0000-0000-0000A2950000}"/>
    <cellStyle name="RIGs input totals 2 4 4 3 5" xfId="38883" xr:uid="{00000000-0005-0000-0000-0000A3950000}"/>
    <cellStyle name="RIGs input totals 2 4 4 3 6" xfId="38884" xr:uid="{00000000-0005-0000-0000-0000A4950000}"/>
    <cellStyle name="RIGs input totals 2 4 4 3 7" xfId="38885" xr:uid="{00000000-0005-0000-0000-0000A5950000}"/>
    <cellStyle name="RIGs input totals 2 4 4 3 8" xfId="38886" xr:uid="{00000000-0005-0000-0000-0000A6950000}"/>
    <cellStyle name="RIGs input totals 2 4 4 3 9" xfId="38887" xr:uid="{00000000-0005-0000-0000-0000A7950000}"/>
    <cellStyle name="RIGs input totals 2 4 4 30" xfId="38888" xr:uid="{00000000-0005-0000-0000-0000A8950000}"/>
    <cellStyle name="RIGs input totals 2 4 4 31" xfId="38889" xr:uid="{00000000-0005-0000-0000-0000A9950000}"/>
    <cellStyle name="RIGs input totals 2 4 4 32" xfId="38890" xr:uid="{00000000-0005-0000-0000-0000AA950000}"/>
    <cellStyle name="RIGs input totals 2 4 4 33" xfId="38891" xr:uid="{00000000-0005-0000-0000-0000AB950000}"/>
    <cellStyle name="RIGs input totals 2 4 4 34" xfId="38892" xr:uid="{00000000-0005-0000-0000-0000AC950000}"/>
    <cellStyle name="RIGs input totals 2 4 4 35" xfId="38893" xr:uid="{00000000-0005-0000-0000-0000AD950000}"/>
    <cellStyle name="RIGs input totals 2 4 4 4" xfId="38894" xr:uid="{00000000-0005-0000-0000-0000AE950000}"/>
    <cellStyle name="RIGs input totals 2 4 4 4 2" xfId="38895" xr:uid="{00000000-0005-0000-0000-0000AF950000}"/>
    <cellStyle name="RIGs input totals 2 4 4 4 3" xfId="38896" xr:uid="{00000000-0005-0000-0000-0000B0950000}"/>
    <cellStyle name="RIGs input totals 2 4 4 5" xfId="38897" xr:uid="{00000000-0005-0000-0000-0000B1950000}"/>
    <cellStyle name="RIGs input totals 2 4 4 5 2" xfId="38898" xr:uid="{00000000-0005-0000-0000-0000B2950000}"/>
    <cellStyle name="RIGs input totals 2 4 4 5 3" xfId="38899" xr:uid="{00000000-0005-0000-0000-0000B3950000}"/>
    <cellStyle name="RIGs input totals 2 4 4 6" xfId="38900" xr:uid="{00000000-0005-0000-0000-0000B4950000}"/>
    <cellStyle name="RIGs input totals 2 4 4 7" xfId="38901" xr:uid="{00000000-0005-0000-0000-0000B5950000}"/>
    <cellStyle name="RIGs input totals 2 4 4 8" xfId="38902" xr:uid="{00000000-0005-0000-0000-0000B6950000}"/>
    <cellStyle name="RIGs input totals 2 4 4 9" xfId="38903" xr:uid="{00000000-0005-0000-0000-0000B7950000}"/>
    <cellStyle name="RIGs input totals 2 4 4_4 28 1_Asst_Health_Crit_AllTO_RIIO_20110714pm" xfId="38904" xr:uid="{00000000-0005-0000-0000-0000B8950000}"/>
    <cellStyle name="RIGs input totals 2 4 40" xfId="38905" xr:uid="{00000000-0005-0000-0000-0000B9950000}"/>
    <cellStyle name="RIGs input totals 2 4 5" xfId="38906" xr:uid="{00000000-0005-0000-0000-0000BA950000}"/>
    <cellStyle name="RIGs input totals 2 4 5 10" xfId="38907" xr:uid="{00000000-0005-0000-0000-0000BB950000}"/>
    <cellStyle name="RIGs input totals 2 4 5 11" xfId="38908" xr:uid="{00000000-0005-0000-0000-0000BC950000}"/>
    <cellStyle name="RIGs input totals 2 4 5 12" xfId="38909" xr:uid="{00000000-0005-0000-0000-0000BD950000}"/>
    <cellStyle name="RIGs input totals 2 4 5 13" xfId="38910" xr:uid="{00000000-0005-0000-0000-0000BE950000}"/>
    <cellStyle name="RIGs input totals 2 4 5 14" xfId="38911" xr:uid="{00000000-0005-0000-0000-0000BF950000}"/>
    <cellStyle name="RIGs input totals 2 4 5 15" xfId="38912" xr:uid="{00000000-0005-0000-0000-0000C0950000}"/>
    <cellStyle name="RIGs input totals 2 4 5 16" xfId="38913" xr:uid="{00000000-0005-0000-0000-0000C1950000}"/>
    <cellStyle name="RIGs input totals 2 4 5 17" xfId="38914" xr:uid="{00000000-0005-0000-0000-0000C2950000}"/>
    <cellStyle name="RIGs input totals 2 4 5 18" xfId="38915" xr:uid="{00000000-0005-0000-0000-0000C3950000}"/>
    <cellStyle name="RIGs input totals 2 4 5 19" xfId="38916" xr:uid="{00000000-0005-0000-0000-0000C4950000}"/>
    <cellStyle name="RIGs input totals 2 4 5 2" xfId="38917" xr:uid="{00000000-0005-0000-0000-0000C5950000}"/>
    <cellStyle name="RIGs input totals 2 4 5 2 10" xfId="38918" xr:uid="{00000000-0005-0000-0000-0000C6950000}"/>
    <cellStyle name="RIGs input totals 2 4 5 2 11" xfId="38919" xr:uid="{00000000-0005-0000-0000-0000C7950000}"/>
    <cellStyle name="RIGs input totals 2 4 5 2 12" xfId="38920" xr:uid="{00000000-0005-0000-0000-0000C8950000}"/>
    <cellStyle name="RIGs input totals 2 4 5 2 13" xfId="38921" xr:uid="{00000000-0005-0000-0000-0000C9950000}"/>
    <cellStyle name="RIGs input totals 2 4 5 2 2" xfId="38922" xr:uid="{00000000-0005-0000-0000-0000CA950000}"/>
    <cellStyle name="RIGs input totals 2 4 5 2 2 2" xfId="38923" xr:uid="{00000000-0005-0000-0000-0000CB950000}"/>
    <cellStyle name="RIGs input totals 2 4 5 2 2 3" xfId="38924" xr:uid="{00000000-0005-0000-0000-0000CC950000}"/>
    <cellStyle name="RIGs input totals 2 4 5 2 3" xfId="38925" xr:uid="{00000000-0005-0000-0000-0000CD950000}"/>
    <cellStyle name="RIGs input totals 2 4 5 2 3 2" xfId="38926" xr:uid="{00000000-0005-0000-0000-0000CE950000}"/>
    <cellStyle name="RIGs input totals 2 4 5 2 3 3" xfId="38927" xr:uid="{00000000-0005-0000-0000-0000CF950000}"/>
    <cellStyle name="RIGs input totals 2 4 5 2 4" xfId="38928" xr:uid="{00000000-0005-0000-0000-0000D0950000}"/>
    <cellStyle name="RIGs input totals 2 4 5 2 5" xfId="38929" xr:uid="{00000000-0005-0000-0000-0000D1950000}"/>
    <cellStyle name="RIGs input totals 2 4 5 2 6" xfId="38930" xr:uid="{00000000-0005-0000-0000-0000D2950000}"/>
    <cellStyle name="RIGs input totals 2 4 5 2 7" xfId="38931" xr:uid="{00000000-0005-0000-0000-0000D3950000}"/>
    <cellStyle name="RIGs input totals 2 4 5 2 8" xfId="38932" xr:uid="{00000000-0005-0000-0000-0000D4950000}"/>
    <cellStyle name="RIGs input totals 2 4 5 2 9" xfId="38933" xr:uid="{00000000-0005-0000-0000-0000D5950000}"/>
    <cellStyle name="RIGs input totals 2 4 5 20" xfId="38934" xr:uid="{00000000-0005-0000-0000-0000D6950000}"/>
    <cellStyle name="RIGs input totals 2 4 5 21" xfId="38935" xr:uid="{00000000-0005-0000-0000-0000D7950000}"/>
    <cellStyle name="RIGs input totals 2 4 5 22" xfId="38936" xr:uid="{00000000-0005-0000-0000-0000D8950000}"/>
    <cellStyle name="RIGs input totals 2 4 5 23" xfId="38937" xr:uid="{00000000-0005-0000-0000-0000D9950000}"/>
    <cellStyle name="RIGs input totals 2 4 5 24" xfId="38938" xr:uid="{00000000-0005-0000-0000-0000DA950000}"/>
    <cellStyle name="RIGs input totals 2 4 5 25" xfId="38939" xr:uid="{00000000-0005-0000-0000-0000DB950000}"/>
    <cellStyle name="RIGs input totals 2 4 5 26" xfId="38940" xr:uid="{00000000-0005-0000-0000-0000DC950000}"/>
    <cellStyle name="RIGs input totals 2 4 5 27" xfId="38941" xr:uid="{00000000-0005-0000-0000-0000DD950000}"/>
    <cellStyle name="RIGs input totals 2 4 5 28" xfId="38942" xr:uid="{00000000-0005-0000-0000-0000DE950000}"/>
    <cellStyle name="RIGs input totals 2 4 5 29" xfId="38943" xr:uid="{00000000-0005-0000-0000-0000DF950000}"/>
    <cellStyle name="RIGs input totals 2 4 5 3" xfId="38944" xr:uid="{00000000-0005-0000-0000-0000E0950000}"/>
    <cellStyle name="RIGs input totals 2 4 5 3 2" xfId="38945" xr:uid="{00000000-0005-0000-0000-0000E1950000}"/>
    <cellStyle name="RIGs input totals 2 4 5 3 3" xfId="38946" xr:uid="{00000000-0005-0000-0000-0000E2950000}"/>
    <cellStyle name="RIGs input totals 2 4 5 30" xfId="38947" xr:uid="{00000000-0005-0000-0000-0000E3950000}"/>
    <cellStyle name="RIGs input totals 2 4 5 31" xfId="38948" xr:uid="{00000000-0005-0000-0000-0000E4950000}"/>
    <cellStyle name="RIGs input totals 2 4 5 32" xfId="38949" xr:uid="{00000000-0005-0000-0000-0000E5950000}"/>
    <cellStyle name="RIGs input totals 2 4 5 33" xfId="38950" xr:uid="{00000000-0005-0000-0000-0000E6950000}"/>
    <cellStyle name="RIGs input totals 2 4 5 34" xfId="38951" xr:uid="{00000000-0005-0000-0000-0000E7950000}"/>
    <cellStyle name="RIGs input totals 2 4 5 4" xfId="38952" xr:uid="{00000000-0005-0000-0000-0000E8950000}"/>
    <cellStyle name="RIGs input totals 2 4 5 4 2" xfId="38953" xr:uid="{00000000-0005-0000-0000-0000E9950000}"/>
    <cellStyle name="RIGs input totals 2 4 5 4 3" xfId="38954" xr:uid="{00000000-0005-0000-0000-0000EA950000}"/>
    <cellStyle name="RIGs input totals 2 4 5 5" xfId="38955" xr:uid="{00000000-0005-0000-0000-0000EB950000}"/>
    <cellStyle name="RIGs input totals 2 4 5 6" xfId="38956" xr:uid="{00000000-0005-0000-0000-0000EC950000}"/>
    <cellStyle name="RIGs input totals 2 4 5 7" xfId="38957" xr:uid="{00000000-0005-0000-0000-0000ED950000}"/>
    <cellStyle name="RIGs input totals 2 4 5 8" xfId="38958" xr:uid="{00000000-0005-0000-0000-0000EE950000}"/>
    <cellStyle name="RIGs input totals 2 4 5 9" xfId="38959" xr:uid="{00000000-0005-0000-0000-0000EF950000}"/>
    <cellStyle name="RIGs input totals 2 4 6" xfId="38960" xr:uid="{00000000-0005-0000-0000-0000F0950000}"/>
    <cellStyle name="RIGs input totals 2 4 6 10" xfId="38961" xr:uid="{00000000-0005-0000-0000-0000F1950000}"/>
    <cellStyle name="RIGs input totals 2 4 6 11" xfId="38962" xr:uid="{00000000-0005-0000-0000-0000F2950000}"/>
    <cellStyle name="RIGs input totals 2 4 6 12" xfId="38963" xr:uid="{00000000-0005-0000-0000-0000F3950000}"/>
    <cellStyle name="RIGs input totals 2 4 6 13" xfId="38964" xr:uid="{00000000-0005-0000-0000-0000F4950000}"/>
    <cellStyle name="RIGs input totals 2 4 6 14" xfId="38965" xr:uid="{00000000-0005-0000-0000-0000F5950000}"/>
    <cellStyle name="RIGs input totals 2 4 6 15" xfId="38966" xr:uid="{00000000-0005-0000-0000-0000F6950000}"/>
    <cellStyle name="RIGs input totals 2 4 6 16" xfId="38967" xr:uid="{00000000-0005-0000-0000-0000F7950000}"/>
    <cellStyle name="RIGs input totals 2 4 6 17" xfId="38968" xr:uid="{00000000-0005-0000-0000-0000F8950000}"/>
    <cellStyle name="RIGs input totals 2 4 6 18" xfId="38969" xr:uid="{00000000-0005-0000-0000-0000F9950000}"/>
    <cellStyle name="RIGs input totals 2 4 6 19" xfId="38970" xr:uid="{00000000-0005-0000-0000-0000FA950000}"/>
    <cellStyle name="RIGs input totals 2 4 6 2" xfId="38971" xr:uid="{00000000-0005-0000-0000-0000FB950000}"/>
    <cellStyle name="RIGs input totals 2 4 6 2 10" xfId="38972" xr:uid="{00000000-0005-0000-0000-0000FC950000}"/>
    <cellStyle name="RIGs input totals 2 4 6 2 11" xfId="38973" xr:uid="{00000000-0005-0000-0000-0000FD950000}"/>
    <cellStyle name="RIGs input totals 2 4 6 2 12" xfId="38974" xr:uid="{00000000-0005-0000-0000-0000FE950000}"/>
    <cellStyle name="RIGs input totals 2 4 6 2 13" xfId="38975" xr:uid="{00000000-0005-0000-0000-0000FF950000}"/>
    <cellStyle name="RIGs input totals 2 4 6 2 2" xfId="38976" xr:uid="{00000000-0005-0000-0000-000000960000}"/>
    <cellStyle name="RIGs input totals 2 4 6 2 2 2" xfId="38977" xr:uid="{00000000-0005-0000-0000-000001960000}"/>
    <cellStyle name="RIGs input totals 2 4 6 2 2 3" xfId="38978" xr:uid="{00000000-0005-0000-0000-000002960000}"/>
    <cellStyle name="RIGs input totals 2 4 6 2 3" xfId="38979" xr:uid="{00000000-0005-0000-0000-000003960000}"/>
    <cellStyle name="RIGs input totals 2 4 6 2 3 2" xfId="38980" xr:uid="{00000000-0005-0000-0000-000004960000}"/>
    <cellStyle name="RIGs input totals 2 4 6 2 3 3" xfId="38981" xr:uid="{00000000-0005-0000-0000-000005960000}"/>
    <cellStyle name="RIGs input totals 2 4 6 2 4" xfId="38982" xr:uid="{00000000-0005-0000-0000-000006960000}"/>
    <cellStyle name="RIGs input totals 2 4 6 2 5" xfId="38983" xr:uid="{00000000-0005-0000-0000-000007960000}"/>
    <cellStyle name="RIGs input totals 2 4 6 2 6" xfId="38984" xr:uid="{00000000-0005-0000-0000-000008960000}"/>
    <cellStyle name="RIGs input totals 2 4 6 2 7" xfId="38985" xr:uid="{00000000-0005-0000-0000-000009960000}"/>
    <cellStyle name="RIGs input totals 2 4 6 2 8" xfId="38986" xr:uid="{00000000-0005-0000-0000-00000A960000}"/>
    <cellStyle name="RIGs input totals 2 4 6 2 9" xfId="38987" xr:uid="{00000000-0005-0000-0000-00000B960000}"/>
    <cellStyle name="RIGs input totals 2 4 6 20" xfId="38988" xr:uid="{00000000-0005-0000-0000-00000C960000}"/>
    <cellStyle name="RIGs input totals 2 4 6 21" xfId="38989" xr:uid="{00000000-0005-0000-0000-00000D960000}"/>
    <cellStyle name="RIGs input totals 2 4 6 22" xfId="38990" xr:uid="{00000000-0005-0000-0000-00000E960000}"/>
    <cellStyle name="RIGs input totals 2 4 6 23" xfId="38991" xr:uid="{00000000-0005-0000-0000-00000F960000}"/>
    <cellStyle name="RIGs input totals 2 4 6 24" xfId="38992" xr:uid="{00000000-0005-0000-0000-000010960000}"/>
    <cellStyle name="RIGs input totals 2 4 6 25" xfId="38993" xr:uid="{00000000-0005-0000-0000-000011960000}"/>
    <cellStyle name="RIGs input totals 2 4 6 26" xfId="38994" xr:uid="{00000000-0005-0000-0000-000012960000}"/>
    <cellStyle name="RIGs input totals 2 4 6 27" xfId="38995" xr:uid="{00000000-0005-0000-0000-000013960000}"/>
    <cellStyle name="RIGs input totals 2 4 6 28" xfId="38996" xr:uid="{00000000-0005-0000-0000-000014960000}"/>
    <cellStyle name="RIGs input totals 2 4 6 29" xfId="38997" xr:uid="{00000000-0005-0000-0000-000015960000}"/>
    <cellStyle name="RIGs input totals 2 4 6 3" xfId="38998" xr:uid="{00000000-0005-0000-0000-000016960000}"/>
    <cellStyle name="RIGs input totals 2 4 6 3 2" xfId="38999" xr:uid="{00000000-0005-0000-0000-000017960000}"/>
    <cellStyle name="RIGs input totals 2 4 6 3 3" xfId="39000" xr:uid="{00000000-0005-0000-0000-000018960000}"/>
    <cellStyle name="RIGs input totals 2 4 6 30" xfId="39001" xr:uid="{00000000-0005-0000-0000-000019960000}"/>
    <cellStyle name="RIGs input totals 2 4 6 31" xfId="39002" xr:uid="{00000000-0005-0000-0000-00001A960000}"/>
    <cellStyle name="RIGs input totals 2 4 6 32" xfId="39003" xr:uid="{00000000-0005-0000-0000-00001B960000}"/>
    <cellStyle name="RIGs input totals 2 4 6 33" xfId="39004" xr:uid="{00000000-0005-0000-0000-00001C960000}"/>
    <cellStyle name="RIGs input totals 2 4 6 34" xfId="39005" xr:uid="{00000000-0005-0000-0000-00001D960000}"/>
    <cellStyle name="RIGs input totals 2 4 6 4" xfId="39006" xr:uid="{00000000-0005-0000-0000-00001E960000}"/>
    <cellStyle name="RIGs input totals 2 4 6 4 2" xfId="39007" xr:uid="{00000000-0005-0000-0000-00001F960000}"/>
    <cellStyle name="RIGs input totals 2 4 6 4 3" xfId="39008" xr:uid="{00000000-0005-0000-0000-000020960000}"/>
    <cellStyle name="RIGs input totals 2 4 6 5" xfId="39009" xr:uid="{00000000-0005-0000-0000-000021960000}"/>
    <cellStyle name="RIGs input totals 2 4 6 6" xfId="39010" xr:uid="{00000000-0005-0000-0000-000022960000}"/>
    <cellStyle name="RIGs input totals 2 4 6 7" xfId="39011" xr:uid="{00000000-0005-0000-0000-000023960000}"/>
    <cellStyle name="RIGs input totals 2 4 6 8" xfId="39012" xr:uid="{00000000-0005-0000-0000-000024960000}"/>
    <cellStyle name="RIGs input totals 2 4 6 9" xfId="39013" xr:uid="{00000000-0005-0000-0000-000025960000}"/>
    <cellStyle name="RIGs input totals 2 4 7" xfId="39014" xr:uid="{00000000-0005-0000-0000-000026960000}"/>
    <cellStyle name="RIGs input totals 2 4 7 10" xfId="39015" xr:uid="{00000000-0005-0000-0000-000027960000}"/>
    <cellStyle name="RIGs input totals 2 4 7 11" xfId="39016" xr:uid="{00000000-0005-0000-0000-000028960000}"/>
    <cellStyle name="RIGs input totals 2 4 7 12" xfId="39017" xr:uid="{00000000-0005-0000-0000-000029960000}"/>
    <cellStyle name="RIGs input totals 2 4 7 13" xfId="39018" xr:uid="{00000000-0005-0000-0000-00002A960000}"/>
    <cellStyle name="RIGs input totals 2 4 7 2" xfId="39019" xr:uid="{00000000-0005-0000-0000-00002B960000}"/>
    <cellStyle name="RIGs input totals 2 4 7 2 2" xfId="39020" xr:uid="{00000000-0005-0000-0000-00002C960000}"/>
    <cellStyle name="RIGs input totals 2 4 7 2 3" xfId="39021" xr:uid="{00000000-0005-0000-0000-00002D960000}"/>
    <cellStyle name="RIGs input totals 2 4 7 3" xfId="39022" xr:uid="{00000000-0005-0000-0000-00002E960000}"/>
    <cellStyle name="RIGs input totals 2 4 7 3 2" xfId="39023" xr:uid="{00000000-0005-0000-0000-00002F960000}"/>
    <cellStyle name="RIGs input totals 2 4 7 3 3" xfId="39024" xr:uid="{00000000-0005-0000-0000-000030960000}"/>
    <cellStyle name="RIGs input totals 2 4 7 4" xfId="39025" xr:uid="{00000000-0005-0000-0000-000031960000}"/>
    <cellStyle name="RIGs input totals 2 4 7 5" xfId="39026" xr:uid="{00000000-0005-0000-0000-000032960000}"/>
    <cellStyle name="RIGs input totals 2 4 7 6" xfId="39027" xr:uid="{00000000-0005-0000-0000-000033960000}"/>
    <cellStyle name="RIGs input totals 2 4 7 7" xfId="39028" xr:uid="{00000000-0005-0000-0000-000034960000}"/>
    <cellStyle name="RIGs input totals 2 4 7 8" xfId="39029" xr:uid="{00000000-0005-0000-0000-000035960000}"/>
    <cellStyle name="RIGs input totals 2 4 7 9" xfId="39030" xr:uid="{00000000-0005-0000-0000-000036960000}"/>
    <cellStyle name="RIGs input totals 2 4 8" xfId="39031" xr:uid="{00000000-0005-0000-0000-000037960000}"/>
    <cellStyle name="RIGs input totals 2 4 8 2" xfId="39032" xr:uid="{00000000-0005-0000-0000-000038960000}"/>
    <cellStyle name="RIGs input totals 2 4 8 2 2" xfId="39033" xr:uid="{00000000-0005-0000-0000-000039960000}"/>
    <cellStyle name="RIGs input totals 2 4 8 2 3" xfId="39034" xr:uid="{00000000-0005-0000-0000-00003A960000}"/>
    <cellStyle name="RIGs input totals 2 4 8 3" xfId="39035" xr:uid="{00000000-0005-0000-0000-00003B960000}"/>
    <cellStyle name="RIGs input totals 2 4 8 3 2" xfId="39036" xr:uid="{00000000-0005-0000-0000-00003C960000}"/>
    <cellStyle name="RIGs input totals 2 4 8 4" xfId="39037" xr:uid="{00000000-0005-0000-0000-00003D960000}"/>
    <cellStyle name="RIGs input totals 2 4 9" xfId="39038" xr:uid="{00000000-0005-0000-0000-00003E960000}"/>
    <cellStyle name="RIGs input totals 2 4 9 2" xfId="39039" xr:uid="{00000000-0005-0000-0000-00003F960000}"/>
    <cellStyle name="RIGs input totals 2 4_4 28 1_Asst_Health_Crit_AllTO_RIIO_20110714pm" xfId="39040" xr:uid="{00000000-0005-0000-0000-000040960000}"/>
    <cellStyle name="RIGs input totals 2 40" xfId="39041" xr:uid="{00000000-0005-0000-0000-000041960000}"/>
    <cellStyle name="RIGs input totals 2 41" xfId="39042" xr:uid="{00000000-0005-0000-0000-000042960000}"/>
    <cellStyle name="RIGs input totals 2 42" xfId="39043" xr:uid="{00000000-0005-0000-0000-000043960000}"/>
    <cellStyle name="RIGs input totals 2 43" xfId="39044" xr:uid="{00000000-0005-0000-0000-000044960000}"/>
    <cellStyle name="RIGs input totals 2 44" xfId="39045" xr:uid="{00000000-0005-0000-0000-000045960000}"/>
    <cellStyle name="RIGs input totals 2 45" xfId="39046" xr:uid="{00000000-0005-0000-0000-000046960000}"/>
    <cellStyle name="RIGs input totals 2 5" xfId="1294" xr:uid="{00000000-0005-0000-0000-000047960000}"/>
    <cellStyle name="RIGs input totals 2 5 10" xfId="39047" xr:uid="{00000000-0005-0000-0000-000048960000}"/>
    <cellStyle name="RIGs input totals 2 5 10 2" xfId="39048" xr:uid="{00000000-0005-0000-0000-000049960000}"/>
    <cellStyle name="RIGs input totals 2 5 11" xfId="39049" xr:uid="{00000000-0005-0000-0000-00004A960000}"/>
    <cellStyle name="RIGs input totals 2 5 11 2" xfId="39050" xr:uid="{00000000-0005-0000-0000-00004B960000}"/>
    <cellStyle name="RIGs input totals 2 5 12" xfId="39051" xr:uid="{00000000-0005-0000-0000-00004C960000}"/>
    <cellStyle name="RIGs input totals 2 5 12 2" xfId="39052" xr:uid="{00000000-0005-0000-0000-00004D960000}"/>
    <cellStyle name="RIGs input totals 2 5 13" xfId="39053" xr:uid="{00000000-0005-0000-0000-00004E960000}"/>
    <cellStyle name="RIGs input totals 2 5 13 2" xfId="39054" xr:uid="{00000000-0005-0000-0000-00004F960000}"/>
    <cellStyle name="RIGs input totals 2 5 14" xfId="39055" xr:uid="{00000000-0005-0000-0000-000050960000}"/>
    <cellStyle name="RIGs input totals 2 5 14 2" xfId="39056" xr:uid="{00000000-0005-0000-0000-000051960000}"/>
    <cellStyle name="RIGs input totals 2 5 15" xfId="39057" xr:uid="{00000000-0005-0000-0000-000052960000}"/>
    <cellStyle name="RIGs input totals 2 5 15 2" xfId="39058" xr:uid="{00000000-0005-0000-0000-000053960000}"/>
    <cellStyle name="RIGs input totals 2 5 16" xfId="39059" xr:uid="{00000000-0005-0000-0000-000054960000}"/>
    <cellStyle name="RIGs input totals 2 5 16 2" xfId="39060" xr:uid="{00000000-0005-0000-0000-000055960000}"/>
    <cellStyle name="RIGs input totals 2 5 17" xfId="39061" xr:uid="{00000000-0005-0000-0000-000056960000}"/>
    <cellStyle name="RIGs input totals 2 5 17 2" xfId="39062" xr:uid="{00000000-0005-0000-0000-000057960000}"/>
    <cellStyle name="RIGs input totals 2 5 18" xfId="39063" xr:uid="{00000000-0005-0000-0000-000058960000}"/>
    <cellStyle name="RIGs input totals 2 5 18 2" xfId="39064" xr:uid="{00000000-0005-0000-0000-000059960000}"/>
    <cellStyle name="RIGs input totals 2 5 19" xfId="39065" xr:uid="{00000000-0005-0000-0000-00005A960000}"/>
    <cellStyle name="RIGs input totals 2 5 19 2" xfId="39066" xr:uid="{00000000-0005-0000-0000-00005B960000}"/>
    <cellStyle name="RIGs input totals 2 5 2" xfId="1295" xr:uid="{00000000-0005-0000-0000-00005C960000}"/>
    <cellStyle name="RIGs input totals 2 5 2 10" xfId="39067" xr:uid="{00000000-0005-0000-0000-00005D960000}"/>
    <cellStyle name="RIGs input totals 2 5 2 10 2" xfId="39068" xr:uid="{00000000-0005-0000-0000-00005E960000}"/>
    <cellStyle name="RIGs input totals 2 5 2 11" xfId="39069" xr:uid="{00000000-0005-0000-0000-00005F960000}"/>
    <cellStyle name="RIGs input totals 2 5 2 11 2" xfId="39070" xr:uid="{00000000-0005-0000-0000-000060960000}"/>
    <cellStyle name="RIGs input totals 2 5 2 12" xfId="39071" xr:uid="{00000000-0005-0000-0000-000061960000}"/>
    <cellStyle name="RIGs input totals 2 5 2 12 2" xfId="39072" xr:uid="{00000000-0005-0000-0000-000062960000}"/>
    <cellStyle name="RIGs input totals 2 5 2 13" xfId="39073" xr:uid="{00000000-0005-0000-0000-000063960000}"/>
    <cellStyle name="RIGs input totals 2 5 2 13 2" xfId="39074" xr:uid="{00000000-0005-0000-0000-000064960000}"/>
    <cellStyle name="RIGs input totals 2 5 2 14" xfId="39075" xr:uid="{00000000-0005-0000-0000-000065960000}"/>
    <cellStyle name="RIGs input totals 2 5 2 14 2" xfId="39076" xr:uid="{00000000-0005-0000-0000-000066960000}"/>
    <cellStyle name="RIGs input totals 2 5 2 15" xfId="39077" xr:uid="{00000000-0005-0000-0000-000067960000}"/>
    <cellStyle name="RIGs input totals 2 5 2 15 2" xfId="39078" xr:uid="{00000000-0005-0000-0000-000068960000}"/>
    <cellStyle name="RIGs input totals 2 5 2 16" xfId="39079" xr:uid="{00000000-0005-0000-0000-000069960000}"/>
    <cellStyle name="RIGs input totals 2 5 2 16 2" xfId="39080" xr:uid="{00000000-0005-0000-0000-00006A960000}"/>
    <cellStyle name="RIGs input totals 2 5 2 17" xfId="39081" xr:uid="{00000000-0005-0000-0000-00006B960000}"/>
    <cellStyle name="RIGs input totals 2 5 2 17 2" xfId="39082" xr:uid="{00000000-0005-0000-0000-00006C960000}"/>
    <cellStyle name="RIGs input totals 2 5 2 18" xfId="39083" xr:uid="{00000000-0005-0000-0000-00006D960000}"/>
    <cellStyle name="RIGs input totals 2 5 2 18 2" xfId="39084" xr:uid="{00000000-0005-0000-0000-00006E960000}"/>
    <cellStyle name="RIGs input totals 2 5 2 19" xfId="39085" xr:uid="{00000000-0005-0000-0000-00006F960000}"/>
    <cellStyle name="RIGs input totals 2 5 2 19 2" xfId="39086" xr:uid="{00000000-0005-0000-0000-000070960000}"/>
    <cellStyle name="RIGs input totals 2 5 2 2" xfId="1296" xr:uid="{00000000-0005-0000-0000-000071960000}"/>
    <cellStyle name="RIGs input totals 2 5 2 2 10" xfId="39087" xr:uid="{00000000-0005-0000-0000-000072960000}"/>
    <cellStyle name="RIGs input totals 2 5 2 2 11" xfId="39088" xr:uid="{00000000-0005-0000-0000-000073960000}"/>
    <cellStyle name="RIGs input totals 2 5 2 2 12" xfId="39089" xr:uid="{00000000-0005-0000-0000-000074960000}"/>
    <cellStyle name="RIGs input totals 2 5 2 2 13" xfId="39090" xr:uid="{00000000-0005-0000-0000-000075960000}"/>
    <cellStyle name="RIGs input totals 2 5 2 2 14" xfId="39091" xr:uid="{00000000-0005-0000-0000-000076960000}"/>
    <cellStyle name="RIGs input totals 2 5 2 2 15" xfId="39092" xr:uid="{00000000-0005-0000-0000-000077960000}"/>
    <cellStyle name="RIGs input totals 2 5 2 2 16" xfId="39093" xr:uid="{00000000-0005-0000-0000-000078960000}"/>
    <cellStyle name="RIGs input totals 2 5 2 2 17" xfId="39094" xr:uid="{00000000-0005-0000-0000-000079960000}"/>
    <cellStyle name="RIGs input totals 2 5 2 2 18" xfId="39095" xr:uid="{00000000-0005-0000-0000-00007A960000}"/>
    <cellStyle name="RIGs input totals 2 5 2 2 19" xfId="39096" xr:uid="{00000000-0005-0000-0000-00007B960000}"/>
    <cellStyle name="RIGs input totals 2 5 2 2 2" xfId="1926" xr:uid="{00000000-0005-0000-0000-00007C960000}"/>
    <cellStyle name="RIGs input totals 2 5 2 2 2 10" xfId="39097" xr:uid="{00000000-0005-0000-0000-00007D960000}"/>
    <cellStyle name="RIGs input totals 2 5 2 2 2 11" xfId="39098" xr:uid="{00000000-0005-0000-0000-00007E960000}"/>
    <cellStyle name="RIGs input totals 2 5 2 2 2 12" xfId="39099" xr:uid="{00000000-0005-0000-0000-00007F960000}"/>
    <cellStyle name="RIGs input totals 2 5 2 2 2 13" xfId="39100" xr:uid="{00000000-0005-0000-0000-000080960000}"/>
    <cellStyle name="RIGs input totals 2 5 2 2 2 14" xfId="39101" xr:uid="{00000000-0005-0000-0000-000081960000}"/>
    <cellStyle name="RIGs input totals 2 5 2 2 2 15" xfId="39102" xr:uid="{00000000-0005-0000-0000-000082960000}"/>
    <cellStyle name="RIGs input totals 2 5 2 2 2 16" xfId="39103" xr:uid="{00000000-0005-0000-0000-000083960000}"/>
    <cellStyle name="RIGs input totals 2 5 2 2 2 17" xfId="39104" xr:uid="{00000000-0005-0000-0000-000084960000}"/>
    <cellStyle name="RIGs input totals 2 5 2 2 2 18" xfId="39105" xr:uid="{00000000-0005-0000-0000-000085960000}"/>
    <cellStyle name="RIGs input totals 2 5 2 2 2 19" xfId="39106" xr:uid="{00000000-0005-0000-0000-000086960000}"/>
    <cellStyle name="RIGs input totals 2 5 2 2 2 2" xfId="39107" xr:uid="{00000000-0005-0000-0000-000087960000}"/>
    <cellStyle name="RIGs input totals 2 5 2 2 2 2 10" xfId="39108" xr:uid="{00000000-0005-0000-0000-000088960000}"/>
    <cellStyle name="RIGs input totals 2 5 2 2 2 2 11" xfId="39109" xr:uid="{00000000-0005-0000-0000-000089960000}"/>
    <cellStyle name="RIGs input totals 2 5 2 2 2 2 12" xfId="39110" xr:uid="{00000000-0005-0000-0000-00008A960000}"/>
    <cellStyle name="RIGs input totals 2 5 2 2 2 2 13" xfId="39111" xr:uid="{00000000-0005-0000-0000-00008B960000}"/>
    <cellStyle name="RIGs input totals 2 5 2 2 2 2 2" xfId="39112" xr:uid="{00000000-0005-0000-0000-00008C960000}"/>
    <cellStyle name="RIGs input totals 2 5 2 2 2 2 2 2" xfId="39113" xr:uid="{00000000-0005-0000-0000-00008D960000}"/>
    <cellStyle name="RIGs input totals 2 5 2 2 2 2 2 3" xfId="39114" xr:uid="{00000000-0005-0000-0000-00008E960000}"/>
    <cellStyle name="RIGs input totals 2 5 2 2 2 2 3" xfId="39115" xr:uid="{00000000-0005-0000-0000-00008F960000}"/>
    <cellStyle name="RIGs input totals 2 5 2 2 2 2 3 2" xfId="39116" xr:uid="{00000000-0005-0000-0000-000090960000}"/>
    <cellStyle name="RIGs input totals 2 5 2 2 2 2 3 3" xfId="39117" xr:uid="{00000000-0005-0000-0000-000091960000}"/>
    <cellStyle name="RIGs input totals 2 5 2 2 2 2 4" xfId="39118" xr:uid="{00000000-0005-0000-0000-000092960000}"/>
    <cellStyle name="RIGs input totals 2 5 2 2 2 2 5" xfId="39119" xr:uid="{00000000-0005-0000-0000-000093960000}"/>
    <cellStyle name="RIGs input totals 2 5 2 2 2 2 6" xfId="39120" xr:uid="{00000000-0005-0000-0000-000094960000}"/>
    <cellStyle name="RIGs input totals 2 5 2 2 2 2 7" xfId="39121" xr:uid="{00000000-0005-0000-0000-000095960000}"/>
    <cellStyle name="RIGs input totals 2 5 2 2 2 2 8" xfId="39122" xr:uid="{00000000-0005-0000-0000-000096960000}"/>
    <cellStyle name="RIGs input totals 2 5 2 2 2 2 9" xfId="39123" xr:uid="{00000000-0005-0000-0000-000097960000}"/>
    <cellStyle name="RIGs input totals 2 5 2 2 2 20" xfId="39124" xr:uid="{00000000-0005-0000-0000-000098960000}"/>
    <cellStyle name="RIGs input totals 2 5 2 2 2 21" xfId="39125" xr:uid="{00000000-0005-0000-0000-000099960000}"/>
    <cellStyle name="RIGs input totals 2 5 2 2 2 22" xfId="39126" xr:uid="{00000000-0005-0000-0000-00009A960000}"/>
    <cellStyle name="RIGs input totals 2 5 2 2 2 23" xfId="39127" xr:uid="{00000000-0005-0000-0000-00009B960000}"/>
    <cellStyle name="RIGs input totals 2 5 2 2 2 24" xfId="39128" xr:uid="{00000000-0005-0000-0000-00009C960000}"/>
    <cellStyle name="RIGs input totals 2 5 2 2 2 25" xfId="39129" xr:uid="{00000000-0005-0000-0000-00009D960000}"/>
    <cellStyle name="RIGs input totals 2 5 2 2 2 26" xfId="39130" xr:uid="{00000000-0005-0000-0000-00009E960000}"/>
    <cellStyle name="RIGs input totals 2 5 2 2 2 27" xfId="39131" xr:uid="{00000000-0005-0000-0000-00009F960000}"/>
    <cellStyle name="RIGs input totals 2 5 2 2 2 28" xfId="39132" xr:uid="{00000000-0005-0000-0000-0000A0960000}"/>
    <cellStyle name="RIGs input totals 2 5 2 2 2 29" xfId="39133" xr:uid="{00000000-0005-0000-0000-0000A1960000}"/>
    <cellStyle name="RIGs input totals 2 5 2 2 2 3" xfId="39134" xr:uid="{00000000-0005-0000-0000-0000A2960000}"/>
    <cellStyle name="RIGs input totals 2 5 2 2 2 3 2" xfId="39135" xr:uid="{00000000-0005-0000-0000-0000A3960000}"/>
    <cellStyle name="RIGs input totals 2 5 2 2 2 3 3" xfId="39136" xr:uid="{00000000-0005-0000-0000-0000A4960000}"/>
    <cellStyle name="RIGs input totals 2 5 2 2 2 30" xfId="39137" xr:uid="{00000000-0005-0000-0000-0000A5960000}"/>
    <cellStyle name="RIGs input totals 2 5 2 2 2 31" xfId="39138" xr:uid="{00000000-0005-0000-0000-0000A6960000}"/>
    <cellStyle name="RIGs input totals 2 5 2 2 2 32" xfId="39139" xr:uid="{00000000-0005-0000-0000-0000A7960000}"/>
    <cellStyle name="RIGs input totals 2 5 2 2 2 33" xfId="39140" xr:uid="{00000000-0005-0000-0000-0000A8960000}"/>
    <cellStyle name="RIGs input totals 2 5 2 2 2 34" xfId="39141" xr:uid="{00000000-0005-0000-0000-0000A9960000}"/>
    <cellStyle name="RIGs input totals 2 5 2 2 2 4" xfId="39142" xr:uid="{00000000-0005-0000-0000-0000AA960000}"/>
    <cellStyle name="RIGs input totals 2 5 2 2 2 4 2" xfId="39143" xr:uid="{00000000-0005-0000-0000-0000AB960000}"/>
    <cellStyle name="RIGs input totals 2 5 2 2 2 4 3" xfId="39144" xr:uid="{00000000-0005-0000-0000-0000AC960000}"/>
    <cellStyle name="RIGs input totals 2 5 2 2 2 5" xfId="39145" xr:uid="{00000000-0005-0000-0000-0000AD960000}"/>
    <cellStyle name="RIGs input totals 2 5 2 2 2 6" xfId="39146" xr:uid="{00000000-0005-0000-0000-0000AE960000}"/>
    <cellStyle name="RIGs input totals 2 5 2 2 2 7" xfId="39147" xr:uid="{00000000-0005-0000-0000-0000AF960000}"/>
    <cellStyle name="RIGs input totals 2 5 2 2 2 8" xfId="39148" xr:uid="{00000000-0005-0000-0000-0000B0960000}"/>
    <cellStyle name="RIGs input totals 2 5 2 2 2 9" xfId="39149" xr:uid="{00000000-0005-0000-0000-0000B1960000}"/>
    <cellStyle name="RIGs input totals 2 5 2 2 20" xfId="39150" xr:uid="{00000000-0005-0000-0000-0000B2960000}"/>
    <cellStyle name="RIGs input totals 2 5 2 2 21" xfId="39151" xr:uid="{00000000-0005-0000-0000-0000B3960000}"/>
    <cellStyle name="RIGs input totals 2 5 2 2 22" xfId="39152" xr:uid="{00000000-0005-0000-0000-0000B4960000}"/>
    <cellStyle name="RIGs input totals 2 5 2 2 23" xfId="39153" xr:uid="{00000000-0005-0000-0000-0000B5960000}"/>
    <cellStyle name="RIGs input totals 2 5 2 2 24" xfId="39154" xr:uid="{00000000-0005-0000-0000-0000B6960000}"/>
    <cellStyle name="RIGs input totals 2 5 2 2 25" xfId="39155" xr:uid="{00000000-0005-0000-0000-0000B7960000}"/>
    <cellStyle name="RIGs input totals 2 5 2 2 26" xfId="39156" xr:uid="{00000000-0005-0000-0000-0000B8960000}"/>
    <cellStyle name="RIGs input totals 2 5 2 2 27" xfId="39157" xr:uid="{00000000-0005-0000-0000-0000B9960000}"/>
    <cellStyle name="RIGs input totals 2 5 2 2 28" xfId="39158" xr:uid="{00000000-0005-0000-0000-0000BA960000}"/>
    <cellStyle name="RIGs input totals 2 5 2 2 29" xfId="39159" xr:uid="{00000000-0005-0000-0000-0000BB960000}"/>
    <cellStyle name="RIGs input totals 2 5 2 2 3" xfId="39160" xr:uid="{00000000-0005-0000-0000-0000BC960000}"/>
    <cellStyle name="RIGs input totals 2 5 2 2 3 10" xfId="39161" xr:uid="{00000000-0005-0000-0000-0000BD960000}"/>
    <cellStyle name="RIGs input totals 2 5 2 2 3 11" xfId="39162" xr:uid="{00000000-0005-0000-0000-0000BE960000}"/>
    <cellStyle name="RIGs input totals 2 5 2 2 3 12" xfId="39163" xr:uid="{00000000-0005-0000-0000-0000BF960000}"/>
    <cellStyle name="RIGs input totals 2 5 2 2 3 13" xfId="39164" xr:uid="{00000000-0005-0000-0000-0000C0960000}"/>
    <cellStyle name="RIGs input totals 2 5 2 2 3 2" xfId="39165" xr:uid="{00000000-0005-0000-0000-0000C1960000}"/>
    <cellStyle name="RIGs input totals 2 5 2 2 3 2 2" xfId="39166" xr:uid="{00000000-0005-0000-0000-0000C2960000}"/>
    <cellStyle name="RIGs input totals 2 5 2 2 3 2 3" xfId="39167" xr:uid="{00000000-0005-0000-0000-0000C3960000}"/>
    <cellStyle name="RIGs input totals 2 5 2 2 3 3" xfId="39168" xr:uid="{00000000-0005-0000-0000-0000C4960000}"/>
    <cellStyle name="RIGs input totals 2 5 2 2 3 3 2" xfId="39169" xr:uid="{00000000-0005-0000-0000-0000C5960000}"/>
    <cellStyle name="RIGs input totals 2 5 2 2 3 3 3" xfId="39170" xr:uid="{00000000-0005-0000-0000-0000C6960000}"/>
    <cellStyle name="RIGs input totals 2 5 2 2 3 4" xfId="39171" xr:uid="{00000000-0005-0000-0000-0000C7960000}"/>
    <cellStyle name="RIGs input totals 2 5 2 2 3 5" xfId="39172" xr:uid="{00000000-0005-0000-0000-0000C8960000}"/>
    <cellStyle name="RIGs input totals 2 5 2 2 3 6" xfId="39173" xr:uid="{00000000-0005-0000-0000-0000C9960000}"/>
    <cellStyle name="RIGs input totals 2 5 2 2 3 7" xfId="39174" xr:uid="{00000000-0005-0000-0000-0000CA960000}"/>
    <cellStyle name="RIGs input totals 2 5 2 2 3 8" xfId="39175" xr:uid="{00000000-0005-0000-0000-0000CB960000}"/>
    <cellStyle name="RIGs input totals 2 5 2 2 3 9" xfId="39176" xr:uid="{00000000-0005-0000-0000-0000CC960000}"/>
    <cellStyle name="RIGs input totals 2 5 2 2 30" xfId="39177" xr:uid="{00000000-0005-0000-0000-0000CD960000}"/>
    <cellStyle name="RIGs input totals 2 5 2 2 31" xfId="39178" xr:uid="{00000000-0005-0000-0000-0000CE960000}"/>
    <cellStyle name="RIGs input totals 2 5 2 2 4" xfId="39179" xr:uid="{00000000-0005-0000-0000-0000CF960000}"/>
    <cellStyle name="RIGs input totals 2 5 2 2 4 2" xfId="39180" xr:uid="{00000000-0005-0000-0000-0000D0960000}"/>
    <cellStyle name="RIGs input totals 2 5 2 2 4 3" xfId="39181" xr:uid="{00000000-0005-0000-0000-0000D1960000}"/>
    <cellStyle name="RIGs input totals 2 5 2 2 5" xfId="39182" xr:uid="{00000000-0005-0000-0000-0000D2960000}"/>
    <cellStyle name="RIGs input totals 2 5 2 2 5 2" xfId="39183" xr:uid="{00000000-0005-0000-0000-0000D3960000}"/>
    <cellStyle name="RIGs input totals 2 5 2 2 5 3" xfId="39184" xr:uid="{00000000-0005-0000-0000-0000D4960000}"/>
    <cellStyle name="RIGs input totals 2 5 2 2 6" xfId="39185" xr:uid="{00000000-0005-0000-0000-0000D5960000}"/>
    <cellStyle name="RIGs input totals 2 5 2 2 7" xfId="39186" xr:uid="{00000000-0005-0000-0000-0000D6960000}"/>
    <cellStyle name="RIGs input totals 2 5 2 2 8" xfId="39187" xr:uid="{00000000-0005-0000-0000-0000D7960000}"/>
    <cellStyle name="RIGs input totals 2 5 2 2 9" xfId="39188" xr:uid="{00000000-0005-0000-0000-0000D8960000}"/>
    <cellStyle name="RIGs input totals 2 5 2 2_4 28 1_Asst_Health_Crit_AllTO_RIIO_20110714pm" xfId="39189" xr:uid="{00000000-0005-0000-0000-0000D9960000}"/>
    <cellStyle name="RIGs input totals 2 5 2 20" xfId="39190" xr:uid="{00000000-0005-0000-0000-0000DA960000}"/>
    <cellStyle name="RIGs input totals 2 5 2 20 2" xfId="39191" xr:uid="{00000000-0005-0000-0000-0000DB960000}"/>
    <cellStyle name="RIGs input totals 2 5 2 21" xfId="39192" xr:uid="{00000000-0005-0000-0000-0000DC960000}"/>
    <cellStyle name="RIGs input totals 2 5 2 21 2" xfId="39193" xr:uid="{00000000-0005-0000-0000-0000DD960000}"/>
    <cellStyle name="RIGs input totals 2 5 2 22" xfId="39194" xr:uid="{00000000-0005-0000-0000-0000DE960000}"/>
    <cellStyle name="RIGs input totals 2 5 2 22 2" xfId="39195" xr:uid="{00000000-0005-0000-0000-0000DF960000}"/>
    <cellStyle name="RIGs input totals 2 5 2 23" xfId="39196" xr:uid="{00000000-0005-0000-0000-0000E0960000}"/>
    <cellStyle name="RIGs input totals 2 5 2 23 2" xfId="39197" xr:uid="{00000000-0005-0000-0000-0000E1960000}"/>
    <cellStyle name="RIGs input totals 2 5 2 24" xfId="39198" xr:uid="{00000000-0005-0000-0000-0000E2960000}"/>
    <cellStyle name="RIGs input totals 2 5 2 24 2" xfId="39199" xr:uid="{00000000-0005-0000-0000-0000E3960000}"/>
    <cellStyle name="RIGs input totals 2 5 2 25" xfId="39200" xr:uid="{00000000-0005-0000-0000-0000E4960000}"/>
    <cellStyle name="RIGs input totals 2 5 2 25 2" xfId="39201" xr:uid="{00000000-0005-0000-0000-0000E5960000}"/>
    <cellStyle name="RIGs input totals 2 5 2 26" xfId="39202" xr:uid="{00000000-0005-0000-0000-0000E6960000}"/>
    <cellStyle name="RIGs input totals 2 5 2 27" xfId="39203" xr:uid="{00000000-0005-0000-0000-0000E7960000}"/>
    <cellStyle name="RIGs input totals 2 5 2 28" xfId="39204" xr:uid="{00000000-0005-0000-0000-0000E8960000}"/>
    <cellStyle name="RIGs input totals 2 5 2 29" xfId="39205" xr:uid="{00000000-0005-0000-0000-0000E9960000}"/>
    <cellStyle name="RIGs input totals 2 5 2 3" xfId="1925" xr:uid="{00000000-0005-0000-0000-0000EA960000}"/>
    <cellStyle name="RIGs input totals 2 5 2 3 10" xfId="39206" xr:uid="{00000000-0005-0000-0000-0000EB960000}"/>
    <cellStyle name="RIGs input totals 2 5 2 3 11" xfId="39207" xr:uid="{00000000-0005-0000-0000-0000EC960000}"/>
    <cellStyle name="RIGs input totals 2 5 2 3 12" xfId="39208" xr:uid="{00000000-0005-0000-0000-0000ED960000}"/>
    <cellStyle name="RIGs input totals 2 5 2 3 13" xfId="39209" xr:uid="{00000000-0005-0000-0000-0000EE960000}"/>
    <cellStyle name="RIGs input totals 2 5 2 3 14" xfId="39210" xr:uid="{00000000-0005-0000-0000-0000EF960000}"/>
    <cellStyle name="RIGs input totals 2 5 2 3 15" xfId="39211" xr:uid="{00000000-0005-0000-0000-0000F0960000}"/>
    <cellStyle name="RIGs input totals 2 5 2 3 16" xfId="39212" xr:uid="{00000000-0005-0000-0000-0000F1960000}"/>
    <cellStyle name="RIGs input totals 2 5 2 3 17" xfId="39213" xr:uid="{00000000-0005-0000-0000-0000F2960000}"/>
    <cellStyle name="RIGs input totals 2 5 2 3 18" xfId="39214" xr:uid="{00000000-0005-0000-0000-0000F3960000}"/>
    <cellStyle name="RIGs input totals 2 5 2 3 19" xfId="39215" xr:uid="{00000000-0005-0000-0000-0000F4960000}"/>
    <cellStyle name="RIGs input totals 2 5 2 3 2" xfId="39216" xr:uid="{00000000-0005-0000-0000-0000F5960000}"/>
    <cellStyle name="RIGs input totals 2 5 2 3 2 10" xfId="39217" xr:uid="{00000000-0005-0000-0000-0000F6960000}"/>
    <cellStyle name="RIGs input totals 2 5 2 3 2 11" xfId="39218" xr:uid="{00000000-0005-0000-0000-0000F7960000}"/>
    <cellStyle name="RIGs input totals 2 5 2 3 2 12" xfId="39219" xr:uid="{00000000-0005-0000-0000-0000F8960000}"/>
    <cellStyle name="RIGs input totals 2 5 2 3 2 13" xfId="39220" xr:uid="{00000000-0005-0000-0000-0000F9960000}"/>
    <cellStyle name="RIGs input totals 2 5 2 3 2 2" xfId="39221" xr:uid="{00000000-0005-0000-0000-0000FA960000}"/>
    <cellStyle name="RIGs input totals 2 5 2 3 2 2 2" xfId="39222" xr:uid="{00000000-0005-0000-0000-0000FB960000}"/>
    <cellStyle name="RIGs input totals 2 5 2 3 2 2 3" xfId="39223" xr:uid="{00000000-0005-0000-0000-0000FC960000}"/>
    <cellStyle name="RIGs input totals 2 5 2 3 2 3" xfId="39224" xr:uid="{00000000-0005-0000-0000-0000FD960000}"/>
    <cellStyle name="RIGs input totals 2 5 2 3 2 3 2" xfId="39225" xr:uid="{00000000-0005-0000-0000-0000FE960000}"/>
    <cellStyle name="RIGs input totals 2 5 2 3 2 3 3" xfId="39226" xr:uid="{00000000-0005-0000-0000-0000FF960000}"/>
    <cellStyle name="RIGs input totals 2 5 2 3 2 4" xfId="39227" xr:uid="{00000000-0005-0000-0000-000000970000}"/>
    <cellStyle name="RIGs input totals 2 5 2 3 2 5" xfId="39228" xr:uid="{00000000-0005-0000-0000-000001970000}"/>
    <cellStyle name="RIGs input totals 2 5 2 3 2 6" xfId="39229" xr:uid="{00000000-0005-0000-0000-000002970000}"/>
    <cellStyle name="RIGs input totals 2 5 2 3 2 7" xfId="39230" xr:uid="{00000000-0005-0000-0000-000003970000}"/>
    <cellStyle name="RIGs input totals 2 5 2 3 2 8" xfId="39231" xr:uid="{00000000-0005-0000-0000-000004970000}"/>
    <cellStyle name="RIGs input totals 2 5 2 3 2 9" xfId="39232" xr:uid="{00000000-0005-0000-0000-000005970000}"/>
    <cellStyle name="RIGs input totals 2 5 2 3 20" xfId="39233" xr:uid="{00000000-0005-0000-0000-000006970000}"/>
    <cellStyle name="RIGs input totals 2 5 2 3 21" xfId="39234" xr:uid="{00000000-0005-0000-0000-000007970000}"/>
    <cellStyle name="RIGs input totals 2 5 2 3 22" xfId="39235" xr:uid="{00000000-0005-0000-0000-000008970000}"/>
    <cellStyle name="RIGs input totals 2 5 2 3 23" xfId="39236" xr:uid="{00000000-0005-0000-0000-000009970000}"/>
    <cellStyle name="RIGs input totals 2 5 2 3 24" xfId="39237" xr:uid="{00000000-0005-0000-0000-00000A970000}"/>
    <cellStyle name="RIGs input totals 2 5 2 3 25" xfId="39238" xr:uid="{00000000-0005-0000-0000-00000B970000}"/>
    <cellStyle name="RIGs input totals 2 5 2 3 26" xfId="39239" xr:uid="{00000000-0005-0000-0000-00000C970000}"/>
    <cellStyle name="RIGs input totals 2 5 2 3 27" xfId="39240" xr:uid="{00000000-0005-0000-0000-00000D970000}"/>
    <cellStyle name="RIGs input totals 2 5 2 3 28" xfId="39241" xr:uid="{00000000-0005-0000-0000-00000E970000}"/>
    <cellStyle name="RIGs input totals 2 5 2 3 29" xfId="39242" xr:uid="{00000000-0005-0000-0000-00000F970000}"/>
    <cellStyle name="RIGs input totals 2 5 2 3 3" xfId="39243" xr:uid="{00000000-0005-0000-0000-000010970000}"/>
    <cellStyle name="RIGs input totals 2 5 2 3 3 2" xfId="39244" xr:uid="{00000000-0005-0000-0000-000011970000}"/>
    <cellStyle name="RIGs input totals 2 5 2 3 3 3" xfId="39245" xr:uid="{00000000-0005-0000-0000-000012970000}"/>
    <cellStyle name="RIGs input totals 2 5 2 3 30" xfId="39246" xr:uid="{00000000-0005-0000-0000-000013970000}"/>
    <cellStyle name="RIGs input totals 2 5 2 3 4" xfId="39247" xr:uid="{00000000-0005-0000-0000-000014970000}"/>
    <cellStyle name="RIGs input totals 2 5 2 3 4 2" xfId="39248" xr:uid="{00000000-0005-0000-0000-000015970000}"/>
    <cellStyle name="RIGs input totals 2 5 2 3 4 3" xfId="39249" xr:uid="{00000000-0005-0000-0000-000016970000}"/>
    <cellStyle name="RIGs input totals 2 5 2 3 5" xfId="39250" xr:uid="{00000000-0005-0000-0000-000017970000}"/>
    <cellStyle name="RIGs input totals 2 5 2 3 6" xfId="39251" xr:uid="{00000000-0005-0000-0000-000018970000}"/>
    <cellStyle name="RIGs input totals 2 5 2 3 7" xfId="39252" xr:uid="{00000000-0005-0000-0000-000019970000}"/>
    <cellStyle name="RIGs input totals 2 5 2 3 8" xfId="39253" xr:uid="{00000000-0005-0000-0000-00001A970000}"/>
    <cellStyle name="RIGs input totals 2 5 2 3 9" xfId="39254" xr:uid="{00000000-0005-0000-0000-00001B970000}"/>
    <cellStyle name="RIGs input totals 2 5 2 30" xfId="39255" xr:uid="{00000000-0005-0000-0000-00001C970000}"/>
    <cellStyle name="RIGs input totals 2 5 2 31" xfId="39256" xr:uid="{00000000-0005-0000-0000-00001D970000}"/>
    <cellStyle name="RIGs input totals 2 5 2 32" xfId="39257" xr:uid="{00000000-0005-0000-0000-00001E970000}"/>
    <cellStyle name="RIGs input totals 2 5 2 33" xfId="39258" xr:uid="{00000000-0005-0000-0000-00001F970000}"/>
    <cellStyle name="RIGs input totals 2 5 2 4" xfId="39259" xr:uid="{00000000-0005-0000-0000-000020970000}"/>
    <cellStyle name="RIGs input totals 2 5 2 4 10" xfId="39260" xr:uid="{00000000-0005-0000-0000-000021970000}"/>
    <cellStyle name="RIGs input totals 2 5 2 4 11" xfId="39261" xr:uid="{00000000-0005-0000-0000-000022970000}"/>
    <cellStyle name="RIGs input totals 2 5 2 4 12" xfId="39262" xr:uid="{00000000-0005-0000-0000-000023970000}"/>
    <cellStyle name="RIGs input totals 2 5 2 4 13" xfId="39263" xr:uid="{00000000-0005-0000-0000-000024970000}"/>
    <cellStyle name="RIGs input totals 2 5 2 4 14" xfId="39264" xr:uid="{00000000-0005-0000-0000-000025970000}"/>
    <cellStyle name="RIGs input totals 2 5 2 4 15" xfId="39265" xr:uid="{00000000-0005-0000-0000-000026970000}"/>
    <cellStyle name="RIGs input totals 2 5 2 4 16" xfId="39266" xr:uid="{00000000-0005-0000-0000-000027970000}"/>
    <cellStyle name="RIGs input totals 2 5 2 4 17" xfId="39267" xr:uid="{00000000-0005-0000-0000-000028970000}"/>
    <cellStyle name="RIGs input totals 2 5 2 4 18" xfId="39268" xr:uid="{00000000-0005-0000-0000-000029970000}"/>
    <cellStyle name="RIGs input totals 2 5 2 4 19" xfId="39269" xr:uid="{00000000-0005-0000-0000-00002A970000}"/>
    <cellStyle name="RIGs input totals 2 5 2 4 2" xfId="39270" xr:uid="{00000000-0005-0000-0000-00002B970000}"/>
    <cellStyle name="RIGs input totals 2 5 2 4 2 10" xfId="39271" xr:uid="{00000000-0005-0000-0000-00002C970000}"/>
    <cellStyle name="RIGs input totals 2 5 2 4 2 11" xfId="39272" xr:uid="{00000000-0005-0000-0000-00002D970000}"/>
    <cellStyle name="RIGs input totals 2 5 2 4 2 12" xfId="39273" xr:uid="{00000000-0005-0000-0000-00002E970000}"/>
    <cellStyle name="RIGs input totals 2 5 2 4 2 13" xfId="39274" xr:uid="{00000000-0005-0000-0000-00002F970000}"/>
    <cellStyle name="RIGs input totals 2 5 2 4 2 2" xfId="39275" xr:uid="{00000000-0005-0000-0000-000030970000}"/>
    <cellStyle name="RIGs input totals 2 5 2 4 2 2 2" xfId="39276" xr:uid="{00000000-0005-0000-0000-000031970000}"/>
    <cellStyle name="RIGs input totals 2 5 2 4 2 2 3" xfId="39277" xr:uid="{00000000-0005-0000-0000-000032970000}"/>
    <cellStyle name="RIGs input totals 2 5 2 4 2 3" xfId="39278" xr:uid="{00000000-0005-0000-0000-000033970000}"/>
    <cellStyle name="RIGs input totals 2 5 2 4 2 3 2" xfId="39279" xr:uid="{00000000-0005-0000-0000-000034970000}"/>
    <cellStyle name="RIGs input totals 2 5 2 4 2 3 3" xfId="39280" xr:uid="{00000000-0005-0000-0000-000035970000}"/>
    <cellStyle name="RIGs input totals 2 5 2 4 2 4" xfId="39281" xr:uid="{00000000-0005-0000-0000-000036970000}"/>
    <cellStyle name="RIGs input totals 2 5 2 4 2 5" xfId="39282" xr:uid="{00000000-0005-0000-0000-000037970000}"/>
    <cellStyle name="RIGs input totals 2 5 2 4 2 6" xfId="39283" xr:uid="{00000000-0005-0000-0000-000038970000}"/>
    <cellStyle name="RIGs input totals 2 5 2 4 2 7" xfId="39284" xr:uid="{00000000-0005-0000-0000-000039970000}"/>
    <cellStyle name="RIGs input totals 2 5 2 4 2 8" xfId="39285" xr:uid="{00000000-0005-0000-0000-00003A970000}"/>
    <cellStyle name="RIGs input totals 2 5 2 4 2 9" xfId="39286" xr:uid="{00000000-0005-0000-0000-00003B970000}"/>
    <cellStyle name="RIGs input totals 2 5 2 4 20" xfId="39287" xr:uid="{00000000-0005-0000-0000-00003C970000}"/>
    <cellStyle name="RIGs input totals 2 5 2 4 21" xfId="39288" xr:uid="{00000000-0005-0000-0000-00003D970000}"/>
    <cellStyle name="RIGs input totals 2 5 2 4 22" xfId="39289" xr:uid="{00000000-0005-0000-0000-00003E970000}"/>
    <cellStyle name="RIGs input totals 2 5 2 4 23" xfId="39290" xr:uid="{00000000-0005-0000-0000-00003F970000}"/>
    <cellStyle name="RIGs input totals 2 5 2 4 24" xfId="39291" xr:uid="{00000000-0005-0000-0000-000040970000}"/>
    <cellStyle name="RIGs input totals 2 5 2 4 25" xfId="39292" xr:uid="{00000000-0005-0000-0000-000041970000}"/>
    <cellStyle name="RIGs input totals 2 5 2 4 26" xfId="39293" xr:uid="{00000000-0005-0000-0000-000042970000}"/>
    <cellStyle name="RIGs input totals 2 5 2 4 27" xfId="39294" xr:uid="{00000000-0005-0000-0000-000043970000}"/>
    <cellStyle name="RIGs input totals 2 5 2 4 28" xfId="39295" xr:uid="{00000000-0005-0000-0000-000044970000}"/>
    <cellStyle name="RIGs input totals 2 5 2 4 29" xfId="39296" xr:uid="{00000000-0005-0000-0000-000045970000}"/>
    <cellStyle name="RIGs input totals 2 5 2 4 3" xfId="39297" xr:uid="{00000000-0005-0000-0000-000046970000}"/>
    <cellStyle name="RIGs input totals 2 5 2 4 3 2" xfId="39298" xr:uid="{00000000-0005-0000-0000-000047970000}"/>
    <cellStyle name="RIGs input totals 2 5 2 4 3 3" xfId="39299" xr:uid="{00000000-0005-0000-0000-000048970000}"/>
    <cellStyle name="RIGs input totals 2 5 2 4 30" xfId="39300" xr:uid="{00000000-0005-0000-0000-000049970000}"/>
    <cellStyle name="RIGs input totals 2 5 2 4 4" xfId="39301" xr:uid="{00000000-0005-0000-0000-00004A970000}"/>
    <cellStyle name="RIGs input totals 2 5 2 4 4 2" xfId="39302" xr:uid="{00000000-0005-0000-0000-00004B970000}"/>
    <cellStyle name="RIGs input totals 2 5 2 4 4 3" xfId="39303" xr:uid="{00000000-0005-0000-0000-00004C970000}"/>
    <cellStyle name="RIGs input totals 2 5 2 4 5" xfId="39304" xr:uid="{00000000-0005-0000-0000-00004D970000}"/>
    <cellStyle name="RIGs input totals 2 5 2 4 6" xfId="39305" xr:uid="{00000000-0005-0000-0000-00004E970000}"/>
    <cellStyle name="RIGs input totals 2 5 2 4 7" xfId="39306" xr:uid="{00000000-0005-0000-0000-00004F970000}"/>
    <cellStyle name="RIGs input totals 2 5 2 4 8" xfId="39307" xr:uid="{00000000-0005-0000-0000-000050970000}"/>
    <cellStyle name="RIGs input totals 2 5 2 4 9" xfId="39308" xr:uid="{00000000-0005-0000-0000-000051970000}"/>
    <cellStyle name="RIGs input totals 2 5 2 5" xfId="39309" xr:uid="{00000000-0005-0000-0000-000052970000}"/>
    <cellStyle name="RIGs input totals 2 5 2 5 10" xfId="39310" xr:uid="{00000000-0005-0000-0000-000053970000}"/>
    <cellStyle name="RIGs input totals 2 5 2 5 11" xfId="39311" xr:uid="{00000000-0005-0000-0000-000054970000}"/>
    <cellStyle name="RIGs input totals 2 5 2 5 12" xfId="39312" xr:uid="{00000000-0005-0000-0000-000055970000}"/>
    <cellStyle name="RIGs input totals 2 5 2 5 13" xfId="39313" xr:uid="{00000000-0005-0000-0000-000056970000}"/>
    <cellStyle name="RIGs input totals 2 5 2 5 2" xfId="39314" xr:uid="{00000000-0005-0000-0000-000057970000}"/>
    <cellStyle name="RIGs input totals 2 5 2 5 2 2" xfId="39315" xr:uid="{00000000-0005-0000-0000-000058970000}"/>
    <cellStyle name="RIGs input totals 2 5 2 5 2 3" xfId="39316" xr:uid="{00000000-0005-0000-0000-000059970000}"/>
    <cellStyle name="RIGs input totals 2 5 2 5 3" xfId="39317" xr:uid="{00000000-0005-0000-0000-00005A970000}"/>
    <cellStyle name="RIGs input totals 2 5 2 5 3 2" xfId="39318" xr:uid="{00000000-0005-0000-0000-00005B970000}"/>
    <cellStyle name="RIGs input totals 2 5 2 5 3 3" xfId="39319" xr:uid="{00000000-0005-0000-0000-00005C970000}"/>
    <cellStyle name="RIGs input totals 2 5 2 5 4" xfId="39320" xr:uid="{00000000-0005-0000-0000-00005D970000}"/>
    <cellStyle name="RIGs input totals 2 5 2 5 5" xfId="39321" xr:uid="{00000000-0005-0000-0000-00005E970000}"/>
    <cellStyle name="RIGs input totals 2 5 2 5 6" xfId="39322" xr:uid="{00000000-0005-0000-0000-00005F970000}"/>
    <cellStyle name="RIGs input totals 2 5 2 5 7" xfId="39323" xr:uid="{00000000-0005-0000-0000-000060970000}"/>
    <cellStyle name="RIGs input totals 2 5 2 5 8" xfId="39324" xr:uid="{00000000-0005-0000-0000-000061970000}"/>
    <cellStyle name="RIGs input totals 2 5 2 5 9" xfId="39325" xr:uid="{00000000-0005-0000-0000-000062970000}"/>
    <cellStyle name="RIGs input totals 2 5 2 6" xfId="39326" xr:uid="{00000000-0005-0000-0000-000063970000}"/>
    <cellStyle name="RIGs input totals 2 5 2 6 2" xfId="39327" xr:uid="{00000000-0005-0000-0000-000064970000}"/>
    <cellStyle name="RIGs input totals 2 5 2 6 2 2" xfId="39328" xr:uid="{00000000-0005-0000-0000-000065970000}"/>
    <cellStyle name="RIGs input totals 2 5 2 6 2 3" xfId="39329" xr:uid="{00000000-0005-0000-0000-000066970000}"/>
    <cellStyle name="RIGs input totals 2 5 2 6 3" xfId="39330" xr:uid="{00000000-0005-0000-0000-000067970000}"/>
    <cellStyle name="RIGs input totals 2 5 2 6 3 2" xfId="39331" xr:uid="{00000000-0005-0000-0000-000068970000}"/>
    <cellStyle name="RIGs input totals 2 5 2 6 4" xfId="39332" xr:uid="{00000000-0005-0000-0000-000069970000}"/>
    <cellStyle name="RIGs input totals 2 5 2 7" xfId="39333" xr:uid="{00000000-0005-0000-0000-00006A970000}"/>
    <cellStyle name="RIGs input totals 2 5 2 7 2" xfId="39334" xr:uid="{00000000-0005-0000-0000-00006B970000}"/>
    <cellStyle name="RIGs input totals 2 5 2 8" xfId="39335" xr:uid="{00000000-0005-0000-0000-00006C970000}"/>
    <cellStyle name="RIGs input totals 2 5 2 8 2" xfId="39336" xr:uid="{00000000-0005-0000-0000-00006D970000}"/>
    <cellStyle name="RIGs input totals 2 5 2 9" xfId="39337" xr:uid="{00000000-0005-0000-0000-00006E970000}"/>
    <cellStyle name="RIGs input totals 2 5 2 9 2" xfId="39338" xr:uid="{00000000-0005-0000-0000-00006F970000}"/>
    <cellStyle name="RIGs input totals 2 5 2_4 28 1_Asst_Health_Crit_AllTO_RIIO_20110714pm" xfId="39339" xr:uid="{00000000-0005-0000-0000-000070970000}"/>
    <cellStyle name="RIGs input totals 2 5 20" xfId="39340" xr:uid="{00000000-0005-0000-0000-000071970000}"/>
    <cellStyle name="RIGs input totals 2 5 20 2" xfId="39341" xr:uid="{00000000-0005-0000-0000-000072970000}"/>
    <cellStyle name="RIGs input totals 2 5 21" xfId="39342" xr:uid="{00000000-0005-0000-0000-000073970000}"/>
    <cellStyle name="RIGs input totals 2 5 21 2" xfId="39343" xr:uid="{00000000-0005-0000-0000-000074970000}"/>
    <cellStyle name="RIGs input totals 2 5 22" xfId="39344" xr:uid="{00000000-0005-0000-0000-000075970000}"/>
    <cellStyle name="RIGs input totals 2 5 22 2" xfId="39345" xr:uid="{00000000-0005-0000-0000-000076970000}"/>
    <cellStyle name="RIGs input totals 2 5 23" xfId="39346" xr:uid="{00000000-0005-0000-0000-000077970000}"/>
    <cellStyle name="RIGs input totals 2 5 23 2" xfId="39347" xr:uid="{00000000-0005-0000-0000-000078970000}"/>
    <cellStyle name="RIGs input totals 2 5 24" xfId="39348" xr:uid="{00000000-0005-0000-0000-000079970000}"/>
    <cellStyle name="RIGs input totals 2 5 24 2" xfId="39349" xr:uid="{00000000-0005-0000-0000-00007A970000}"/>
    <cellStyle name="RIGs input totals 2 5 25" xfId="39350" xr:uid="{00000000-0005-0000-0000-00007B970000}"/>
    <cellStyle name="RIGs input totals 2 5 25 2" xfId="39351" xr:uid="{00000000-0005-0000-0000-00007C970000}"/>
    <cellStyle name="RIGs input totals 2 5 26" xfId="39352" xr:uid="{00000000-0005-0000-0000-00007D970000}"/>
    <cellStyle name="RIGs input totals 2 5 26 2" xfId="39353" xr:uid="{00000000-0005-0000-0000-00007E970000}"/>
    <cellStyle name="RIGs input totals 2 5 27" xfId="39354" xr:uid="{00000000-0005-0000-0000-00007F970000}"/>
    <cellStyle name="RIGs input totals 2 5 28" xfId="39355" xr:uid="{00000000-0005-0000-0000-000080970000}"/>
    <cellStyle name="RIGs input totals 2 5 29" xfId="39356" xr:uid="{00000000-0005-0000-0000-000081970000}"/>
    <cellStyle name="RIGs input totals 2 5 3" xfId="39357" xr:uid="{00000000-0005-0000-0000-000082970000}"/>
    <cellStyle name="RIGs input totals 2 5 3 10" xfId="39358" xr:uid="{00000000-0005-0000-0000-000083970000}"/>
    <cellStyle name="RIGs input totals 2 5 3 11" xfId="39359" xr:uid="{00000000-0005-0000-0000-000084970000}"/>
    <cellStyle name="RIGs input totals 2 5 3 12" xfId="39360" xr:uid="{00000000-0005-0000-0000-000085970000}"/>
    <cellStyle name="RIGs input totals 2 5 3 13" xfId="39361" xr:uid="{00000000-0005-0000-0000-000086970000}"/>
    <cellStyle name="RIGs input totals 2 5 3 14" xfId="39362" xr:uid="{00000000-0005-0000-0000-000087970000}"/>
    <cellStyle name="RIGs input totals 2 5 3 15" xfId="39363" xr:uid="{00000000-0005-0000-0000-000088970000}"/>
    <cellStyle name="RIGs input totals 2 5 3 16" xfId="39364" xr:uid="{00000000-0005-0000-0000-000089970000}"/>
    <cellStyle name="RIGs input totals 2 5 3 17" xfId="39365" xr:uid="{00000000-0005-0000-0000-00008A970000}"/>
    <cellStyle name="RIGs input totals 2 5 3 18" xfId="39366" xr:uid="{00000000-0005-0000-0000-00008B970000}"/>
    <cellStyle name="RIGs input totals 2 5 3 19" xfId="39367" xr:uid="{00000000-0005-0000-0000-00008C970000}"/>
    <cellStyle name="RIGs input totals 2 5 3 2" xfId="39368" xr:uid="{00000000-0005-0000-0000-00008D970000}"/>
    <cellStyle name="RIGs input totals 2 5 3 2 10" xfId="39369" xr:uid="{00000000-0005-0000-0000-00008E970000}"/>
    <cellStyle name="RIGs input totals 2 5 3 2 11" xfId="39370" xr:uid="{00000000-0005-0000-0000-00008F970000}"/>
    <cellStyle name="RIGs input totals 2 5 3 2 12" xfId="39371" xr:uid="{00000000-0005-0000-0000-000090970000}"/>
    <cellStyle name="RIGs input totals 2 5 3 2 13" xfId="39372" xr:uid="{00000000-0005-0000-0000-000091970000}"/>
    <cellStyle name="RIGs input totals 2 5 3 2 14" xfId="39373" xr:uid="{00000000-0005-0000-0000-000092970000}"/>
    <cellStyle name="RIGs input totals 2 5 3 2 15" xfId="39374" xr:uid="{00000000-0005-0000-0000-000093970000}"/>
    <cellStyle name="RIGs input totals 2 5 3 2 16" xfId="39375" xr:uid="{00000000-0005-0000-0000-000094970000}"/>
    <cellStyle name="RIGs input totals 2 5 3 2 17" xfId="39376" xr:uid="{00000000-0005-0000-0000-000095970000}"/>
    <cellStyle name="RIGs input totals 2 5 3 2 18" xfId="39377" xr:uid="{00000000-0005-0000-0000-000096970000}"/>
    <cellStyle name="RIGs input totals 2 5 3 2 19" xfId="39378" xr:uid="{00000000-0005-0000-0000-000097970000}"/>
    <cellStyle name="RIGs input totals 2 5 3 2 2" xfId="39379" xr:uid="{00000000-0005-0000-0000-000098970000}"/>
    <cellStyle name="RIGs input totals 2 5 3 2 2 10" xfId="39380" xr:uid="{00000000-0005-0000-0000-000099970000}"/>
    <cellStyle name="RIGs input totals 2 5 3 2 2 11" xfId="39381" xr:uid="{00000000-0005-0000-0000-00009A970000}"/>
    <cellStyle name="RIGs input totals 2 5 3 2 2 12" xfId="39382" xr:uid="{00000000-0005-0000-0000-00009B970000}"/>
    <cellStyle name="RIGs input totals 2 5 3 2 2 13" xfId="39383" xr:uid="{00000000-0005-0000-0000-00009C970000}"/>
    <cellStyle name="RIGs input totals 2 5 3 2 2 2" xfId="39384" xr:uid="{00000000-0005-0000-0000-00009D970000}"/>
    <cellStyle name="RIGs input totals 2 5 3 2 2 2 2" xfId="39385" xr:uid="{00000000-0005-0000-0000-00009E970000}"/>
    <cellStyle name="RIGs input totals 2 5 3 2 2 2 3" xfId="39386" xr:uid="{00000000-0005-0000-0000-00009F970000}"/>
    <cellStyle name="RIGs input totals 2 5 3 2 2 3" xfId="39387" xr:uid="{00000000-0005-0000-0000-0000A0970000}"/>
    <cellStyle name="RIGs input totals 2 5 3 2 2 3 2" xfId="39388" xr:uid="{00000000-0005-0000-0000-0000A1970000}"/>
    <cellStyle name="RIGs input totals 2 5 3 2 2 3 3" xfId="39389" xr:uid="{00000000-0005-0000-0000-0000A2970000}"/>
    <cellStyle name="RIGs input totals 2 5 3 2 2 4" xfId="39390" xr:uid="{00000000-0005-0000-0000-0000A3970000}"/>
    <cellStyle name="RIGs input totals 2 5 3 2 2 5" xfId="39391" xr:uid="{00000000-0005-0000-0000-0000A4970000}"/>
    <cellStyle name="RIGs input totals 2 5 3 2 2 6" xfId="39392" xr:uid="{00000000-0005-0000-0000-0000A5970000}"/>
    <cellStyle name="RIGs input totals 2 5 3 2 2 7" xfId="39393" xr:uid="{00000000-0005-0000-0000-0000A6970000}"/>
    <cellStyle name="RIGs input totals 2 5 3 2 2 8" xfId="39394" xr:uid="{00000000-0005-0000-0000-0000A7970000}"/>
    <cellStyle name="RIGs input totals 2 5 3 2 2 9" xfId="39395" xr:uid="{00000000-0005-0000-0000-0000A8970000}"/>
    <cellStyle name="RIGs input totals 2 5 3 2 20" xfId="39396" xr:uid="{00000000-0005-0000-0000-0000A9970000}"/>
    <cellStyle name="RIGs input totals 2 5 3 2 21" xfId="39397" xr:uid="{00000000-0005-0000-0000-0000AA970000}"/>
    <cellStyle name="RIGs input totals 2 5 3 2 22" xfId="39398" xr:uid="{00000000-0005-0000-0000-0000AB970000}"/>
    <cellStyle name="RIGs input totals 2 5 3 2 23" xfId="39399" xr:uid="{00000000-0005-0000-0000-0000AC970000}"/>
    <cellStyle name="RIGs input totals 2 5 3 2 24" xfId="39400" xr:uid="{00000000-0005-0000-0000-0000AD970000}"/>
    <cellStyle name="RIGs input totals 2 5 3 2 25" xfId="39401" xr:uid="{00000000-0005-0000-0000-0000AE970000}"/>
    <cellStyle name="RIGs input totals 2 5 3 2 26" xfId="39402" xr:uid="{00000000-0005-0000-0000-0000AF970000}"/>
    <cellStyle name="RIGs input totals 2 5 3 2 27" xfId="39403" xr:uid="{00000000-0005-0000-0000-0000B0970000}"/>
    <cellStyle name="RIGs input totals 2 5 3 2 28" xfId="39404" xr:uid="{00000000-0005-0000-0000-0000B1970000}"/>
    <cellStyle name="RIGs input totals 2 5 3 2 29" xfId="39405" xr:uid="{00000000-0005-0000-0000-0000B2970000}"/>
    <cellStyle name="RIGs input totals 2 5 3 2 3" xfId="39406" xr:uid="{00000000-0005-0000-0000-0000B3970000}"/>
    <cellStyle name="RIGs input totals 2 5 3 2 3 2" xfId="39407" xr:uid="{00000000-0005-0000-0000-0000B4970000}"/>
    <cellStyle name="RIGs input totals 2 5 3 2 3 3" xfId="39408" xr:uid="{00000000-0005-0000-0000-0000B5970000}"/>
    <cellStyle name="RIGs input totals 2 5 3 2 30" xfId="39409" xr:uid="{00000000-0005-0000-0000-0000B6970000}"/>
    <cellStyle name="RIGs input totals 2 5 3 2 31" xfId="39410" xr:uid="{00000000-0005-0000-0000-0000B7970000}"/>
    <cellStyle name="RIGs input totals 2 5 3 2 32" xfId="39411" xr:uid="{00000000-0005-0000-0000-0000B8970000}"/>
    <cellStyle name="RIGs input totals 2 5 3 2 33" xfId="39412" xr:uid="{00000000-0005-0000-0000-0000B9970000}"/>
    <cellStyle name="RIGs input totals 2 5 3 2 34" xfId="39413" xr:uid="{00000000-0005-0000-0000-0000BA970000}"/>
    <cellStyle name="RIGs input totals 2 5 3 2 4" xfId="39414" xr:uid="{00000000-0005-0000-0000-0000BB970000}"/>
    <cellStyle name="RIGs input totals 2 5 3 2 4 2" xfId="39415" xr:uid="{00000000-0005-0000-0000-0000BC970000}"/>
    <cellStyle name="RIGs input totals 2 5 3 2 4 3" xfId="39416" xr:uid="{00000000-0005-0000-0000-0000BD970000}"/>
    <cellStyle name="RIGs input totals 2 5 3 2 5" xfId="39417" xr:uid="{00000000-0005-0000-0000-0000BE970000}"/>
    <cellStyle name="RIGs input totals 2 5 3 2 6" xfId="39418" xr:uid="{00000000-0005-0000-0000-0000BF970000}"/>
    <cellStyle name="RIGs input totals 2 5 3 2 7" xfId="39419" xr:uid="{00000000-0005-0000-0000-0000C0970000}"/>
    <cellStyle name="RIGs input totals 2 5 3 2 8" xfId="39420" xr:uid="{00000000-0005-0000-0000-0000C1970000}"/>
    <cellStyle name="RIGs input totals 2 5 3 2 9" xfId="39421" xr:uid="{00000000-0005-0000-0000-0000C2970000}"/>
    <cellStyle name="RIGs input totals 2 5 3 20" xfId="39422" xr:uid="{00000000-0005-0000-0000-0000C3970000}"/>
    <cellStyle name="RIGs input totals 2 5 3 21" xfId="39423" xr:uid="{00000000-0005-0000-0000-0000C4970000}"/>
    <cellStyle name="RIGs input totals 2 5 3 22" xfId="39424" xr:uid="{00000000-0005-0000-0000-0000C5970000}"/>
    <cellStyle name="RIGs input totals 2 5 3 23" xfId="39425" xr:uid="{00000000-0005-0000-0000-0000C6970000}"/>
    <cellStyle name="RIGs input totals 2 5 3 24" xfId="39426" xr:uid="{00000000-0005-0000-0000-0000C7970000}"/>
    <cellStyle name="RIGs input totals 2 5 3 25" xfId="39427" xr:uid="{00000000-0005-0000-0000-0000C8970000}"/>
    <cellStyle name="RIGs input totals 2 5 3 26" xfId="39428" xr:uid="{00000000-0005-0000-0000-0000C9970000}"/>
    <cellStyle name="RIGs input totals 2 5 3 27" xfId="39429" xr:uid="{00000000-0005-0000-0000-0000CA970000}"/>
    <cellStyle name="RIGs input totals 2 5 3 28" xfId="39430" xr:uid="{00000000-0005-0000-0000-0000CB970000}"/>
    <cellStyle name="RIGs input totals 2 5 3 29" xfId="39431" xr:uid="{00000000-0005-0000-0000-0000CC970000}"/>
    <cellStyle name="RIGs input totals 2 5 3 3" xfId="39432" xr:uid="{00000000-0005-0000-0000-0000CD970000}"/>
    <cellStyle name="RIGs input totals 2 5 3 3 10" xfId="39433" xr:uid="{00000000-0005-0000-0000-0000CE970000}"/>
    <cellStyle name="RIGs input totals 2 5 3 3 11" xfId="39434" xr:uid="{00000000-0005-0000-0000-0000CF970000}"/>
    <cellStyle name="RIGs input totals 2 5 3 3 12" xfId="39435" xr:uid="{00000000-0005-0000-0000-0000D0970000}"/>
    <cellStyle name="RIGs input totals 2 5 3 3 13" xfId="39436" xr:uid="{00000000-0005-0000-0000-0000D1970000}"/>
    <cellStyle name="RIGs input totals 2 5 3 3 2" xfId="39437" xr:uid="{00000000-0005-0000-0000-0000D2970000}"/>
    <cellStyle name="RIGs input totals 2 5 3 3 2 2" xfId="39438" xr:uid="{00000000-0005-0000-0000-0000D3970000}"/>
    <cellStyle name="RIGs input totals 2 5 3 3 2 3" xfId="39439" xr:uid="{00000000-0005-0000-0000-0000D4970000}"/>
    <cellStyle name="RIGs input totals 2 5 3 3 3" xfId="39440" xr:uid="{00000000-0005-0000-0000-0000D5970000}"/>
    <cellStyle name="RIGs input totals 2 5 3 3 3 2" xfId="39441" xr:uid="{00000000-0005-0000-0000-0000D6970000}"/>
    <cellStyle name="RIGs input totals 2 5 3 3 3 3" xfId="39442" xr:uid="{00000000-0005-0000-0000-0000D7970000}"/>
    <cellStyle name="RIGs input totals 2 5 3 3 4" xfId="39443" xr:uid="{00000000-0005-0000-0000-0000D8970000}"/>
    <cellStyle name="RIGs input totals 2 5 3 3 5" xfId="39444" xr:uid="{00000000-0005-0000-0000-0000D9970000}"/>
    <cellStyle name="RIGs input totals 2 5 3 3 6" xfId="39445" xr:uid="{00000000-0005-0000-0000-0000DA970000}"/>
    <cellStyle name="RIGs input totals 2 5 3 3 7" xfId="39446" xr:uid="{00000000-0005-0000-0000-0000DB970000}"/>
    <cellStyle name="RIGs input totals 2 5 3 3 8" xfId="39447" xr:uid="{00000000-0005-0000-0000-0000DC970000}"/>
    <cellStyle name="RIGs input totals 2 5 3 3 9" xfId="39448" xr:uid="{00000000-0005-0000-0000-0000DD970000}"/>
    <cellStyle name="RIGs input totals 2 5 3 30" xfId="39449" xr:uid="{00000000-0005-0000-0000-0000DE970000}"/>
    <cellStyle name="RIGs input totals 2 5 3 31" xfId="39450" xr:uid="{00000000-0005-0000-0000-0000DF970000}"/>
    <cellStyle name="RIGs input totals 2 5 3 32" xfId="39451" xr:uid="{00000000-0005-0000-0000-0000E0970000}"/>
    <cellStyle name="RIGs input totals 2 5 3 33" xfId="39452" xr:uid="{00000000-0005-0000-0000-0000E1970000}"/>
    <cellStyle name="RIGs input totals 2 5 3 34" xfId="39453" xr:uid="{00000000-0005-0000-0000-0000E2970000}"/>
    <cellStyle name="RIGs input totals 2 5 3 35" xfId="39454" xr:uid="{00000000-0005-0000-0000-0000E3970000}"/>
    <cellStyle name="RIGs input totals 2 5 3 4" xfId="39455" xr:uid="{00000000-0005-0000-0000-0000E4970000}"/>
    <cellStyle name="RIGs input totals 2 5 3 4 2" xfId="39456" xr:uid="{00000000-0005-0000-0000-0000E5970000}"/>
    <cellStyle name="RIGs input totals 2 5 3 4 3" xfId="39457" xr:uid="{00000000-0005-0000-0000-0000E6970000}"/>
    <cellStyle name="RIGs input totals 2 5 3 5" xfId="39458" xr:uid="{00000000-0005-0000-0000-0000E7970000}"/>
    <cellStyle name="RIGs input totals 2 5 3 5 2" xfId="39459" xr:uid="{00000000-0005-0000-0000-0000E8970000}"/>
    <cellStyle name="RIGs input totals 2 5 3 5 3" xfId="39460" xr:uid="{00000000-0005-0000-0000-0000E9970000}"/>
    <cellStyle name="RIGs input totals 2 5 3 6" xfId="39461" xr:uid="{00000000-0005-0000-0000-0000EA970000}"/>
    <cellStyle name="RIGs input totals 2 5 3 7" xfId="39462" xr:uid="{00000000-0005-0000-0000-0000EB970000}"/>
    <cellStyle name="RIGs input totals 2 5 3 8" xfId="39463" xr:uid="{00000000-0005-0000-0000-0000EC970000}"/>
    <cellStyle name="RIGs input totals 2 5 3 9" xfId="39464" xr:uid="{00000000-0005-0000-0000-0000ED970000}"/>
    <cellStyle name="RIGs input totals 2 5 3_4 28 1_Asst_Health_Crit_AllTO_RIIO_20110714pm" xfId="39465" xr:uid="{00000000-0005-0000-0000-0000EE970000}"/>
    <cellStyle name="RIGs input totals 2 5 30" xfId="39466" xr:uid="{00000000-0005-0000-0000-0000EF970000}"/>
    <cellStyle name="RIGs input totals 2 5 31" xfId="39467" xr:uid="{00000000-0005-0000-0000-0000F0970000}"/>
    <cellStyle name="RIGs input totals 2 5 32" xfId="39468" xr:uid="{00000000-0005-0000-0000-0000F1970000}"/>
    <cellStyle name="RIGs input totals 2 5 33" xfId="39469" xr:uid="{00000000-0005-0000-0000-0000F2970000}"/>
    <cellStyle name="RIGs input totals 2 5 34" xfId="39470" xr:uid="{00000000-0005-0000-0000-0000F3970000}"/>
    <cellStyle name="RIGs input totals 2 5 35" xfId="39471" xr:uid="{00000000-0005-0000-0000-0000F4970000}"/>
    <cellStyle name="RIGs input totals 2 5 36" xfId="39472" xr:uid="{00000000-0005-0000-0000-0000F5970000}"/>
    <cellStyle name="RIGs input totals 2 5 37" xfId="39473" xr:uid="{00000000-0005-0000-0000-0000F6970000}"/>
    <cellStyle name="RIGs input totals 2 5 38" xfId="39474" xr:uid="{00000000-0005-0000-0000-0000F7970000}"/>
    <cellStyle name="RIGs input totals 2 5 39" xfId="39475" xr:uid="{00000000-0005-0000-0000-0000F8970000}"/>
    <cellStyle name="RIGs input totals 2 5 4" xfId="39476" xr:uid="{00000000-0005-0000-0000-0000F9970000}"/>
    <cellStyle name="RIGs input totals 2 5 4 10" xfId="39477" xr:uid="{00000000-0005-0000-0000-0000FA970000}"/>
    <cellStyle name="RIGs input totals 2 5 4 11" xfId="39478" xr:uid="{00000000-0005-0000-0000-0000FB970000}"/>
    <cellStyle name="RIGs input totals 2 5 4 12" xfId="39479" xr:uid="{00000000-0005-0000-0000-0000FC970000}"/>
    <cellStyle name="RIGs input totals 2 5 4 13" xfId="39480" xr:uid="{00000000-0005-0000-0000-0000FD970000}"/>
    <cellStyle name="RIGs input totals 2 5 4 14" xfId="39481" xr:uid="{00000000-0005-0000-0000-0000FE970000}"/>
    <cellStyle name="RIGs input totals 2 5 4 15" xfId="39482" xr:uid="{00000000-0005-0000-0000-0000FF970000}"/>
    <cellStyle name="RIGs input totals 2 5 4 16" xfId="39483" xr:uid="{00000000-0005-0000-0000-000000980000}"/>
    <cellStyle name="RIGs input totals 2 5 4 17" xfId="39484" xr:uid="{00000000-0005-0000-0000-000001980000}"/>
    <cellStyle name="RIGs input totals 2 5 4 18" xfId="39485" xr:uid="{00000000-0005-0000-0000-000002980000}"/>
    <cellStyle name="RIGs input totals 2 5 4 19" xfId="39486" xr:uid="{00000000-0005-0000-0000-000003980000}"/>
    <cellStyle name="RIGs input totals 2 5 4 2" xfId="39487" xr:uid="{00000000-0005-0000-0000-000004980000}"/>
    <cellStyle name="RIGs input totals 2 5 4 2 10" xfId="39488" xr:uid="{00000000-0005-0000-0000-000005980000}"/>
    <cellStyle name="RIGs input totals 2 5 4 2 11" xfId="39489" xr:uid="{00000000-0005-0000-0000-000006980000}"/>
    <cellStyle name="RIGs input totals 2 5 4 2 12" xfId="39490" xr:uid="{00000000-0005-0000-0000-000007980000}"/>
    <cellStyle name="RIGs input totals 2 5 4 2 13" xfId="39491" xr:uid="{00000000-0005-0000-0000-000008980000}"/>
    <cellStyle name="RIGs input totals 2 5 4 2 2" xfId="39492" xr:uid="{00000000-0005-0000-0000-000009980000}"/>
    <cellStyle name="RIGs input totals 2 5 4 2 2 2" xfId="39493" xr:uid="{00000000-0005-0000-0000-00000A980000}"/>
    <cellStyle name="RIGs input totals 2 5 4 2 2 3" xfId="39494" xr:uid="{00000000-0005-0000-0000-00000B980000}"/>
    <cellStyle name="RIGs input totals 2 5 4 2 3" xfId="39495" xr:uid="{00000000-0005-0000-0000-00000C980000}"/>
    <cellStyle name="RIGs input totals 2 5 4 2 3 2" xfId="39496" xr:uid="{00000000-0005-0000-0000-00000D980000}"/>
    <cellStyle name="RIGs input totals 2 5 4 2 3 3" xfId="39497" xr:uid="{00000000-0005-0000-0000-00000E980000}"/>
    <cellStyle name="RIGs input totals 2 5 4 2 4" xfId="39498" xr:uid="{00000000-0005-0000-0000-00000F980000}"/>
    <cellStyle name="RIGs input totals 2 5 4 2 5" xfId="39499" xr:uid="{00000000-0005-0000-0000-000010980000}"/>
    <cellStyle name="RIGs input totals 2 5 4 2 6" xfId="39500" xr:uid="{00000000-0005-0000-0000-000011980000}"/>
    <cellStyle name="RIGs input totals 2 5 4 2 7" xfId="39501" xr:uid="{00000000-0005-0000-0000-000012980000}"/>
    <cellStyle name="RIGs input totals 2 5 4 2 8" xfId="39502" xr:uid="{00000000-0005-0000-0000-000013980000}"/>
    <cellStyle name="RIGs input totals 2 5 4 2 9" xfId="39503" xr:uid="{00000000-0005-0000-0000-000014980000}"/>
    <cellStyle name="RIGs input totals 2 5 4 20" xfId="39504" xr:uid="{00000000-0005-0000-0000-000015980000}"/>
    <cellStyle name="RIGs input totals 2 5 4 21" xfId="39505" xr:uid="{00000000-0005-0000-0000-000016980000}"/>
    <cellStyle name="RIGs input totals 2 5 4 22" xfId="39506" xr:uid="{00000000-0005-0000-0000-000017980000}"/>
    <cellStyle name="RIGs input totals 2 5 4 23" xfId="39507" xr:uid="{00000000-0005-0000-0000-000018980000}"/>
    <cellStyle name="RIGs input totals 2 5 4 24" xfId="39508" xr:uid="{00000000-0005-0000-0000-000019980000}"/>
    <cellStyle name="RIGs input totals 2 5 4 25" xfId="39509" xr:uid="{00000000-0005-0000-0000-00001A980000}"/>
    <cellStyle name="RIGs input totals 2 5 4 26" xfId="39510" xr:uid="{00000000-0005-0000-0000-00001B980000}"/>
    <cellStyle name="RIGs input totals 2 5 4 27" xfId="39511" xr:uid="{00000000-0005-0000-0000-00001C980000}"/>
    <cellStyle name="RIGs input totals 2 5 4 28" xfId="39512" xr:uid="{00000000-0005-0000-0000-00001D980000}"/>
    <cellStyle name="RIGs input totals 2 5 4 29" xfId="39513" xr:uid="{00000000-0005-0000-0000-00001E980000}"/>
    <cellStyle name="RIGs input totals 2 5 4 3" xfId="39514" xr:uid="{00000000-0005-0000-0000-00001F980000}"/>
    <cellStyle name="RIGs input totals 2 5 4 3 2" xfId="39515" xr:uid="{00000000-0005-0000-0000-000020980000}"/>
    <cellStyle name="RIGs input totals 2 5 4 3 3" xfId="39516" xr:uid="{00000000-0005-0000-0000-000021980000}"/>
    <cellStyle name="RIGs input totals 2 5 4 30" xfId="39517" xr:uid="{00000000-0005-0000-0000-000022980000}"/>
    <cellStyle name="RIGs input totals 2 5 4 31" xfId="39518" xr:uid="{00000000-0005-0000-0000-000023980000}"/>
    <cellStyle name="RIGs input totals 2 5 4 32" xfId="39519" xr:uid="{00000000-0005-0000-0000-000024980000}"/>
    <cellStyle name="RIGs input totals 2 5 4 33" xfId="39520" xr:uid="{00000000-0005-0000-0000-000025980000}"/>
    <cellStyle name="RIGs input totals 2 5 4 34" xfId="39521" xr:uid="{00000000-0005-0000-0000-000026980000}"/>
    <cellStyle name="RIGs input totals 2 5 4 4" xfId="39522" xr:uid="{00000000-0005-0000-0000-000027980000}"/>
    <cellStyle name="RIGs input totals 2 5 4 4 2" xfId="39523" xr:uid="{00000000-0005-0000-0000-000028980000}"/>
    <cellStyle name="RIGs input totals 2 5 4 4 3" xfId="39524" xr:uid="{00000000-0005-0000-0000-000029980000}"/>
    <cellStyle name="RIGs input totals 2 5 4 5" xfId="39525" xr:uid="{00000000-0005-0000-0000-00002A980000}"/>
    <cellStyle name="RIGs input totals 2 5 4 6" xfId="39526" xr:uid="{00000000-0005-0000-0000-00002B980000}"/>
    <cellStyle name="RIGs input totals 2 5 4 7" xfId="39527" xr:uid="{00000000-0005-0000-0000-00002C980000}"/>
    <cellStyle name="RIGs input totals 2 5 4 8" xfId="39528" xr:uid="{00000000-0005-0000-0000-00002D980000}"/>
    <cellStyle name="RIGs input totals 2 5 4 9" xfId="39529" xr:uid="{00000000-0005-0000-0000-00002E980000}"/>
    <cellStyle name="RIGs input totals 2 5 5" xfId="39530" xr:uid="{00000000-0005-0000-0000-00002F980000}"/>
    <cellStyle name="RIGs input totals 2 5 5 10" xfId="39531" xr:uid="{00000000-0005-0000-0000-000030980000}"/>
    <cellStyle name="RIGs input totals 2 5 5 11" xfId="39532" xr:uid="{00000000-0005-0000-0000-000031980000}"/>
    <cellStyle name="RIGs input totals 2 5 5 12" xfId="39533" xr:uid="{00000000-0005-0000-0000-000032980000}"/>
    <cellStyle name="RIGs input totals 2 5 5 13" xfId="39534" xr:uid="{00000000-0005-0000-0000-000033980000}"/>
    <cellStyle name="RIGs input totals 2 5 5 14" xfId="39535" xr:uid="{00000000-0005-0000-0000-000034980000}"/>
    <cellStyle name="RIGs input totals 2 5 5 15" xfId="39536" xr:uid="{00000000-0005-0000-0000-000035980000}"/>
    <cellStyle name="RIGs input totals 2 5 5 16" xfId="39537" xr:uid="{00000000-0005-0000-0000-000036980000}"/>
    <cellStyle name="RIGs input totals 2 5 5 17" xfId="39538" xr:uid="{00000000-0005-0000-0000-000037980000}"/>
    <cellStyle name="RIGs input totals 2 5 5 18" xfId="39539" xr:uid="{00000000-0005-0000-0000-000038980000}"/>
    <cellStyle name="RIGs input totals 2 5 5 19" xfId="39540" xr:uid="{00000000-0005-0000-0000-000039980000}"/>
    <cellStyle name="RIGs input totals 2 5 5 2" xfId="39541" xr:uid="{00000000-0005-0000-0000-00003A980000}"/>
    <cellStyle name="RIGs input totals 2 5 5 2 10" xfId="39542" xr:uid="{00000000-0005-0000-0000-00003B980000}"/>
    <cellStyle name="RIGs input totals 2 5 5 2 11" xfId="39543" xr:uid="{00000000-0005-0000-0000-00003C980000}"/>
    <cellStyle name="RIGs input totals 2 5 5 2 12" xfId="39544" xr:uid="{00000000-0005-0000-0000-00003D980000}"/>
    <cellStyle name="RIGs input totals 2 5 5 2 13" xfId="39545" xr:uid="{00000000-0005-0000-0000-00003E980000}"/>
    <cellStyle name="RIGs input totals 2 5 5 2 2" xfId="39546" xr:uid="{00000000-0005-0000-0000-00003F980000}"/>
    <cellStyle name="RIGs input totals 2 5 5 2 2 2" xfId="39547" xr:uid="{00000000-0005-0000-0000-000040980000}"/>
    <cellStyle name="RIGs input totals 2 5 5 2 2 3" xfId="39548" xr:uid="{00000000-0005-0000-0000-000041980000}"/>
    <cellStyle name="RIGs input totals 2 5 5 2 3" xfId="39549" xr:uid="{00000000-0005-0000-0000-000042980000}"/>
    <cellStyle name="RIGs input totals 2 5 5 2 3 2" xfId="39550" xr:uid="{00000000-0005-0000-0000-000043980000}"/>
    <cellStyle name="RIGs input totals 2 5 5 2 3 3" xfId="39551" xr:uid="{00000000-0005-0000-0000-000044980000}"/>
    <cellStyle name="RIGs input totals 2 5 5 2 4" xfId="39552" xr:uid="{00000000-0005-0000-0000-000045980000}"/>
    <cellStyle name="RIGs input totals 2 5 5 2 5" xfId="39553" xr:uid="{00000000-0005-0000-0000-000046980000}"/>
    <cellStyle name="RIGs input totals 2 5 5 2 6" xfId="39554" xr:uid="{00000000-0005-0000-0000-000047980000}"/>
    <cellStyle name="RIGs input totals 2 5 5 2 7" xfId="39555" xr:uid="{00000000-0005-0000-0000-000048980000}"/>
    <cellStyle name="RIGs input totals 2 5 5 2 8" xfId="39556" xr:uid="{00000000-0005-0000-0000-000049980000}"/>
    <cellStyle name="RIGs input totals 2 5 5 2 9" xfId="39557" xr:uid="{00000000-0005-0000-0000-00004A980000}"/>
    <cellStyle name="RIGs input totals 2 5 5 20" xfId="39558" xr:uid="{00000000-0005-0000-0000-00004B980000}"/>
    <cellStyle name="RIGs input totals 2 5 5 21" xfId="39559" xr:uid="{00000000-0005-0000-0000-00004C980000}"/>
    <cellStyle name="RIGs input totals 2 5 5 22" xfId="39560" xr:uid="{00000000-0005-0000-0000-00004D980000}"/>
    <cellStyle name="RIGs input totals 2 5 5 23" xfId="39561" xr:uid="{00000000-0005-0000-0000-00004E980000}"/>
    <cellStyle name="RIGs input totals 2 5 5 24" xfId="39562" xr:uid="{00000000-0005-0000-0000-00004F980000}"/>
    <cellStyle name="RIGs input totals 2 5 5 25" xfId="39563" xr:uid="{00000000-0005-0000-0000-000050980000}"/>
    <cellStyle name="RIGs input totals 2 5 5 26" xfId="39564" xr:uid="{00000000-0005-0000-0000-000051980000}"/>
    <cellStyle name="RIGs input totals 2 5 5 27" xfId="39565" xr:uid="{00000000-0005-0000-0000-000052980000}"/>
    <cellStyle name="RIGs input totals 2 5 5 28" xfId="39566" xr:uid="{00000000-0005-0000-0000-000053980000}"/>
    <cellStyle name="RIGs input totals 2 5 5 29" xfId="39567" xr:uid="{00000000-0005-0000-0000-000054980000}"/>
    <cellStyle name="RIGs input totals 2 5 5 3" xfId="39568" xr:uid="{00000000-0005-0000-0000-000055980000}"/>
    <cellStyle name="RIGs input totals 2 5 5 3 2" xfId="39569" xr:uid="{00000000-0005-0000-0000-000056980000}"/>
    <cellStyle name="RIGs input totals 2 5 5 3 3" xfId="39570" xr:uid="{00000000-0005-0000-0000-000057980000}"/>
    <cellStyle name="RIGs input totals 2 5 5 30" xfId="39571" xr:uid="{00000000-0005-0000-0000-000058980000}"/>
    <cellStyle name="RIGs input totals 2 5 5 31" xfId="39572" xr:uid="{00000000-0005-0000-0000-000059980000}"/>
    <cellStyle name="RIGs input totals 2 5 5 32" xfId="39573" xr:uid="{00000000-0005-0000-0000-00005A980000}"/>
    <cellStyle name="RIGs input totals 2 5 5 33" xfId="39574" xr:uid="{00000000-0005-0000-0000-00005B980000}"/>
    <cellStyle name="RIGs input totals 2 5 5 34" xfId="39575" xr:uid="{00000000-0005-0000-0000-00005C980000}"/>
    <cellStyle name="RIGs input totals 2 5 5 4" xfId="39576" xr:uid="{00000000-0005-0000-0000-00005D980000}"/>
    <cellStyle name="RIGs input totals 2 5 5 4 2" xfId="39577" xr:uid="{00000000-0005-0000-0000-00005E980000}"/>
    <cellStyle name="RIGs input totals 2 5 5 4 3" xfId="39578" xr:uid="{00000000-0005-0000-0000-00005F980000}"/>
    <cellStyle name="RIGs input totals 2 5 5 5" xfId="39579" xr:uid="{00000000-0005-0000-0000-000060980000}"/>
    <cellStyle name="RIGs input totals 2 5 5 6" xfId="39580" xr:uid="{00000000-0005-0000-0000-000061980000}"/>
    <cellStyle name="RIGs input totals 2 5 5 7" xfId="39581" xr:uid="{00000000-0005-0000-0000-000062980000}"/>
    <cellStyle name="RIGs input totals 2 5 5 8" xfId="39582" xr:uid="{00000000-0005-0000-0000-000063980000}"/>
    <cellStyle name="RIGs input totals 2 5 5 9" xfId="39583" xr:uid="{00000000-0005-0000-0000-000064980000}"/>
    <cellStyle name="RIGs input totals 2 5 6" xfId="39584" xr:uid="{00000000-0005-0000-0000-000065980000}"/>
    <cellStyle name="RIGs input totals 2 5 6 10" xfId="39585" xr:uid="{00000000-0005-0000-0000-000066980000}"/>
    <cellStyle name="RIGs input totals 2 5 6 11" xfId="39586" xr:uid="{00000000-0005-0000-0000-000067980000}"/>
    <cellStyle name="RIGs input totals 2 5 6 12" xfId="39587" xr:uid="{00000000-0005-0000-0000-000068980000}"/>
    <cellStyle name="RIGs input totals 2 5 6 13" xfId="39588" xr:uid="{00000000-0005-0000-0000-000069980000}"/>
    <cellStyle name="RIGs input totals 2 5 6 2" xfId="39589" xr:uid="{00000000-0005-0000-0000-00006A980000}"/>
    <cellStyle name="RIGs input totals 2 5 6 2 2" xfId="39590" xr:uid="{00000000-0005-0000-0000-00006B980000}"/>
    <cellStyle name="RIGs input totals 2 5 6 2 3" xfId="39591" xr:uid="{00000000-0005-0000-0000-00006C980000}"/>
    <cellStyle name="RIGs input totals 2 5 6 3" xfId="39592" xr:uid="{00000000-0005-0000-0000-00006D980000}"/>
    <cellStyle name="RIGs input totals 2 5 6 3 2" xfId="39593" xr:uid="{00000000-0005-0000-0000-00006E980000}"/>
    <cellStyle name="RIGs input totals 2 5 6 3 3" xfId="39594" xr:uid="{00000000-0005-0000-0000-00006F980000}"/>
    <cellStyle name="RIGs input totals 2 5 6 4" xfId="39595" xr:uid="{00000000-0005-0000-0000-000070980000}"/>
    <cellStyle name="RIGs input totals 2 5 6 5" xfId="39596" xr:uid="{00000000-0005-0000-0000-000071980000}"/>
    <cellStyle name="RIGs input totals 2 5 6 6" xfId="39597" xr:uid="{00000000-0005-0000-0000-000072980000}"/>
    <cellStyle name="RIGs input totals 2 5 6 7" xfId="39598" xr:uid="{00000000-0005-0000-0000-000073980000}"/>
    <cellStyle name="RIGs input totals 2 5 6 8" xfId="39599" xr:uid="{00000000-0005-0000-0000-000074980000}"/>
    <cellStyle name="RIGs input totals 2 5 6 9" xfId="39600" xr:uid="{00000000-0005-0000-0000-000075980000}"/>
    <cellStyle name="RIGs input totals 2 5 7" xfId="39601" xr:uid="{00000000-0005-0000-0000-000076980000}"/>
    <cellStyle name="RIGs input totals 2 5 7 2" xfId="39602" xr:uid="{00000000-0005-0000-0000-000077980000}"/>
    <cellStyle name="RIGs input totals 2 5 7 2 2" xfId="39603" xr:uid="{00000000-0005-0000-0000-000078980000}"/>
    <cellStyle name="RIGs input totals 2 5 7 2 3" xfId="39604" xr:uid="{00000000-0005-0000-0000-000079980000}"/>
    <cellStyle name="RIGs input totals 2 5 7 3" xfId="39605" xr:uid="{00000000-0005-0000-0000-00007A980000}"/>
    <cellStyle name="RIGs input totals 2 5 7 3 2" xfId="39606" xr:uid="{00000000-0005-0000-0000-00007B980000}"/>
    <cellStyle name="RIGs input totals 2 5 7 4" xfId="39607" xr:uid="{00000000-0005-0000-0000-00007C980000}"/>
    <cellStyle name="RIGs input totals 2 5 8" xfId="39608" xr:uid="{00000000-0005-0000-0000-00007D980000}"/>
    <cellStyle name="RIGs input totals 2 5 8 2" xfId="39609" xr:uid="{00000000-0005-0000-0000-00007E980000}"/>
    <cellStyle name="RIGs input totals 2 5 9" xfId="39610" xr:uid="{00000000-0005-0000-0000-00007F980000}"/>
    <cellStyle name="RIGs input totals 2 5 9 2" xfId="39611" xr:uid="{00000000-0005-0000-0000-000080980000}"/>
    <cellStyle name="RIGs input totals 2 5_4 28 1_Asst_Health_Crit_AllTO_RIIO_20110714pm" xfId="39612" xr:uid="{00000000-0005-0000-0000-000081980000}"/>
    <cellStyle name="RIGs input totals 2 6" xfId="39613" xr:uid="{00000000-0005-0000-0000-000082980000}"/>
    <cellStyle name="RIGs input totals 2 6 10" xfId="39614" xr:uid="{00000000-0005-0000-0000-000083980000}"/>
    <cellStyle name="RIGs input totals 2 6 11" xfId="39615" xr:uid="{00000000-0005-0000-0000-000084980000}"/>
    <cellStyle name="RIGs input totals 2 6 12" xfId="39616" xr:uid="{00000000-0005-0000-0000-000085980000}"/>
    <cellStyle name="RIGs input totals 2 6 13" xfId="39617" xr:uid="{00000000-0005-0000-0000-000086980000}"/>
    <cellStyle name="RIGs input totals 2 6 14" xfId="39618" xr:uid="{00000000-0005-0000-0000-000087980000}"/>
    <cellStyle name="RIGs input totals 2 6 15" xfId="39619" xr:uid="{00000000-0005-0000-0000-000088980000}"/>
    <cellStyle name="RIGs input totals 2 6 16" xfId="39620" xr:uid="{00000000-0005-0000-0000-000089980000}"/>
    <cellStyle name="RIGs input totals 2 6 17" xfId="39621" xr:uid="{00000000-0005-0000-0000-00008A980000}"/>
    <cellStyle name="RIGs input totals 2 6 18" xfId="39622" xr:uid="{00000000-0005-0000-0000-00008B980000}"/>
    <cellStyle name="RIGs input totals 2 6 19" xfId="39623" xr:uid="{00000000-0005-0000-0000-00008C980000}"/>
    <cellStyle name="RIGs input totals 2 6 2" xfId="39624" xr:uid="{00000000-0005-0000-0000-00008D980000}"/>
    <cellStyle name="RIGs input totals 2 6 2 10" xfId="39625" xr:uid="{00000000-0005-0000-0000-00008E980000}"/>
    <cellStyle name="RIGs input totals 2 6 2 11" xfId="39626" xr:uid="{00000000-0005-0000-0000-00008F980000}"/>
    <cellStyle name="RIGs input totals 2 6 2 12" xfId="39627" xr:uid="{00000000-0005-0000-0000-000090980000}"/>
    <cellStyle name="RIGs input totals 2 6 2 13" xfId="39628" xr:uid="{00000000-0005-0000-0000-000091980000}"/>
    <cellStyle name="RIGs input totals 2 6 2 14" xfId="39629" xr:uid="{00000000-0005-0000-0000-000092980000}"/>
    <cellStyle name="RIGs input totals 2 6 2 15" xfId="39630" xr:uid="{00000000-0005-0000-0000-000093980000}"/>
    <cellStyle name="RIGs input totals 2 6 2 16" xfId="39631" xr:uid="{00000000-0005-0000-0000-000094980000}"/>
    <cellStyle name="RIGs input totals 2 6 2 17" xfId="39632" xr:uid="{00000000-0005-0000-0000-000095980000}"/>
    <cellStyle name="RIGs input totals 2 6 2 18" xfId="39633" xr:uid="{00000000-0005-0000-0000-000096980000}"/>
    <cellStyle name="RIGs input totals 2 6 2 19" xfId="39634" xr:uid="{00000000-0005-0000-0000-000097980000}"/>
    <cellStyle name="RIGs input totals 2 6 2 2" xfId="39635" xr:uid="{00000000-0005-0000-0000-000098980000}"/>
    <cellStyle name="RIGs input totals 2 6 2 2 10" xfId="39636" xr:uid="{00000000-0005-0000-0000-000099980000}"/>
    <cellStyle name="RIGs input totals 2 6 2 2 11" xfId="39637" xr:uid="{00000000-0005-0000-0000-00009A980000}"/>
    <cellStyle name="RIGs input totals 2 6 2 2 12" xfId="39638" xr:uid="{00000000-0005-0000-0000-00009B980000}"/>
    <cellStyle name="RIGs input totals 2 6 2 2 13" xfId="39639" xr:uid="{00000000-0005-0000-0000-00009C980000}"/>
    <cellStyle name="RIGs input totals 2 6 2 2 2" xfId="39640" xr:uid="{00000000-0005-0000-0000-00009D980000}"/>
    <cellStyle name="RIGs input totals 2 6 2 2 2 2" xfId="39641" xr:uid="{00000000-0005-0000-0000-00009E980000}"/>
    <cellStyle name="RIGs input totals 2 6 2 2 2 3" xfId="39642" xr:uid="{00000000-0005-0000-0000-00009F980000}"/>
    <cellStyle name="RIGs input totals 2 6 2 2 3" xfId="39643" xr:uid="{00000000-0005-0000-0000-0000A0980000}"/>
    <cellStyle name="RIGs input totals 2 6 2 2 3 2" xfId="39644" xr:uid="{00000000-0005-0000-0000-0000A1980000}"/>
    <cellStyle name="RIGs input totals 2 6 2 2 3 3" xfId="39645" xr:uid="{00000000-0005-0000-0000-0000A2980000}"/>
    <cellStyle name="RIGs input totals 2 6 2 2 4" xfId="39646" xr:uid="{00000000-0005-0000-0000-0000A3980000}"/>
    <cellStyle name="RIGs input totals 2 6 2 2 5" xfId="39647" xr:uid="{00000000-0005-0000-0000-0000A4980000}"/>
    <cellStyle name="RIGs input totals 2 6 2 2 6" xfId="39648" xr:uid="{00000000-0005-0000-0000-0000A5980000}"/>
    <cellStyle name="RIGs input totals 2 6 2 2 7" xfId="39649" xr:uid="{00000000-0005-0000-0000-0000A6980000}"/>
    <cellStyle name="RIGs input totals 2 6 2 2 8" xfId="39650" xr:uid="{00000000-0005-0000-0000-0000A7980000}"/>
    <cellStyle name="RIGs input totals 2 6 2 2 9" xfId="39651" xr:uid="{00000000-0005-0000-0000-0000A8980000}"/>
    <cellStyle name="RIGs input totals 2 6 2 20" xfId="39652" xr:uid="{00000000-0005-0000-0000-0000A9980000}"/>
    <cellStyle name="RIGs input totals 2 6 2 21" xfId="39653" xr:uid="{00000000-0005-0000-0000-0000AA980000}"/>
    <cellStyle name="RIGs input totals 2 6 2 22" xfId="39654" xr:uid="{00000000-0005-0000-0000-0000AB980000}"/>
    <cellStyle name="RIGs input totals 2 6 2 23" xfId="39655" xr:uid="{00000000-0005-0000-0000-0000AC980000}"/>
    <cellStyle name="RIGs input totals 2 6 2 24" xfId="39656" xr:uid="{00000000-0005-0000-0000-0000AD980000}"/>
    <cellStyle name="RIGs input totals 2 6 2 25" xfId="39657" xr:uid="{00000000-0005-0000-0000-0000AE980000}"/>
    <cellStyle name="RIGs input totals 2 6 2 26" xfId="39658" xr:uid="{00000000-0005-0000-0000-0000AF980000}"/>
    <cellStyle name="RIGs input totals 2 6 2 27" xfId="39659" xr:uid="{00000000-0005-0000-0000-0000B0980000}"/>
    <cellStyle name="RIGs input totals 2 6 2 28" xfId="39660" xr:uid="{00000000-0005-0000-0000-0000B1980000}"/>
    <cellStyle name="RIGs input totals 2 6 2 29" xfId="39661" xr:uid="{00000000-0005-0000-0000-0000B2980000}"/>
    <cellStyle name="RIGs input totals 2 6 2 3" xfId="39662" xr:uid="{00000000-0005-0000-0000-0000B3980000}"/>
    <cellStyle name="RIGs input totals 2 6 2 3 2" xfId="39663" xr:uid="{00000000-0005-0000-0000-0000B4980000}"/>
    <cellStyle name="RIGs input totals 2 6 2 3 3" xfId="39664" xr:uid="{00000000-0005-0000-0000-0000B5980000}"/>
    <cellStyle name="RIGs input totals 2 6 2 30" xfId="39665" xr:uid="{00000000-0005-0000-0000-0000B6980000}"/>
    <cellStyle name="RIGs input totals 2 6 2 31" xfId="39666" xr:uid="{00000000-0005-0000-0000-0000B7980000}"/>
    <cellStyle name="RIGs input totals 2 6 2 32" xfId="39667" xr:uid="{00000000-0005-0000-0000-0000B8980000}"/>
    <cellStyle name="RIGs input totals 2 6 2 33" xfId="39668" xr:uid="{00000000-0005-0000-0000-0000B9980000}"/>
    <cellStyle name="RIGs input totals 2 6 2 34" xfId="39669" xr:uid="{00000000-0005-0000-0000-0000BA980000}"/>
    <cellStyle name="RIGs input totals 2 6 2 4" xfId="39670" xr:uid="{00000000-0005-0000-0000-0000BB980000}"/>
    <cellStyle name="RIGs input totals 2 6 2 4 2" xfId="39671" xr:uid="{00000000-0005-0000-0000-0000BC980000}"/>
    <cellStyle name="RIGs input totals 2 6 2 4 3" xfId="39672" xr:uid="{00000000-0005-0000-0000-0000BD980000}"/>
    <cellStyle name="RIGs input totals 2 6 2 5" xfId="39673" xr:uid="{00000000-0005-0000-0000-0000BE980000}"/>
    <cellStyle name="RIGs input totals 2 6 2 6" xfId="39674" xr:uid="{00000000-0005-0000-0000-0000BF980000}"/>
    <cellStyle name="RIGs input totals 2 6 2 7" xfId="39675" xr:uid="{00000000-0005-0000-0000-0000C0980000}"/>
    <cellStyle name="RIGs input totals 2 6 2 8" xfId="39676" xr:uid="{00000000-0005-0000-0000-0000C1980000}"/>
    <cellStyle name="RIGs input totals 2 6 2 9" xfId="39677" xr:uid="{00000000-0005-0000-0000-0000C2980000}"/>
    <cellStyle name="RIGs input totals 2 6 20" xfId="39678" xr:uid="{00000000-0005-0000-0000-0000C3980000}"/>
    <cellStyle name="RIGs input totals 2 6 21" xfId="39679" xr:uid="{00000000-0005-0000-0000-0000C4980000}"/>
    <cellStyle name="RIGs input totals 2 6 22" xfId="39680" xr:uid="{00000000-0005-0000-0000-0000C5980000}"/>
    <cellStyle name="RIGs input totals 2 6 23" xfId="39681" xr:uid="{00000000-0005-0000-0000-0000C6980000}"/>
    <cellStyle name="RIGs input totals 2 6 24" xfId="39682" xr:uid="{00000000-0005-0000-0000-0000C7980000}"/>
    <cellStyle name="RIGs input totals 2 6 25" xfId="39683" xr:uid="{00000000-0005-0000-0000-0000C8980000}"/>
    <cellStyle name="RIGs input totals 2 6 26" xfId="39684" xr:uid="{00000000-0005-0000-0000-0000C9980000}"/>
    <cellStyle name="RIGs input totals 2 6 27" xfId="39685" xr:uid="{00000000-0005-0000-0000-0000CA980000}"/>
    <cellStyle name="RIGs input totals 2 6 28" xfId="39686" xr:uid="{00000000-0005-0000-0000-0000CB980000}"/>
    <cellStyle name="RIGs input totals 2 6 29" xfId="39687" xr:uid="{00000000-0005-0000-0000-0000CC980000}"/>
    <cellStyle name="RIGs input totals 2 6 3" xfId="39688" xr:uid="{00000000-0005-0000-0000-0000CD980000}"/>
    <cellStyle name="RIGs input totals 2 6 3 10" xfId="39689" xr:uid="{00000000-0005-0000-0000-0000CE980000}"/>
    <cellStyle name="RIGs input totals 2 6 3 11" xfId="39690" xr:uid="{00000000-0005-0000-0000-0000CF980000}"/>
    <cellStyle name="RIGs input totals 2 6 3 12" xfId="39691" xr:uid="{00000000-0005-0000-0000-0000D0980000}"/>
    <cellStyle name="RIGs input totals 2 6 3 13" xfId="39692" xr:uid="{00000000-0005-0000-0000-0000D1980000}"/>
    <cellStyle name="RIGs input totals 2 6 3 2" xfId="39693" xr:uid="{00000000-0005-0000-0000-0000D2980000}"/>
    <cellStyle name="RIGs input totals 2 6 3 2 2" xfId="39694" xr:uid="{00000000-0005-0000-0000-0000D3980000}"/>
    <cellStyle name="RIGs input totals 2 6 3 2 3" xfId="39695" xr:uid="{00000000-0005-0000-0000-0000D4980000}"/>
    <cellStyle name="RIGs input totals 2 6 3 3" xfId="39696" xr:uid="{00000000-0005-0000-0000-0000D5980000}"/>
    <cellStyle name="RIGs input totals 2 6 3 3 2" xfId="39697" xr:uid="{00000000-0005-0000-0000-0000D6980000}"/>
    <cellStyle name="RIGs input totals 2 6 3 3 3" xfId="39698" xr:uid="{00000000-0005-0000-0000-0000D7980000}"/>
    <cellStyle name="RIGs input totals 2 6 3 4" xfId="39699" xr:uid="{00000000-0005-0000-0000-0000D8980000}"/>
    <cellStyle name="RIGs input totals 2 6 3 5" xfId="39700" xr:uid="{00000000-0005-0000-0000-0000D9980000}"/>
    <cellStyle name="RIGs input totals 2 6 3 6" xfId="39701" xr:uid="{00000000-0005-0000-0000-0000DA980000}"/>
    <cellStyle name="RIGs input totals 2 6 3 7" xfId="39702" xr:uid="{00000000-0005-0000-0000-0000DB980000}"/>
    <cellStyle name="RIGs input totals 2 6 3 8" xfId="39703" xr:uid="{00000000-0005-0000-0000-0000DC980000}"/>
    <cellStyle name="RIGs input totals 2 6 3 9" xfId="39704" xr:uid="{00000000-0005-0000-0000-0000DD980000}"/>
    <cellStyle name="RIGs input totals 2 6 30" xfId="39705" xr:uid="{00000000-0005-0000-0000-0000DE980000}"/>
    <cellStyle name="RIGs input totals 2 6 31" xfId="39706" xr:uid="{00000000-0005-0000-0000-0000DF980000}"/>
    <cellStyle name="RIGs input totals 2 6 32" xfId="39707" xr:uid="{00000000-0005-0000-0000-0000E0980000}"/>
    <cellStyle name="RIGs input totals 2 6 33" xfId="39708" xr:uid="{00000000-0005-0000-0000-0000E1980000}"/>
    <cellStyle name="RIGs input totals 2 6 34" xfId="39709" xr:uid="{00000000-0005-0000-0000-0000E2980000}"/>
    <cellStyle name="RIGs input totals 2 6 35" xfId="39710" xr:uid="{00000000-0005-0000-0000-0000E3980000}"/>
    <cellStyle name="RIGs input totals 2 6 4" xfId="39711" xr:uid="{00000000-0005-0000-0000-0000E4980000}"/>
    <cellStyle name="RIGs input totals 2 6 4 2" xfId="39712" xr:uid="{00000000-0005-0000-0000-0000E5980000}"/>
    <cellStyle name="RIGs input totals 2 6 4 3" xfId="39713" xr:uid="{00000000-0005-0000-0000-0000E6980000}"/>
    <cellStyle name="RIGs input totals 2 6 5" xfId="39714" xr:uid="{00000000-0005-0000-0000-0000E7980000}"/>
    <cellStyle name="RIGs input totals 2 6 5 2" xfId="39715" xr:uid="{00000000-0005-0000-0000-0000E8980000}"/>
    <cellStyle name="RIGs input totals 2 6 5 3" xfId="39716" xr:uid="{00000000-0005-0000-0000-0000E9980000}"/>
    <cellStyle name="RIGs input totals 2 6 6" xfId="39717" xr:uid="{00000000-0005-0000-0000-0000EA980000}"/>
    <cellStyle name="RIGs input totals 2 6 7" xfId="39718" xr:uid="{00000000-0005-0000-0000-0000EB980000}"/>
    <cellStyle name="RIGs input totals 2 6 8" xfId="39719" xr:uid="{00000000-0005-0000-0000-0000EC980000}"/>
    <cellStyle name="RIGs input totals 2 6 9" xfId="39720" xr:uid="{00000000-0005-0000-0000-0000ED980000}"/>
    <cellStyle name="RIGs input totals 2 6_4 28 1_Asst_Health_Crit_AllTO_RIIO_20110714pm" xfId="39721" xr:uid="{00000000-0005-0000-0000-0000EE980000}"/>
    <cellStyle name="RIGs input totals 2 7" xfId="39722" xr:uid="{00000000-0005-0000-0000-0000EF980000}"/>
    <cellStyle name="RIGs input totals 2 7 10" xfId="39723" xr:uid="{00000000-0005-0000-0000-0000F0980000}"/>
    <cellStyle name="RIGs input totals 2 7 11" xfId="39724" xr:uid="{00000000-0005-0000-0000-0000F1980000}"/>
    <cellStyle name="RIGs input totals 2 7 12" xfId="39725" xr:uid="{00000000-0005-0000-0000-0000F2980000}"/>
    <cellStyle name="RIGs input totals 2 7 13" xfId="39726" xr:uid="{00000000-0005-0000-0000-0000F3980000}"/>
    <cellStyle name="RIGs input totals 2 7 14" xfId="39727" xr:uid="{00000000-0005-0000-0000-0000F4980000}"/>
    <cellStyle name="RIGs input totals 2 7 15" xfId="39728" xr:uid="{00000000-0005-0000-0000-0000F5980000}"/>
    <cellStyle name="RIGs input totals 2 7 16" xfId="39729" xr:uid="{00000000-0005-0000-0000-0000F6980000}"/>
    <cellStyle name="RIGs input totals 2 7 17" xfId="39730" xr:uid="{00000000-0005-0000-0000-0000F7980000}"/>
    <cellStyle name="RIGs input totals 2 7 18" xfId="39731" xr:uid="{00000000-0005-0000-0000-0000F8980000}"/>
    <cellStyle name="RIGs input totals 2 7 19" xfId="39732" xr:uid="{00000000-0005-0000-0000-0000F9980000}"/>
    <cellStyle name="RIGs input totals 2 7 2" xfId="39733" xr:uid="{00000000-0005-0000-0000-0000FA980000}"/>
    <cellStyle name="RIGs input totals 2 7 2 10" xfId="39734" xr:uid="{00000000-0005-0000-0000-0000FB980000}"/>
    <cellStyle name="RIGs input totals 2 7 2 11" xfId="39735" xr:uid="{00000000-0005-0000-0000-0000FC980000}"/>
    <cellStyle name="RIGs input totals 2 7 2 12" xfId="39736" xr:uid="{00000000-0005-0000-0000-0000FD980000}"/>
    <cellStyle name="RIGs input totals 2 7 2 13" xfId="39737" xr:uid="{00000000-0005-0000-0000-0000FE980000}"/>
    <cellStyle name="RIGs input totals 2 7 2 2" xfId="39738" xr:uid="{00000000-0005-0000-0000-0000FF980000}"/>
    <cellStyle name="RIGs input totals 2 7 2 2 2" xfId="39739" xr:uid="{00000000-0005-0000-0000-000000990000}"/>
    <cellStyle name="RIGs input totals 2 7 2 2 3" xfId="39740" xr:uid="{00000000-0005-0000-0000-000001990000}"/>
    <cellStyle name="RIGs input totals 2 7 2 3" xfId="39741" xr:uid="{00000000-0005-0000-0000-000002990000}"/>
    <cellStyle name="RIGs input totals 2 7 2 3 2" xfId="39742" xr:uid="{00000000-0005-0000-0000-000003990000}"/>
    <cellStyle name="RIGs input totals 2 7 2 3 3" xfId="39743" xr:uid="{00000000-0005-0000-0000-000004990000}"/>
    <cellStyle name="RIGs input totals 2 7 2 4" xfId="39744" xr:uid="{00000000-0005-0000-0000-000005990000}"/>
    <cellStyle name="RIGs input totals 2 7 2 5" xfId="39745" xr:uid="{00000000-0005-0000-0000-000006990000}"/>
    <cellStyle name="RIGs input totals 2 7 2 6" xfId="39746" xr:uid="{00000000-0005-0000-0000-000007990000}"/>
    <cellStyle name="RIGs input totals 2 7 2 7" xfId="39747" xr:uid="{00000000-0005-0000-0000-000008990000}"/>
    <cellStyle name="RIGs input totals 2 7 2 8" xfId="39748" xr:uid="{00000000-0005-0000-0000-000009990000}"/>
    <cellStyle name="RIGs input totals 2 7 2 9" xfId="39749" xr:uid="{00000000-0005-0000-0000-00000A990000}"/>
    <cellStyle name="RIGs input totals 2 7 20" xfId="39750" xr:uid="{00000000-0005-0000-0000-00000B990000}"/>
    <cellStyle name="RIGs input totals 2 7 21" xfId="39751" xr:uid="{00000000-0005-0000-0000-00000C990000}"/>
    <cellStyle name="RIGs input totals 2 7 22" xfId="39752" xr:uid="{00000000-0005-0000-0000-00000D990000}"/>
    <cellStyle name="RIGs input totals 2 7 23" xfId="39753" xr:uid="{00000000-0005-0000-0000-00000E990000}"/>
    <cellStyle name="RIGs input totals 2 7 24" xfId="39754" xr:uid="{00000000-0005-0000-0000-00000F990000}"/>
    <cellStyle name="RIGs input totals 2 7 25" xfId="39755" xr:uid="{00000000-0005-0000-0000-000010990000}"/>
    <cellStyle name="RIGs input totals 2 7 26" xfId="39756" xr:uid="{00000000-0005-0000-0000-000011990000}"/>
    <cellStyle name="RIGs input totals 2 7 27" xfId="39757" xr:uid="{00000000-0005-0000-0000-000012990000}"/>
    <cellStyle name="RIGs input totals 2 7 28" xfId="39758" xr:uid="{00000000-0005-0000-0000-000013990000}"/>
    <cellStyle name="RIGs input totals 2 7 29" xfId="39759" xr:uid="{00000000-0005-0000-0000-000014990000}"/>
    <cellStyle name="RIGs input totals 2 7 3" xfId="39760" xr:uid="{00000000-0005-0000-0000-000015990000}"/>
    <cellStyle name="RIGs input totals 2 7 3 2" xfId="39761" xr:uid="{00000000-0005-0000-0000-000016990000}"/>
    <cellStyle name="RIGs input totals 2 7 3 3" xfId="39762" xr:uid="{00000000-0005-0000-0000-000017990000}"/>
    <cellStyle name="RIGs input totals 2 7 30" xfId="39763" xr:uid="{00000000-0005-0000-0000-000018990000}"/>
    <cellStyle name="RIGs input totals 2 7 31" xfId="39764" xr:uid="{00000000-0005-0000-0000-000019990000}"/>
    <cellStyle name="RIGs input totals 2 7 32" xfId="39765" xr:uid="{00000000-0005-0000-0000-00001A990000}"/>
    <cellStyle name="RIGs input totals 2 7 33" xfId="39766" xr:uid="{00000000-0005-0000-0000-00001B990000}"/>
    <cellStyle name="RIGs input totals 2 7 34" xfId="39767" xr:uid="{00000000-0005-0000-0000-00001C990000}"/>
    <cellStyle name="RIGs input totals 2 7 4" xfId="39768" xr:uid="{00000000-0005-0000-0000-00001D990000}"/>
    <cellStyle name="RIGs input totals 2 7 4 2" xfId="39769" xr:uid="{00000000-0005-0000-0000-00001E990000}"/>
    <cellStyle name="RIGs input totals 2 7 4 3" xfId="39770" xr:uid="{00000000-0005-0000-0000-00001F990000}"/>
    <cellStyle name="RIGs input totals 2 7 5" xfId="39771" xr:uid="{00000000-0005-0000-0000-000020990000}"/>
    <cellStyle name="RIGs input totals 2 7 6" xfId="39772" xr:uid="{00000000-0005-0000-0000-000021990000}"/>
    <cellStyle name="RIGs input totals 2 7 7" xfId="39773" xr:uid="{00000000-0005-0000-0000-000022990000}"/>
    <cellStyle name="RIGs input totals 2 7 8" xfId="39774" xr:uid="{00000000-0005-0000-0000-000023990000}"/>
    <cellStyle name="RIGs input totals 2 7 9" xfId="39775" xr:uid="{00000000-0005-0000-0000-000024990000}"/>
    <cellStyle name="RIGs input totals 2 8" xfId="39776" xr:uid="{00000000-0005-0000-0000-000025990000}"/>
    <cellStyle name="RIGs input totals 2 8 10" xfId="39777" xr:uid="{00000000-0005-0000-0000-000026990000}"/>
    <cellStyle name="RIGs input totals 2 8 11" xfId="39778" xr:uid="{00000000-0005-0000-0000-000027990000}"/>
    <cellStyle name="RIGs input totals 2 8 12" xfId="39779" xr:uid="{00000000-0005-0000-0000-000028990000}"/>
    <cellStyle name="RIGs input totals 2 8 13" xfId="39780" xr:uid="{00000000-0005-0000-0000-000029990000}"/>
    <cellStyle name="RIGs input totals 2 8 14" xfId="39781" xr:uid="{00000000-0005-0000-0000-00002A990000}"/>
    <cellStyle name="RIGs input totals 2 8 15" xfId="39782" xr:uid="{00000000-0005-0000-0000-00002B990000}"/>
    <cellStyle name="RIGs input totals 2 8 16" xfId="39783" xr:uid="{00000000-0005-0000-0000-00002C990000}"/>
    <cellStyle name="RIGs input totals 2 8 17" xfId="39784" xr:uid="{00000000-0005-0000-0000-00002D990000}"/>
    <cellStyle name="RIGs input totals 2 8 18" xfId="39785" xr:uid="{00000000-0005-0000-0000-00002E990000}"/>
    <cellStyle name="RIGs input totals 2 8 19" xfId="39786" xr:uid="{00000000-0005-0000-0000-00002F990000}"/>
    <cellStyle name="RIGs input totals 2 8 2" xfId="39787" xr:uid="{00000000-0005-0000-0000-000030990000}"/>
    <cellStyle name="RIGs input totals 2 8 2 10" xfId="39788" xr:uid="{00000000-0005-0000-0000-000031990000}"/>
    <cellStyle name="RIGs input totals 2 8 2 11" xfId="39789" xr:uid="{00000000-0005-0000-0000-000032990000}"/>
    <cellStyle name="RIGs input totals 2 8 2 12" xfId="39790" xr:uid="{00000000-0005-0000-0000-000033990000}"/>
    <cellStyle name="RIGs input totals 2 8 2 13" xfId="39791" xr:uid="{00000000-0005-0000-0000-000034990000}"/>
    <cellStyle name="RIGs input totals 2 8 2 2" xfId="39792" xr:uid="{00000000-0005-0000-0000-000035990000}"/>
    <cellStyle name="RIGs input totals 2 8 2 2 2" xfId="39793" xr:uid="{00000000-0005-0000-0000-000036990000}"/>
    <cellStyle name="RIGs input totals 2 8 2 2 3" xfId="39794" xr:uid="{00000000-0005-0000-0000-000037990000}"/>
    <cellStyle name="RIGs input totals 2 8 2 3" xfId="39795" xr:uid="{00000000-0005-0000-0000-000038990000}"/>
    <cellStyle name="RIGs input totals 2 8 2 3 2" xfId="39796" xr:uid="{00000000-0005-0000-0000-000039990000}"/>
    <cellStyle name="RIGs input totals 2 8 2 3 3" xfId="39797" xr:uid="{00000000-0005-0000-0000-00003A990000}"/>
    <cellStyle name="RIGs input totals 2 8 2 4" xfId="39798" xr:uid="{00000000-0005-0000-0000-00003B990000}"/>
    <cellStyle name="RIGs input totals 2 8 2 5" xfId="39799" xr:uid="{00000000-0005-0000-0000-00003C990000}"/>
    <cellStyle name="RIGs input totals 2 8 2 6" xfId="39800" xr:uid="{00000000-0005-0000-0000-00003D990000}"/>
    <cellStyle name="RIGs input totals 2 8 2 7" xfId="39801" xr:uid="{00000000-0005-0000-0000-00003E990000}"/>
    <cellStyle name="RIGs input totals 2 8 2 8" xfId="39802" xr:uid="{00000000-0005-0000-0000-00003F990000}"/>
    <cellStyle name="RIGs input totals 2 8 2 9" xfId="39803" xr:uid="{00000000-0005-0000-0000-000040990000}"/>
    <cellStyle name="RIGs input totals 2 8 20" xfId="39804" xr:uid="{00000000-0005-0000-0000-000041990000}"/>
    <cellStyle name="RIGs input totals 2 8 21" xfId="39805" xr:uid="{00000000-0005-0000-0000-000042990000}"/>
    <cellStyle name="RIGs input totals 2 8 22" xfId="39806" xr:uid="{00000000-0005-0000-0000-000043990000}"/>
    <cellStyle name="RIGs input totals 2 8 23" xfId="39807" xr:uid="{00000000-0005-0000-0000-000044990000}"/>
    <cellStyle name="RIGs input totals 2 8 24" xfId="39808" xr:uid="{00000000-0005-0000-0000-000045990000}"/>
    <cellStyle name="RIGs input totals 2 8 25" xfId="39809" xr:uid="{00000000-0005-0000-0000-000046990000}"/>
    <cellStyle name="RIGs input totals 2 8 26" xfId="39810" xr:uid="{00000000-0005-0000-0000-000047990000}"/>
    <cellStyle name="RIGs input totals 2 8 27" xfId="39811" xr:uid="{00000000-0005-0000-0000-000048990000}"/>
    <cellStyle name="RIGs input totals 2 8 28" xfId="39812" xr:uid="{00000000-0005-0000-0000-000049990000}"/>
    <cellStyle name="RIGs input totals 2 8 29" xfId="39813" xr:uid="{00000000-0005-0000-0000-00004A990000}"/>
    <cellStyle name="RIGs input totals 2 8 3" xfId="39814" xr:uid="{00000000-0005-0000-0000-00004B990000}"/>
    <cellStyle name="RIGs input totals 2 8 3 2" xfId="39815" xr:uid="{00000000-0005-0000-0000-00004C990000}"/>
    <cellStyle name="RIGs input totals 2 8 3 3" xfId="39816" xr:uid="{00000000-0005-0000-0000-00004D990000}"/>
    <cellStyle name="RIGs input totals 2 8 30" xfId="39817" xr:uid="{00000000-0005-0000-0000-00004E990000}"/>
    <cellStyle name="RIGs input totals 2 8 31" xfId="39818" xr:uid="{00000000-0005-0000-0000-00004F990000}"/>
    <cellStyle name="RIGs input totals 2 8 32" xfId="39819" xr:uid="{00000000-0005-0000-0000-000050990000}"/>
    <cellStyle name="RIGs input totals 2 8 33" xfId="39820" xr:uid="{00000000-0005-0000-0000-000051990000}"/>
    <cellStyle name="RIGs input totals 2 8 34" xfId="39821" xr:uid="{00000000-0005-0000-0000-000052990000}"/>
    <cellStyle name="RIGs input totals 2 8 4" xfId="39822" xr:uid="{00000000-0005-0000-0000-000053990000}"/>
    <cellStyle name="RIGs input totals 2 8 4 2" xfId="39823" xr:uid="{00000000-0005-0000-0000-000054990000}"/>
    <cellStyle name="RIGs input totals 2 8 4 3" xfId="39824" xr:uid="{00000000-0005-0000-0000-000055990000}"/>
    <cellStyle name="RIGs input totals 2 8 5" xfId="39825" xr:uid="{00000000-0005-0000-0000-000056990000}"/>
    <cellStyle name="RIGs input totals 2 8 6" xfId="39826" xr:uid="{00000000-0005-0000-0000-000057990000}"/>
    <cellStyle name="RIGs input totals 2 8 7" xfId="39827" xr:uid="{00000000-0005-0000-0000-000058990000}"/>
    <cellStyle name="RIGs input totals 2 8 8" xfId="39828" xr:uid="{00000000-0005-0000-0000-000059990000}"/>
    <cellStyle name="RIGs input totals 2 8 9" xfId="39829" xr:uid="{00000000-0005-0000-0000-00005A990000}"/>
    <cellStyle name="RIGs input totals 2 9" xfId="39830" xr:uid="{00000000-0005-0000-0000-00005B990000}"/>
    <cellStyle name="RIGs input totals 2 9 10" xfId="39831" xr:uid="{00000000-0005-0000-0000-00005C990000}"/>
    <cellStyle name="RIGs input totals 2 9 11" xfId="39832" xr:uid="{00000000-0005-0000-0000-00005D990000}"/>
    <cellStyle name="RIGs input totals 2 9 12" xfId="39833" xr:uid="{00000000-0005-0000-0000-00005E990000}"/>
    <cellStyle name="RIGs input totals 2 9 13" xfId="39834" xr:uid="{00000000-0005-0000-0000-00005F990000}"/>
    <cellStyle name="RIGs input totals 2 9 14" xfId="39835" xr:uid="{00000000-0005-0000-0000-000060990000}"/>
    <cellStyle name="RIGs input totals 2 9 15" xfId="39836" xr:uid="{00000000-0005-0000-0000-000061990000}"/>
    <cellStyle name="RIGs input totals 2 9 16" xfId="39837" xr:uid="{00000000-0005-0000-0000-000062990000}"/>
    <cellStyle name="RIGs input totals 2 9 17" xfId="39838" xr:uid="{00000000-0005-0000-0000-000063990000}"/>
    <cellStyle name="RIGs input totals 2 9 18" xfId="39839" xr:uid="{00000000-0005-0000-0000-000064990000}"/>
    <cellStyle name="RIGs input totals 2 9 19" xfId="39840" xr:uid="{00000000-0005-0000-0000-000065990000}"/>
    <cellStyle name="RIGs input totals 2 9 2" xfId="39841" xr:uid="{00000000-0005-0000-0000-000066990000}"/>
    <cellStyle name="RIGs input totals 2 9 2 10" xfId="39842" xr:uid="{00000000-0005-0000-0000-000067990000}"/>
    <cellStyle name="RIGs input totals 2 9 2 11" xfId="39843" xr:uid="{00000000-0005-0000-0000-000068990000}"/>
    <cellStyle name="RIGs input totals 2 9 2 12" xfId="39844" xr:uid="{00000000-0005-0000-0000-000069990000}"/>
    <cellStyle name="RIGs input totals 2 9 2 13" xfId="39845" xr:uid="{00000000-0005-0000-0000-00006A990000}"/>
    <cellStyle name="RIGs input totals 2 9 2 2" xfId="39846" xr:uid="{00000000-0005-0000-0000-00006B990000}"/>
    <cellStyle name="RIGs input totals 2 9 2 2 2" xfId="39847" xr:uid="{00000000-0005-0000-0000-00006C990000}"/>
    <cellStyle name="RIGs input totals 2 9 2 2 3" xfId="39848" xr:uid="{00000000-0005-0000-0000-00006D990000}"/>
    <cellStyle name="RIGs input totals 2 9 2 3" xfId="39849" xr:uid="{00000000-0005-0000-0000-00006E990000}"/>
    <cellStyle name="RIGs input totals 2 9 2 3 2" xfId="39850" xr:uid="{00000000-0005-0000-0000-00006F990000}"/>
    <cellStyle name="RIGs input totals 2 9 2 3 3" xfId="39851" xr:uid="{00000000-0005-0000-0000-000070990000}"/>
    <cellStyle name="RIGs input totals 2 9 2 4" xfId="39852" xr:uid="{00000000-0005-0000-0000-000071990000}"/>
    <cellStyle name="RIGs input totals 2 9 2 5" xfId="39853" xr:uid="{00000000-0005-0000-0000-000072990000}"/>
    <cellStyle name="RIGs input totals 2 9 2 6" xfId="39854" xr:uid="{00000000-0005-0000-0000-000073990000}"/>
    <cellStyle name="RIGs input totals 2 9 2 7" xfId="39855" xr:uid="{00000000-0005-0000-0000-000074990000}"/>
    <cellStyle name="RIGs input totals 2 9 2 8" xfId="39856" xr:uid="{00000000-0005-0000-0000-000075990000}"/>
    <cellStyle name="RIGs input totals 2 9 2 9" xfId="39857" xr:uid="{00000000-0005-0000-0000-000076990000}"/>
    <cellStyle name="RIGs input totals 2 9 20" xfId="39858" xr:uid="{00000000-0005-0000-0000-000077990000}"/>
    <cellStyle name="RIGs input totals 2 9 21" xfId="39859" xr:uid="{00000000-0005-0000-0000-000078990000}"/>
    <cellStyle name="RIGs input totals 2 9 22" xfId="39860" xr:uid="{00000000-0005-0000-0000-000079990000}"/>
    <cellStyle name="RIGs input totals 2 9 23" xfId="39861" xr:uid="{00000000-0005-0000-0000-00007A990000}"/>
    <cellStyle name="RIGs input totals 2 9 24" xfId="39862" xr:uid="{00000000-0005-0000-0000-00007B990000}"/>
    <cellStyle name="RIGs input totals 2 9 25" xfId="39863" xr:uid="{00000000-0005-0000-0000-00007C990000}"/>
    <cellStyle name="RIGs input totals 2 9 26" xfId="39864" xr:uid="{00000000-0005-0000-0000-00007D990000}"/>
    <cellStyle name="RIGs input totals 2 9 27" xfId="39865" xr:uid="{00000000-0005-0000-0000-00007E990000}"/>
    <cellStyle name="RIGs input totals 2 9 28" xfId="39866" xr:uid="{00000000-0005-0000-0000-00007F990000}"/>
    <cellStyle name="RIGs input totals 2 9 29" xfId="39867" xr:uid="{00000000-0005-0000-0000-000080990000}"/>
    <cellStyle name="RIGs input totals 2 9 3" xfId="39868" xr:uid="{00000000-0005-0000-0000-000081990000}"/>
    <cellStyle name="RIGs input totals 2 9 3 2" xfId="39869" xr:uid="{00000000-0005-0000-0000-000082990000}"/>
    <cellStyle name="RIGs input totals 2 9 3 3" xfId="39870" xr:uid="{00000000-0005-0000-0000-000083990000}"/>
    <cellStyle name="RIGs input totals 2 9 30" xfId="39871" xr:uid="{00000000-0005-0000-0000-000084990000}"/>
    <cellStyle name="RIGs input totals 2 9 31" xfId="39872" xr:uid="{00000000-0005-0000-0000-000085990000}"/>
    <cellStyle name="RIGs input totals 2 9 32" xfId="39873" xr:uid="{00000000-0005-0000-0000-000086990000}"/>
    <cellStyle name="RIGs input totals 2 9 33" xfId="39874" xr:uid="{00000000-0005-0000-0000-000087990000}"/>
    <cellStyle name="RIGs input totals 2 9 34" xfId="39875" xr:uid="{00000000-0005-0000-0000-000088990000}"/>
    <cellStyle name="RIGs input totals 2 9 4" xfId="39876" xr:uid="{00000000-0005-0000-0000-000089990000}"/>
    <cellStyle name="RIGs input totals 2 9 4 2" xfId="39877" xr:uid="{00000000-0005-0000-0000-00008A990000}"/>
    <cellStyle name="RIGs input totals 2 9 4 3" xfId="39878" xr:uid="{00000000-0005-0000-0000-00008B990000}"/>
    <cellStyle name="RIGs input totals 2 9 5" xfId="39879" xr:uid="{00000000-0005-0000-0000-00008C990000}"/>
    <cellStyle name="RIGs input totals 2 9 6" xfId="39880" xr:uid="{00000000-0005-0000-0000-00008D990000}"/>
    <cellStyle name="RIGs input totals 2 9 7" xfId="39881" xr:uid="{00000000-0005-0000-0000-00008E990000}"/>
    <cellStyle name="RIGs input totals 2 9 8" xfId="39882" xr:uid="{00000000-0005-0000-0000-00008F990000}"/>
    <cellStyle name="RIGs input totals 2 9 9" xfId="39883" xr:uid="{00000000-0005-0000-0000-000090990000}"/>
    <cellStyle name="RIGs input totals 2_1.3s Accounting C Costs Scots" xfId="39884" xr:uid="{00000000-0005-0000-0000-000091990000}"/>
    <cellStyle name="RIGs input totals 20" xfId="39885" xr:uid="{00000000-0005-0000-0000-000092990000}"/>
    <cellStyle name="RIGs input totals 20 2" xfId="39886" xr:uid="{00000000-0005-0000-0000-000093990000}"/>
    <cellStyle name="RIGs input totals 21" xfId="39887" xr:uid="{00000000-0005-0000-0000-000094990000}"/>
    <cellStyle name="RIGs input totals 21 2" xfId="39888" xr:uid="{00000000-0005-0000-0000-000095990000}"/>
    <cellStyle name="RIGs input totals 22" xfId="39889" xr:uid="{00000000-0005-0000-0000-000096990000}"/>
    <cellStyle name="RIGs input totals 22 2" xfId="39890" xr:uid="{00000000-0005-0000-0000-000097990000}"/>
    <cellStyle name="RIGs input totals 23" xfId="39891" xr:uid="{00000000-0005-0000-0000-000098990000}"/>
    <cellStyle name="RIGs input totals 23 2" xfId="39892" xr:uid="{00000000-0005-0000-0000-000099990000}"/>
    <cellStyle name="RIGs input totals 24" xfId="39893" xr:uid="{00000000-0005-0000-0000-00009A990000}"/>
    <cellStyle name="RIGs input totals 24 2" xfId="39894" xr:uid="{00000000-0005-0000-0000-00009B990000}"/>
    <cellStyle name="RIGs input totals 25" xfId="39895" xr:uid="{00000000-0005-0000-0000-00009C990000}"/>
    <cellStyle name="RIGs input totals 25 2" xfId="39896" xr:uid="{00000000-0005-0000-0000-00009D990000}"/>
    <cellStyle name="RIGs input totals 26" xfId="39897" xr:uid="{00000000-0005-0000-0000-00009E990000}"/>
    <cellStyle name="RIGs input totals 26 2" xfId="39898" xr:uid="{00000000-0005-0000-0000-00009F990000}"/>
    <cellStyle name="RIGs input totals 27" xfId="39899" xr:uid="{00000000-0005-0000-0000-0000A0990000}"/>
    <cellStyle name="RIGs input totals 27 2" xfId="39900" xr:uid="{00000000-0005-0000-0000-0000A1990000}"/>
    <cellStyle name="RIGs input totals 28" xfId="39901" xr:uid="{00000000-0005-0000-0000-0000A2990000}"/>
    <cellStyle name="RIGs input totals 28 2" xfId="39902" xr:uid="{00000000-0005-0000-0000-0000A3990000}"/>
    <cellStyle name="RIGs input totals 29" xfId="39903" xr:uid="{00000000-0005-0000-0000-0000A4990000}"/>
    <cellStyle name="RIGs input totals 29 2" xfId="39904" xr:uid="{00000000-0005-0000-0000-0000A5990000}"/>
    <cellStyle name="RIGs input totals 3" xfId="1297" xr:uid="{00000000-0005-0000-0000-0000A6990000}"/>
    <cellStyle name="RIGs input totals 3 10" xfId="39905" xr:uid="{00000000-0005-0000-0000-0000A7990000}"/>
    <cellStyle name="RIGs input totals 3 10 2" xfId="39906" xr:uid="{00000000-0005-0000-0000-0000A8990000}"/>
    <cellStyle name="RIGs input totals 3 11" xfId="39907" xr:uid="{00000000-0005-0000-0000-0000A9990000}"/>
    <cellStyle name="RIGs input totals 3 11 2" xfId="39908" xr:uid="{00000000-0005-0000-0000-0000AA990000}"/>
    <cellStyle name="RIGs input totals 3 12" xfId="39909" xr:uid="{00000000-0005-0000-0000-0000AB990000}"/>
    <cellStyle name="RIGs input totals 3 12 2" xfId="39910" xr:uid="{00000000-0005-0000-0000-0000AC990000}"/>
    <cellStyle name="RIGs input totals 3 13" xfId="39911" xr:uid="{00000000-0005-0000-0000-0000AD990000}"/>
    <cellStyle name="RIGs input totals 3 13 2" xfId="39912" xr:uid="{00000000-0005-0000-0000-0000AE990000}"/>
    <cellStyle name="RIGs input totals 3 14" xfId="39913" xr:uid="{00000000-0005-0000-0000-0000AF990000}"/>
    <cellStyle name="RIGs input totals 3 14 2" xfId="39914" xr:uid="{00000000-0005-0000-0000-0000B0990000}"/>
    <cellStyle name="RIGs input totals 3 15" xfId="39915" xr:uid="{00000000-0005-0000-0000-0000B1990000}"/>
    <cellStyle name="RIGs input totals 3 15 2" xfId="39916" xr:uid="{00000000-0005-0000-0000-0000B2990000}"/>
    <cellStyle name="RIGs input totals 3 16" xfId="39917" xr:uid="{00000000-0005-0000-0000-0000B3990000}"/>
    <cellStyle name="RIGs input totals 3 16 2" xfId="39918" xr:uid="{00000000-0005-0000-0000-0000B4990000}"/>
    <cellStyle name="RIGs input totals 3 17" xfId="39919" xr:uid="{00000000-0005-0000-0000-0000B5990000}"/>
    <cellStyle name="RIGs input totals 3 17 2" xfId="39920" xr:uid="{00000000-0005-0000-0000-0000B6990000}"/>
    <cellStyle name="RIGs input totals 3 18" xfId="39921" xr:uid="{00000000-0005-0000-0000-0000B7990000}"/>
    <cellStyle name="RIGs input totals 3 18 2" xfId="39922" xr:uid="{00000000-0005-0000-0000-0000B8990000}"/>
    <cellStyle name="RIGs input totals 3 19" xfId="39923" xr:uid="{00000000-0005-0000-0000-0000B9990000}"/>
    <cellStyle name="RIGs input totals 3 19 2" xfId="39924" xr:uid="{00000000-0005-0000-0000-0000BA990000}"/>
    <cellStyle name="RIGs input totals 3 2" xfId="1298" xr:uid="{00000000-0005-0000-0000-0000BB990000}"/>
    <cellStyle name="RIGs input totals 3 2 10" xfId="39925" xr:uid="{00000000-0005-0000-0000-0000BC990000}"/>
    <cellStyle name="RIGs input totals 3 2 10 2" xfId="39926" xr:uid="{00000000-0005-0000-0000-0000BD990000}"/>
    <cellStyle name="RIGs input totals 3 2 11" xfId="39927" xr:uid="{00000000-0005-0000-0000-0000BE990000}"/>
    <cellStyle name="RIGs input totals 3 2 11 2" xfId="39928" xr:uid="{00000000-0005-0000-0000-0000BF990000}"/>
    <cellStyle name="RIGs input totals 3 2 12" xfId="39929" xr:uid="{00000000-0005-0000-0000-0000C0990000}"/>
    <cellStyle name="RIGs input totals 3 2 12 2" xfId="39930" xr:uid="{00000000-0005-0000-0000-0000C1990000}"/>
    <cellStyle name="RIGs input totals 3 2 13" xfId="39931" xr:uid="{00000000-0005-0000-0000-0000C2990000}"/>
    <cellStyle name="RIGs input totals 3 2 13 2" xfId="39932" xr:uid="{00000000-0005-0000-0000-0000C3990000}"/>
    <cellStyle name="RIGs input totals 3 2 14" xfId="39933" xr:uid="{00000000-0005-0000-0000-0000C4990000}"/>
    <cellStyle name="RIGs input totals 3 2 14 2" xfId="39934" xr:uid="{00000000-0005-0000-0000-0000C5990000}"/>
    <cellStyle name="RIGs input totals 3 2 15" xfId="39935" xr:uid="{00000000-0005-0000-0000-0000C6990000}"/>
    <cellStyle name="RIGs input totals 3 2 15 2" xfId="39936" xr:uid="{00000000-0005-0000-0000-0000C7990000}"/>
    <cellStyle name="RIGs input totals 3 2 16" xfId="39937" xr:uid="{00000000-0005-0000-0000-0000C8990000}"/>
    <cellStyle name="RIGs input totals 3 2 16 2" xfId="39938" xr:uid="{00000000-0005-0000-0000-0000C9990000}"/>
    <cellStyle name="RIGs input totals 3 2 17" xfId="39939" xr:uid="{00000000-0005-0000-0000-0000CA990000}"/>
    <cellStyle name="RIGs input totals 3 2 17 2" xfId="39940" xr:uid="{00000000-0005-0000-0000-0000CB990000}"/>
    <cellStyle name="RIGs input totals 3 2 18" xfId="39941" xr:uid="{00000000-0005-0000-0000-0000CC990000}"/>
    <cellStyle name="RIGs input totals 3 2 18 2" xfId="39942" xr:uid="{00000000-0005-0000-0000-0000CD990000}"/>
    <cellStyle name="RIGs input totals 3 2 19" xfId="39943" xr:uid="{00000000-0005-0000-0000-0000CE990000}"/>
    <cellStyle name="RIGs input totals 3 2 19 2" xfId="39944" xr:uid="{00000000-0005-0000-0000-0000CF990000}"/>
    <cellStyle name="RIGs input totals 3 2 2" xfId="39945" xr:uid="{00000000-0005-0000-0000-0000D0990000}"/>
    <cellStyle name="RIGs input totals 3 2 2 10" xfId="39946" xr:uid="{00000000-0005-0000-0000-0000D1990000}"/>
    <cellStyle name="RIGs input totals 3 2 2 11" xfId="39947" xr:uid="{00000000-0005-0000-0000-0000D2990000}"/>
    <cellStyle name="RIGs input totals 3 2 2 12" xfId="39948" xr:uid="{00000000-0005-0000-0000-0000D3990000}"/>
    <cellStyle name="RIGs input totals 3 2 2 13" xfId="39949" xr:uid="{00000000-0005-0000-0000-0000D4990000}"/>
    <cellStyle name="RIGs input totals 3 2 2 14" xfId="39950" xr:uid="{00000000-0005-0000-0000-0000D5990000}"/>
    <cellStyle name="RIGs input totals 3 2 2 15" xfId="39951" xr:uid="{00000000-0005-0000-0000-0000D6990000}"/>
    <cellStyle name="RIGs input totals 3 2 2 16" xfId="39952" xr:uid="{00000000-0005-0000-0000-0000D7990000}"/>
    <cellStyle name="RIGs input totals 3 2 2 17" xfId="39953" xr:uid="{00000000-0005-0000-0000-0000D8990000}"/>
    <cellStyle name="RIGs input totals 3 2 2 18" xfId="39954" xr:uid="{00000000-0005-0000-0000-0000D9990000}"/>
    <cellStyle name="RIGs input totals 3 2 2 19" xfId="39955" xr:uid="{00000000-0005-0000-0000-0000DA990000}"/>
    <cellStyle name="RIGs input totals 3 2 2 2" xfId="39956" xr:uid="{00000000-0005-0000-0000-0000DB990000}"/>
    <cellStyle name="RIGs input totals 3 2 2 2 10" xfId="39957" xr:uid="{00000000-0005-0000-0000-0000DC990000}"/>
    <cellStyle name="RIGs input totals 3 2 2 2 11" xfId="39958" xr:uid="{00000000-0005-0000-0000-0000DD990000}"/>
    <cellStyle name="RIGs input totals 3 2 2 2 12" xfId="39959" xr:uid="{00000000-0005-0000-0000-0000DE990000}"/>
    <cellStyle name="RIGs input totals 3 2 2 2 13" xfId="39960" xr:uid="{00000000-0005-0000-0000-0000DF990000}"/>
    <cellStyle name="RIGs input totals 3 2 2 2 14" xfId="39961" xr:uid="{00000000-0005-0000-0000-0000E0990000}"/>
    <cellStyle name="RIGs input totals 3 2 2 2 15" xfId="39962" xr:uid="{00000000-0005-0000-0000-0000E1990000}"/>
    <cellStyle name="RIGs input totals 3 2 2 2 16" xfId="39963" xr:uid="{00000000-0005-0000-0000-0000E2990000}"/>
    <cellStyle name="RIGs input totals 3 2 2 2 17" xfId="39964" xr:uid="{00000000-0005-0000-0000-0000E3990000}"/>
    <cellStyle name="RIGs input totals 3 2 2 2 18" xfId="39965" xr:uid="{00000000-0005-0000-0000-0000E4990000}"/>
    <cellStyle name="RIGs input totals 3 2 2 2 19" xfId="39966" xr:uid="{00000000-0005-0000-0000-0000E5990000}"/>
    <cellStyle name="RIGs input totals 3 2 2 2 2" xfId="39967" xr:uid="{00000000-0005-0000-0000-0000E6990000}"/>
    <cellStyle name="RIGs input totals 3 2 2 2 2 10" xfId="39968" xr:uid="{00000000-0005-0000-0000-0000E7990000}"/>
    <cellStyle name="RIGs input totals 3 2 2 2 2 11" xfId="39969" xr:uid="{00000000-0005-0000-0000-0000E8990000}"/>
    <cellStyle name="RIGs input totals 3 2 2 2 2 12" xfId="39970" xr:uid="{00000000-0005-0000-0000-0000E9990000}"/>
    <cellStyle name="RIGs input totals 3 2 2 2 2 13" xfId="39971" xr:uid="{00000000-0005-0000-0000-0000EA990000}"/>
    <cellStyle name="RIGs input totals 3 2 2 2 2 2" xfId="39972" xr:uid="{00000000-0005-0000-0000-0000EB990000}"/>
    <cellStyle name="RIGs input totals 3 2 2 2 2 2 2" xfId="39973" xr:uid="{00000000-0005-0000-0000-0000EC990000}"/>
    <cellStyle name="RIGs input totals 3 2 2 2 2 2 3" xfId="39974" xr:uid="{00000000-0005-0000-0000-0000ED990000}"/>
    <cellStyle name="RIGs input totals 3 2 2 2 2 3" xfId="39975" xr:uid="{00000000-0005-0000-0000-0000EE990000}"/>
    <cellStyle name="RIGs input totals 3 2 2 2 2 3 2" xfId="39976" xr:uid="{00000000-0005-0000-0000-0000EF990000}"/>
    <cellStyle name="RIGs input totals 3 2 2 2 2 3 3" xfId="39977" xr:uid="{00000000-0005-0000-0000-0000F0990000}"/>
    <cellStyle name="RIGs input totals 3 2 2 2 2 4" xfId="39978" xr:uid="{00000000-0005-0000-0000-0000F1990000}"/>
    <cellStyle name="RIGs input totals 3 2 2 2 2 5" xfId="39979" xr:uid="{00000000-0005-0000-0000-0000F2990000}"/>
    <cellStyle name="RIGs input totals 3 2 2 2 2 6" xfId="39980" xr:uid="{00000000-0005-0000-0000-0000F3990000}"/>
    <cellStyle name="RIGs input totals 3 2 2 2 2 7" xfId="39981" xr:uid="{00000000-0005-0000-0000-0000F4990000}"/>
    <cellStyle name="RIGs input totals 3 2 2 2 2 8" xfId="39982" xr:uid="{00000000-0005-0000-0000-0000F5990000}"/>
    <cellStyle name="RIGs input totals 3 2 2 2 2 9" xfId="39983" xr:uid="{00000000-0005-0000-0000-0000F6990000}"/>
    <cellStyle name="RIGs input totals 3 2 2 2 20" xfId="39984" xr:uid="{00000000-0005-0000-0000-0000F7990000}"/>
    <cellStyle name="RIGs input totals 3 2 2 2 21" xfId="39985" xr:uid="{00000000-0005-0000-0000-0000F8990000}"/>
    <cellStyle name="RIGs input totals 3 2 2 2 22" xfId="39986" xr:uid="{00000000-0005-0000-0000-0000F9990000}"/>
    <cellStyle name="RIGs input totals 3 2 2 2 23" xfId="39987" xr:uid="{00000000-0005-0000-0000-0000FA990000}"/>
    <cellStyle name="RIGs input totals 3 2 2 2 24" xfId="39988" xr:uid="{00000000-0005-0000-0000-0000FB990000}"/>
    <cellStyle name="RIGs input totals 3 2 2 2 25" xfId="39989" xr:uid="{00000000-0005-0000-0000-0000FC990000}"/>
    <cellStyle name="RIGs input totals 3 2 2 2 26" xfId="39990" xr:uid="{00000000-0005-0000-0000-0000FD990000}"/>
    <cellStyle name="RIGs input totals 3 2 2 2 27" xfId="39991" xr:uid="{00000000-0005-0000-0000-0000FE990000}"/>
    <cellStyle name="RIGs input totals 3 2 2 2 28" xfId="39992" xr:uid="{00000000-0005-0000-0000-0000FF990000}"/>
    <cellStyle name="RIGs input totals 3 2 2 2 29" xfId="39993" xr:uid="{00000000-0005-0000-0000-0000009A0000}"/>
    <cellStyle name="RIGs input totals 3 2 2 2 3" xfId="39994" xr:uid="{00000000-0005-0000-0000-0000019A0000}"/>
    <cellStyle name="RIGs input totals 3 2 2 2 3 2" xfId="39995" xr:uid="{00000000-0005-0000-0000-0000029A0000}"/>
    <cellStyle name="RIGs input totals 3 2 2 2 3 3" xfId="39996" xr:uid="{00000000-0005-0000-0000-0000039A0000}"/>
    <cellStyle name="RIGs input totals 3 2 2 2 30" xfId="39997" xr:uid="{00000000-0005-0000-0000-0000049A0000}"/>
    <cellStyle name="RIGs input totals 3 2 2 2 31" xfId="39998" xr:uid="{00000000-0005-0000-0000-0000059A0000}"/>
    <cellStyle name="RIGs input totals 3 2 2 2 32" xfId="39999" xr:uid="{00000000-0005-0000-0000-0000069A0000}"/>
    <cellStyle name="RIGs input totals 3 2 2 2 33" xfId="40000" xr:uid="{00000000-0005-0000-0000-0000079A0000}"/>
    <cellStyle name="RIGs input totals 3 2 2 2 34" xfId="40001" xr:uid="{00000000-0005-0000-0000-0000089A0000}"/>
    <cellStyle name="RIGs input totals 3 2 2 2 4" xfId="40002" xr:uid="{00000000-0005-0000-0000-0000099A0000}"/>
    <cellStyle name="RIGs input totals 3 2 2 2 4 2" xfId="40003" xr:uid="{00000000-0005-0000-0000-00000A9A0000}"/>
    <cellStyle name="RIGs input totals 3 2 2 2 4 3" xfId="40004" xr:uid="{00000000-0005-0000-0000-00000B9A0000}"/>
    <cellStyle name="RIGs input totals 3 2 2 2 5" xfId="40005" xr:uid="{00000000-0005-0000-0000-00000C9A0000}"/>
    <cellStyle name="RIGs input totals 3 2 2 2 6" xfId="40006" xr:uid="{00000000-0005-0000-0000-00000D9A0000}"/>
    <cellStyle name="RIGs input totals 3 2 2 2 7" xfId="40007" xr:uid="{00000000-0005-0000-0000-00000E9A0000}"/>
    <cellStyle name="RIGs input totals 3 2 2 2 8" xfId="40008" xr:uid="{00000000-0005-0000-0000-00000F9A0000}"/>
    <cellStyle name="RIGs input totals 3 2 2 2 9" xfId="40009" xr:uid="{00000000-0005-0000-0000-0000109A0000}"/>
    <cellStyle name="RIGs input totals 3 2 2 20" xfId="40010" xr:uid="{00000000-0005-0000-0000-0000119A0000}"/>
    <cellStyle name="RIGs input totals 3 2 2 21" xfId="40011" xr:uid="{00000000-0005-0000-0000-0000129A0000}"/>
    <cellStyle name="RIGs input totals 3 2 2 22" xfId="40012" xr:uid="{00000000-0005-0000-0000-0000139A0000}"/>
    <cellStyle name="RIGs input totals 3 2 2 23" xfId="40013" xr:uid="{00000000-0005-0000-0000-0000149A0000}"/>
    <cellStyle name="RIGs input totals 3 2 2 24" xfId="40014" xr:uid="{00000000-0005-0000-0000-0000159A0000}"/>
    <cellStyle name="RIGs input totals 3 2 2 25" xfId="40015" xr:uid="{00000000-0005-0000-0000-0000169A0000}"/>
    <cellStyle name="RIGs input totals 3 2 2 26" xfId="40016" xr:uid="{00000000-0005-0000-0000-0000179A0000}"/>
    <cellStyle name="RIGs input totals 3 2 2 27" xfId="40017" xr:uid="{00000000-0005-0000-0000-0000189A0000}"/>
    <cellStyle name="RIGs input totals 3 2 2 28" xfId="40018" xr:uid="{00000000-0005-0000-0000-0000199A0000}"/>
    <cellStyle name="RIGs input totals 3 2 2 29" xfId="40019" xr:uid="{00000000-0005-0000-0000-00001A9A0000}"/>
    <cellStyle name="RIGs input totals 3 2 2 3" xfId="40020" xr:uid="{00000000-0005-0000-0000-00001B9A0000}"/>
    <cellStyle name="RIGs input totals 3 2 2 3 10" xfId="40021" xr:uid="{00000000-0005-0000-0000-00001C9A0000}"/>
    <cellStyle name="RIGs input totals 3 2 2 3 11" xfId="40022" xr:uid="{00000000-0005-0000-0000-00001D9A0000}"/>
    <cellStyle name="RIGs input totals 3 2 2 3 12" xfId="40023" xr:uid="{00000000-0005-0000-0000-00001E9A0000}"/>
    <cellStyle name="RIGs input totals 3 2 2 3 13" xfId="40024" xr:uid="{00000000-0005-0000-0000-00001F9A0000}"/>
    <cellStyle name="RIGs input totals 3 2 2 3 2" xfId="40025" xr:uid="{00000000-0005-0000-0000-0000209A0000}"/>
    <cellStyle name="RIGs input totals 3 2 2 3 2 2" xfId="40026" xr:uid="{00000000-0005-0000-0000-0000219A0000}"/>
    <cellStyle name="RIGs input totals 3 2 2 3 2 3" xfId="40027" xr:uid="{00000000-0005-0000-0000-0000229A0000}"/>
    <cellStyle name="RIGs input totals 3 2 2 3 3" xfId="40028" xr:uid="{00000000-0005-0000-0000-0000239A0000}"/>
    <cellStyle name="RIGs input totals 3 2 2 3 3 2" xfId="40029" xr:uid="{00000000-0005-0000-0000-0000249A0000}"/>
    <cellStyle name="RIGs input totals 3 2 2 3 3 3" xfId="40030" xr:uid="{00000000-0005-0000-0000-0000259A0000}"/>
    <cellStyle name="RIGs input totals 3 2 2 3 4" xfId="40031" xr:uid="{00000000-0005-0000-0000-0000269A0000}"/>
    <cellStyle name="RIGs input totals 3 2 2 3 5" xfId="40032" xr:uid="{00000000-0005-0000-0000-0000279A0000}"/>
    <cellStyle name="RIGs input totals 3 2 2 3 6" xfId="40033" xr:uid="{00000000-0005-0000-0000-0000289A0000}"/>
    <cellStyle name="RIGs input totals 3 2 2 3 7" xfId="40034" xr:uid="{00000000-0005-0000-0000-0000299A0000}"/>
    <cellStyle name="RIGs input totals 3 2 2 3 8" xfId="40035" xr:uid="{00000000-0005-0000-0000-00002A9A0000}"/>
    <cellStyle name="RIGs input totals 3 2 2 3 9" xfId="40036" xr:uid="{00000000-0005-0000-0000-00002B9A0000}"/>
    <cellStyle name="RIGs input totals 3 2 2 30" xfId="40037" xr:uid="{00000000-0005-0000-0000-00002C9A0000}"/>
    <cellStyle name="RIGs input totals 3 2 2 31" xfId="40038" xr:uid="{00000000-0005-0000-0000-00002D9A0000}"/>
    <cellStyle name="RIGs input totals 3 2 2 32" xfId="40039" xr:uid="{00000000-0005-0000-0000-00002E9A0000}"/>
    <cellStyle name="RIGs input totals 3 2 2 33" xfId="40040" xr:uid="{00000000-0005-0000-0000-00002F9A0000}"/>
    <cellStyle name="RIGs input totals 3 2 2 34" xfId="40041" xr:uid="{00000000-0005-0000-0000-0000309A0000}"/>
    <cellStyle name="RIGs input totals 3 2 2 35" xfId="40042" xr:uid="{00000000-0005-0000-0000-0000319A0000}"/>
    <cellStyle name="RIGs input totals 3 2 2 4" xfId="40043" xr:uid="{00000000-0005-0000-0000-0000329A0000}"/>
    <cellStyle name="RIGs input totals 3 2 2 4 2" xfId="40044" xr:uid="{00000000-0005-0000-0000-0000339A0000}"/>
    <cellStyle name="RIGs input totals 3 2 2 4 3" xfId="40045" xr:uid="{00000000-0005-0000-0000-0000349A0000}"/>
    <cellStyle name="RIGs input totals 3 2 2 5" xfId="40046" xr:uid="{00000000-0005-0000-0000-0000359A0000}"/>
    <cellStyle name="RIGs input totals 3 2 2 5 2" xfId="40047" xr:uid="{00000000-0005-0000-0000-0000369A0000}"/>
    <cellStyle name="RIGs input totals 3 2 2 5 3" xfId="40048" xr:uid="{00000000-0005-0000-0000-0000379A0000}"/>
    <cellStyle name="RIGs input totals 3 2 2 6" xfId="40049" xr:uid="{00000000-0005-0000-0000-0000389A0000}"/>
    <cellStyle name="RIGs input totals 3 2 2 7" xfId="40050" xr:uid="{00000000-0005-0000-0000-0000399A0000}"/>
    <cellStyle name="RIGs input totals 3 2 2 8" xfId="40051" xr:uid="{00000000-0005-0000-0000-00003A9A0000}"/>
    <cellStyle name="RIGs input totals 3 2 2 9" xfId="40052" xr:uid="{00000000-0005-0000-0000-00003B9A0000}"/>
    <cellStyle name="RIGs input totals 3 2 2_4 28 1_Asst_Health_Crit_AllTO_RIIO_20110714pm" xfId="40053" xr:uid="{00000000-0005-0000-0000-00003C9A0000}"/>
    <cellStyle name="RIGs input totals 3 2 20" xfId="40054" xr:uid="{00000000-0005-0000-0000-00003D9A0000}"/>
    <cellStyle name="RIGs input totals 3 2 20 2" xfId="40055" xr:uid="{00000000-0005-0000-0000-00003E9A0000}"/>
    <cellStyle name="RIGs input totals 3 2 21" xfId="40056" xr:uid="{00000000-0005-0000-0000-00003F9A0000}"/>
    <cellStyle name="RIGs input totals 3 2 21 2" xfId="40057" xr:uid="{00000000-0005-0000-0000-0000409A0000}"/>
    <cellStyle name="RIGs input totals 3 2 22" xfId="40058" xr:uid="{00000000-0005-0000-0000-0000419A0000}"/>
    <cellStyle name="RIGs input totals 3 2 22 2" xfId="40059" xr:uid="{00000000-0005-0000-0000-0000429A0000}"/>
    <cellStyle name="RIGs input totals 3 2 23" xfId="40060" xr:uid="{00000000-0005-0000-0000-0000439A0000}"/>
    <cellStyle name="RIGs input totals 3 2 23 2" xfId="40061" xr:uid="{00000000-0005-0000-0000-0000449A0000}"/>
    <cellStyle name="RIGs input totals 3 2 24" xfId="40062" xr:uid="{00000000-0005-0000-0000-0000459A0000}"/>
    <cellStyle name="RIGs input totals 3 2 24 2" xfId="40063" xr:uid="{00000000-0005-0000-0000-0000469A0000}"/>
    <cellStyle name="RIGs input totals 3 2 25" xfId="40064" xr:uid="{00000000-0005-0000-0000-0000479A0000}"/>
    <cellStyle name="RIGs input totals 3 2 25 2" xfId="40065" xr:uid="{00000000-0005-0000-0000-0000489A0000}"/>
    <cellStyle name="RIGs input totals 3 2 26" xfId="40066" xr:uid="{00000000-0005-0000-0000-0000499A0000}"/>
    <cellStyle name="RIGs input totals 3 2 27" xfId="40067" xr:uid="{00000000-0005-0000-0000-00004A9A0000}"/>
    <cellStyle name="RIGs input totals 3 2 28" xfId="40068" xr:uid="{00000000-0005-0000-0000-00004B9A0000}"/>
    <cellStyle name="RIGs input totals 3 2 29" xfId="40069" xr:uid="{00000000-0005-0000-0000-00004C9A0000}"/>
    <cellStyle name="RIGs input totals 3 2 3" xfId="40070" xr:uid="{00000000-0005-0000-0000-00004D9A0000}"/>
    <cellStyle name="RIGs input totals 3 2 3 10" xfId="40071" xr:uid="{00000000-0005-0000-0000-00004E9A0000}"/>
    <cellStyle name="RIGs input totals 3 2 3 11" xfId="40072" xr:uid="{00000000-0005-0000-0000-00004F9A0000}"/>
    <cellStyle name="RIGs input totals 3 2 3 12" xfId="40073" xr:uid="{00000000-0005-0000-0000-0000509A0000}"/>
    <cellStyle name="RIGs input totals 3 2 3 13" xfId="40074" xr:uid="{00000000-0005-0000-0000-0000519A0000}"/>
    <cellStyle name="RIGs input totals 3 2 3 14" xfId="40075" xr:uid="{00000000-0005-0000-0000-0000529A0000}"/>
    <cellStyle name="RIGs input totals 3 2 3 15" xfId="40076" xr:uid="{00000000-0005-0000-0000-0000539A0000}"/>
    <cellStyle name="RIGs input totals 3 2 3 16" xfId="40077" xr:uid="{00000000-0005-0000-0000-0000549A0000}"/>
    <cellStyle name="RIGs input totals 3 2 3 17" xfId="40078" xr:uid="{00000000-0005-0000-0000-0000559A0000}"/>
    <cellStyle name="RIGs input totals 3 2 3 18" xfId="40079" xr:uid="{00000000-0005-0000-0000-0000569A0000}"/>
    <cellStyle name="RIGs input totals 3 2 3 19" xfId="40080" xr:uid="{00000000-0005-0000-0000-0000579A0000}"/>
    <cellStyle name="RIGs input totals 3 2 3 2" xfId="40081" xr:uid="{00000000-0005-0000-0000-0000589A0000}"/>
    <cellStyle name="RIGs input totals 3 2 3 2 10" xfId="40082" xr:uid="{00000000-0005-0000-0000-0000599A0000}"/>
    <cellStyle name="RIGs input totals 3 2 3 2 11" xfId="40083" xr:uid="{00000000-0005-0000-0000-00005A9A0000}"/>
    <cellStyle name="RIGs input totals 3 2 3 2 12" xfId="40084" xr:uid="{00000000-0005-0000-0000-00005B9A0000}"/>
    <cellStyle name="RIGs input totals 3 2 3 2 13" xfId="40085" xr:uid="{00000000-0005-0000-0000-00005C9A0000}"/>
    <cellStyle name="RIGs input totals 3 2 3 2 2" xfId="40086" xr:uid="{00000000-0005-0000-0000-00005D9A0000}"/>
    <cellStyle name="RIGs input totals 3 2 3 2 2 2" xfId="40087" xr:uid="{00000000-0005-0000-0000-00005E9A0000}"/>
    <cellStyle name="RIGs input totals 3 2 3 2 2 3" xfId="40088" xr:uid="{00000000-0005-0000-0000-00005F9A0000}"/>
    <cellStyle name="RIGs input totals 3 2 3 2 3" xfId="40089" xr:uid="{00000000-0005-0000-0000-0000609A0000}"/>
    <cellStyle name="RIGs input totals 3 2 3 2 3 2" xfId="40090" xr:uid="{00000000-0005-0000-0000-0000619A0000}"/>
    <cellStyle name="RIGs input totals 3 2 3 2 3 3" xfId="40091" xr:uid="{00000000-0005-0000-0000-0000629A0000}"/>
    <cellStyle name="RIGs input totals 3 2 3 2 4" xfId="40092" xr:uid="{00000000-0005-0000-0000-0000639A0000}"/>
    <cellStyle name="RIGs input totals 3 2 3 2 5" xfId="40093" xr:uid="{00000000-0005-0000-0000-0000649A0000}"/>
    <cellStyle name="RIGs input totals 3 2 3 2 6" xfId="40094" xr:uid="{00000000-0005-0000-0000-0000659A0000}"/>
    <cellStyle name="RIGs input totals 3 2 3 2 7" xfId="40095" xr:uid="{00000000-0005-0000-0000-0000669A0000}"/>
    <cellStyle name="RIGs input totals 3 2 3 2 8" xfId="40096" xr:uid="{00000000-0005-0000-0000-0000679A0000}"/>
    <cellStyle name="RIGs input totals 3 2 3 2 9" xfId="40097" xr:uid="{00000000-0005-0000-0000-0000689A0000}"/>
    <cellStyle name="RIGs input totals 3 2 3 20" xfId="40098" xr:uid="{00000000-0005-0000-0000-0000699A0000}"/>
    <cellStyle name="RIGs input totals 3 2 3 21" xfId="40099" xr:uid="{00000000-0005-0000-0000-00006A9A0000}"/>
    <cellStyle name="RIGs input totals 3 2 3 22" xfId="40100" xr:uid="{00000000-0005-0000-0000-00006B9A0000}"/>
    <cellStyle name="RIGs input totals 3 2 3 23" xfId="40101" xr:uid="{00000000-0005-0000-0000-00006C9A0000}"/>
    <cellStyle name="RIGs input totals 3 2 3 24" xfId="40102" xr:uid="{00000000-0005-0000-0000-00006D9A0000}"/>
    <cellStyle name="RIGs input totals 3 2 3 25" xfId="40103" xr:uid="{00000000-0005-0000-0000-00006E9A0000}"/>
    <cellStyle name="RIGs input totals 3 2 3 26" xfId="40104" xr:uid="{00000000-0005-0000-0000-00006F9A0000}"/>
    <cellStyle name="RIGs input totals 3 2 3 27" xfId="40105" xr:uid="{00000000-0005-0000-0000-0000709A0000}"/>
    <cellStyle name="RIGs input totals 3 2 3 28" xfId="40106" xr:uid="{00000000-0005-0000-0000-0000719A0000}"/>
    <cellStyle name="RIGs input totals 3 2 3 29" xfId="40107" xr:uid="{00000000-0005-0000-0000-0000729A0000}"/>
    <cellStyle name="RIGs input totals 3 2 3 3" xfId="40108" xr:uid="{00000000-0005-0000-0000-0000739A0000}"/>
    <cellStyle name="RIGs input totals 3 2 3 3 2" xfId="40109" xr:uid="{00000000-0005-0000-0000-0000749A0000}"/>
    <cellStyle name="RIGs input totals 3 2 3 3 3" xfId="40110" xr:uid="{00000000-0005-0000-0000-0000759A0000}"/>
    <cellStyle name="RIGs input totals 3 2 3 30" xfId="40111" xr:uid="{00000000-0005-0000-0000-0000769A0000}"/>
    <cellStyle name="RIGs input totals 3 2 3 31" xfId="40112" xr:uid="{00000000-0005-0000-0000-0000779A0000}"/>
    <cellStyle name="RIGs input totals 3 2 3 32" xfId="40113" xr:uid="{00000000-0005-0000-0000-0000789A0000}"/>
    <cellStyle name="RIGs input totals 3 2 3 33" xfId="40114" xr:uid="{00000000-0005-0000-0000-0000799A0000}"/>
    <cellStyle name="RIGs input totals 3 2 3 34" xfId="40115" xr:uid="{00000000-0005-0000-0000-00007A9A0000}"/>
    <cellStyle name="RIGs input totals 3 2 3 4" xfId="40116" xr:uid="{00000000-0005-0000-0000-00007B9A0000}"/>
    <cellStyle name="RIGs input totals 3 2 3 4 2" xfId="40117" xr:uid="{00000000-0005-0000-0000-00007C9A0000}"/>
    <cellStyle name="RIGs input totals 3 2 3 4 3" xfId="40118" xr:uid="{00000000-0005-0000-0000-00007D9A0000}"/>
    <cellStyle name="RIGs input totals 3 2 3 5" xfId="40119" xr:uid="{00000000-0005-0000-0000-00007E9A0000}"/>
    <cellStyle name="RIGs input totals 3 2 3 6" xfId="40120" xr:uid="{00000000-0005-0000-0000-00007F9A0000}"/>
    <cellStyle name="RIGs input totals 3 2 3 7" xfId="40121" xr:uid="{00000000-0005-0000-0000-0000809A0000}"/>
    <cellStyle name="RIGs input totals 3 2 3 8" xfId="40122" xr:uid="{00000000-0005-0000-0000-0000819A0000}"/>
    <cellStyle name="RIGs input totals 3 2 3 9" xfId="40123" xr:uid="{00000000-0005-0000-0000-0000829A0000}"/>
    <cellStyle name="RIGs input totals 3 2 30" xfId="40124" xr:uid="{00000000-0005-0000-0000-0000839A0000}"/>
    <cellStyle name="RIGs input totals 3 2 31" xfId="40125" xr:uid="{00000000-0005-0000-0000-0000849A0000}"/>
    <cellStyle name="RIGs input totals 3 2 32" xfId="40126" xr:uid="{00000000-0005-0000-0000-0000859A0000}"/>
    <cellStyle name="RIGs input totals 3 2 33" xfId="40127" xr:uid="{00000000-0005-0000-0000-0000869A0000}"/>
    <cellStyle name="RIGs input totals 3 2 34" xfId="40128" xr:uid="{00000000-0005-0000-0000-0000879A0000}"/>
    <cellStyle name="RIGs input totals 3 2 35" xfId="40129" xr:uid="{00000000-0005-0000-0000-0000889A0000}"/>
    <cellStyle name="RIGs input totals 3 2 36" xfId="40130" xr:uid="{00000000-0005-0000-0000-0000899A0000}"/>
    <cellStyle name="RIGs input totals 3 2 37" xfId="40131" xr:uid="{00000000-0005-0000-0000-00008A9A0000}"/>
    <cellStyle name="RIGs input totals 3 2 38" xfId="40132" xr:uid="{00000000-0005-0000-0000-00008B9A0000}"/>
    <cellStyle name="RIGs input totals 3 2 4" xfId="40133" xr:uid="{00000000-0005-0000-0000-00008C9A0000}"/>
    <cellStyle name="RIGs input totals 3 2 4 10" xfId="40134" xr:uid="{00000000-0005-0000-0000-00008D9A0000}"/>
    <cellStyle name="RIGs input totals 3 2 4 11" xfId="40135" xr:uid="{00000000-0005-0000-0000-00008E9A0000}"/>
    <cellStyle name="RIGs input totals 3 2 4 12" xfId="40136" xr:uid="{00000000-0005-0000-0000-00008F9A0000}"/>
    <cellStyle name="RIGs input totals 3 2 4 13" xfId="40137" xr:uid="{00000000-0005-0000-0000-0000909A0000}"/>
    <cellStyle name="RIGs input totals 3 2 4 14" xfId="40138" xr:uid="{00000000-0005-0000-0000-0000919A0000}"/>
    <cellStyle name="RIGs input totals 3 2 4 15" xfId="40139" xr:uid="{00000000-0005-0000-0000-0000929A0000}"/>
    <cellStyle name="RIGs input totals 3 2 4 16" xfId="40140" xr:uid="{00000000-0005-0000-0000-0000939A0000}"/>
    <cellStyle name="RIGs input totals 3 2 4 17" xfId="40141" xr:uid="{00000000-0005-0000-0000-0000949A0000}"/>
    <cellStyle name="RIGs input totals 3 2 4 18" xfId="40142" xr:uid="{00000000-0005-0000-0000-0000959A0000}"/>
    <cellStyle name="RIGs input totals 3 2 4 19" xfId="40143" xr:uid="{00000000-0005-0000-0000-0000969A0000}"/>
    <cellStyle name="RIGs input totals 3 2 4 2" xfId="40144" xr:uid="{00000000-0005-0000-0000-0000979A0000}"/>
    <cellStyle name="RIGs input totals 3 2 4 2 10" xfId="40145" xr:uid="{00000000-0005-0000-0000-0000989A0000}"/>
    <cellStyle name="RIGs input totals 3 2 4 2 11" xfId="40146" xr:uid="{00000000-0005-0000-0000-0000999A0000}"/>
    <cellStyle name="RIGs input totals 3 2 4 2 12" xfId="40147" xr:uid="{00000000-0005-0000-0000-00009A9A0000}"/>
    <cellStyle name="RIGs input totals 3 2 4 2 13" xfId="40148" xr:uid="{00000000-0005-0000-0000-00009B9A0000}"/>
    <cellStyle name="RIGs input totals 3 2 4 2 2" xfId="40149" xr:uid="{00000000-0005-0000-0000-00009C9A0000}"/>
    <cellStyle name="RIGs input totals 3 2 4 2 2 2" xfId="40150" xr:uid="{00000000-0005-0000-0000-00009D9A0000}"/>
    <cellStyle name="RIGs input totals 3 2 4 2 2 3" xfId="40151" xr:uid="{00000000-0005-0000-0000-00009E9A0000}"/>
    <cellStyle name="RIGs input totals 3 2 4 2 3" xfId="40152" xr:uid="{00000000-0005-0000-0000-00009F9A0000}"/>
    <cellStyle name="RIGs input totals 3 2 4 2 3 2" xfId="40153" xr:uid="{00000000-0005-0000-0000-0000A09A0000}"/>
    <cellStyle name="RIGs input totals 3 2 4 2 3 3" xfId="40154" xr:uid="{00000000-0005-0000-0000-0000A19A0000}"/>
    <cellStyle name="RIGs input totals 3 2 4 2 4" xfId="40155" xr:uid="{00000000-0005-0000-0000-0000A29A0000}"/>
    <cellStyle name="RIGs input totals 3 2 4 2 5" xfId="40156" xr:uid="{00000000-0005-0000-0000-0000A39A0000}"/>
    <cellStyle name="RIGs input totals 3 2 4 2 6" xfId="40157" xr:uid="{00000000-0005-0000-0000-0000A49A0000}"/>
    <cellStyle name="RIGs input totals 3 2 4 2 7" xfId="40158" xr:uid="{00000000-0005-0000-0000-0000A59A0000}"/>
    <cellStyle name="RIGs input totals 3 2 4 2 8" xfId="40159" xr:uid="{00000000-0005-0000-0000-0000A69A0000}"/>
    <cellStyle name="RIGs input totals 3 2 4 2 9" xfId="40160" xr:uid="{00000000-0005-0000-0000-0000A79A0000}"/>
    <cellStyle name="RIGs input totals 3 2 4 20" xfId="40161" xr:uid="{00000000-0005-0000-0000-0000A89A0000}"/>
    <cellStyle name="RIGs input totals 3 2 4 21" xfId="40162" xr:uid="{00000000-0005-0000-0000-0000A99A0000}"/>
    <cellStyle name="RIGs input totals 3 2 4 22" xfId="40163" xr:uid="{00000000-0005-0000-0000-0000AA9A0000}"/>
    <cellStyle name="RIGs input totals 3 2 4 23" xfId="40164" xr:uid="{00000000-0005-0000-0000-0000AB9A0000}"/>
    <cellStyle name="RIGs input totals 3 2 4 24" xfId="40165" xr:uid="{00000000-0005-0000-0000-0000AC9A0000}"/>
    <cellStyle name="RIGs input totals 3 2 4 25" xfId="40166" xr:uid="{00000000-0005-0000-0000-0000AD9A0000}"/>
    <cellStyle name="RIGs input totals 3 2 4 26" xfId="40167" xr:uid="{00000000-0005-0000-0000-0000AE9A0000}"/>
    <cellStyle name="RIGs input totals 3 2 4 27" xfId="40168" xr:uid="{00000000-0005-0000-0000-0000AF9A0000}"/>
    <cellStyle name="RIGs input totals 3 2 4 28" xfId="40169" xr:uid="{00000000-0005-0000-0000-0000B09A0000}"/>
    <cellStyle name="RIGs input totals 3 2 4 29" xfId="40170" xr:uid="{00000000-0005-0000-0000-0000B19A0000}"/>
    <cellStyle name="RIGs input totals 3 2 4 3" xfId="40171" xr:uid="{00000000-0005-0000-0000-0000B29A0000}"/>
    <cellStyle name="RIGs input totals 3 2 4 3 2" xfId="40172" xr:uid="{00000000-0005-0000-0000-0000B39A0000}"/>
    <cellStyle name="RIGs input totals 3 2 4 3 3" xfId="40173" xr:uid="{00000000-0005-0000-0000-0000B49A0000}"/>
    <cellStyle name="RIGs input totals 3 2 4 30" xfId="40174" xr:uid="{00000000-0005-0000-0000-0000B59A0000}"/>
    <cellStyle name="RIGs input totals 3 2 4 31" xfId="40175" xr:uid="{00000000-0005-0000-0000-0000B69A0000}"/>
    <cellStyle name="RIGs input totals 3 2 4 32" xfId="40176" xr:uid="{00000000-0005-0000-0000-0000B79A0000}"/>
    <cellStyle name="RIGs input totals 3 2 4 33" xfId="40177" xr:uid="{00000000-0005-0000-0000-0000B89A0000}"/>
    <cellStyle name="RIGs input totals 3 2 4 34" xfId="40178" xr:uid="{00000000-0005-0000-0000-0000B99A0000}"/>
    <cellStyle name="RIGs input totals 3 2 4 4" xfId="40179" xr:uid="{00000000-0005-0000-0000-0000BA9A0000}"/>
    <cellStyle name="RIGs input totals 3 2 4 4 2" xfId="40180" xr:uid="{00000000-0005-0000-0000-0000BB9A0000}"/>
    <cellStyle name="RIGs input totals 3 2 4 4 3" xfId="40181" xr:uid="{00000000-0005-0000-0000-0000BC9A0000}"/>
    <cellStyle name="RIGs input totals 3 2 4 5" xfId="40182" xr:uid="{00000000-0005-0000-0000-0000BD9A0000}"/>
    <cellStyle name="RIGs input totals 3 2 4 6" xfId="40183" xr:uid="{00000000-0005-0000-0000-0000BE9A0000}"/>
    <cellStyle name="RIGs input totals 3 2 4 7" xfId="40184" xr:uid="{00000000-0005-0000-0000-0000BF9A0000}"/>
    <cellStyle name="RIGs input totals 3 2 4 8" xfId="40185" xr:uid="{00000000-0005-0000-0000-0000C09A0000}"/>
    <cellStyle name="RIGs input totals 3 2 4 9" xfId="40186" xr:uid="{00000000-0005-0000-0000-0000C19A0000}"/>
    <cellStyle name="RIGs input totals 3 2 5" xfId="40187" xr:uid="{00000000-0005-0000-0000-0000C29A0000}"/>
    <cellStyle name="RIGs input totals 3 2 5 10" xfId="40188" xr:uid="{00000000-0005-0000-0000-0000C39A0000}"/>
    <cellStyle name="RIGs input totals 3 2 5 11" xfId="40189" xr:uid="{00000000-0005-0000-0000-0000C49A0000}"/>
    <cellStyle name="RIGs input totals 3 2 5 12" xfId="40190" xr:uid="{00000000-0005-0000-0000-0000C59A0000}"/>
    <cellStyle name="RIGs input totals 3 2 5 13" xfId="40191" xr:uid="{00000000-0005-0000-0000-0000C69A0000}"/>
    <cellStyle name="RIGs input totals 3 2 5 2" xfId="40192" xr:uid="{00000000-0005-0000-0000-0000C79A0000}"/>
    <cellStyle name="RIGs input totals 3 2 5 2 2" xfId="40193" xr:uid="{00000000-0005-0000-0000-0000C89A0000}"/>
    <cellStyle name="RIGs input totals 3 2 5 2 3" xfId="40194" xr:uid="{00000000-0005-0000-0000-0000C99A0000}"/>
    <cellStyle name="RIGs input totals 3 2 5 3" xfId="40195" xr:uid="{00000000-0005-0000-0000-0000CA9A0000}"/>
    <cellStyle name="RIGs input totals 3 2 5 3 2" xfId="40196" xr:uid="{00000000-0005-0000-0000-0000CB9A0000}"/>
    <cellStyle name="RIGs input totals 3 2 5 3 3" xfId="40197" xr:uid="{00000000-0005-0000-0000-0000CC9A0000}"/>
    <cellStyle name="RIGs input totals 3 2 5 4" xfId="40198" xr:uid="{00000000-0005-0000-0000-0000CD9A0000}"/>
    <cellStyle name="RIGs input totals 3 2 5 5" xfId="40199" xr:uid="{00000000-0005-0000-0000-0000CE9A0000}"/>
    <cellStyle name="RIGs input totals 3 2 5 6" xfId="40200" xr:uid="{00000000-0005-0000-0000-0000CF9A0000}"/>
    <cellStyle name="RIGs input totals 3 2 5 7" xfId="40201" xr:uid="{00000000-0005-0000-0000-0000D09A0000}"/>
    <cellStyle name="RIGs input totals 3 2 5 8" xfId="40202" xr:uid="{00000000-0005-0000-0000-0000D19A0000}"/>
    <cellStyle name="RIGs input totals 3 2 5 9" xfId="40203" xr:uid="{00000000-0005-0000-0000-0000D29A0000}"/>
    <cellStyle name="RIGs input totals 3 2 6" xfId="40204" xr:uid="{00000000-0005-0000-0000-0000D39A0000}"/>
    <cellStyle name="RIGs input totals 3 2 6 2" xfId="40205" xr:uid="{00000000-0005-0000-0000-0000D49A0000}"/>
    <cellStyle name="RIGs input totals 3 2 6 2 2" xfId="40206" xr:uid="{00000000-0005-0000-0000-0000D59A0000}"/>
    <cellStyle name="RIGs input totals 3 2 6 2 3" xfId="40207" xr:uid="{00000000-0005-0000-0000-0000D69A0000}"/>
    <cellStyle name="RIGs input totals 3 2 6 3" xfId="40208" xr:uid="{00000000-0005-0000-0000-0000D79A0000}"/>
    <cellStyle name="RIGs input totals 3 2 6 3 2" xfId="40209" xr:uid="{00000000-0005-0000-0000-0000D89A0000}"/>
    <cellStyle name="RIGs input totals 3 2 6 4" xfId="40210" xr:uid="{00000000-0005-0000-0000-0000D99A0000}"/>
    <cellStyle name="RIGs input totals 3 2 7" xfId="40211" xr:uid="{00000000-0005-0000-0000-0000DA9A0000}"/>
    <cellStyle name="RIGs input totals 3 2 7 2" xfId="40212" xr:uid="{00000000-0005-0000-0000-0000DB9A0000}"/>
    <cellStyle name="RIGs input totals 3 2 8" xfId="40213" xr:uid="{00000000-0005-0000-0000-0000DC9A0000}"/>
    <cellStyle name="RIGs input totals 3 2 8 2" xfId="40214" xr:uid="{00000000-0005-0000-0000-0000DD9A0000}"/>
    <cellStyle name="RIGs input totals 3 2 9" xfId="40215" xr:uid="{00000000-0005-0000-0000-0000DE9A0000}"/>
    <cellStyle name="RIGs input totals 3 2 9 2" xfId="40216" xr:uid="{00000000-0005-0000-0000-0000DF9A0000}"/>
    <cellStyle name="RIGs input totals 3 2_4 28 1_Asst_Health_Crit_AllTO_RIIO_20110714pm" xfId="40217" xr:uid="{00000000-0005-0000-0000-0000E09A0000}"/>
    <cellStyle name="RIGs input totals 3 20" xfId="40218" xr:uid="{00000000-0005-0000-0000-0000E19A0000}"/>
    <cellStyle name="RIGs input totals 3 20 2" xfId="40219" xr:uid="{00000000-0005-0000-0000-0000E29A0000}"/>
    <cellStyle name="RIGs input totals 3 21" xfId="40220" xr:uid="{00000000-0005-0000-0000-0000E39A0000}"/>
    <cellStyle name="RIGs input totals 3 21 2" xfId="40221" xr:uid="{00000000-0005-0000-0000-0000E49A0000}"/>
    <cellStyle name="RIGs input totals 3 22" xfId="40222" xr:uid="{00000000-0005-0000-0000-0000E59A0000}"/>
    <cellStyle name="RIGs input totals 3 22 2" xfId="40223" xr:uid="{00000000-0005-0000-0000-0000E69A0000}"/>
    <cellStyle name="RIGs input totals 3 23" xfId="40224" xr:uid="{00000000-0005-0000-0000-0000E79A0000}"/>
    <cellStyle name="RIGs input totals 3 23 2" xfId="40225" xr:uid="{00000000-0005-0000-0000-0000E89A0000}"/>
    <cellStyle name="RIGs input totals 3 24" xfId="40226" xr:uid="{00000000-0005-0000-0000-0000E99A0000}"/>
    <cellStyle name="RIGs input totals 3 24 2" xfId="40227" xr:uid="{00000000-0005-0000-0000-0000EA9A0000}"/>
    <cellStyle name="RIGs input totals 3 25" xfId="40228" xr:uid="{00000000-0005-0000-0000-0000EB9A0000}"/>
    <cellStyle name="RIGs input totals 3 25 2" xfId="40229" xr:uid="{00000000-0005-0000-0000-0000EC9A0000}"/>
    <cellStyle name="RIGs input totals 3 26" xfId="40230" xr:uid="{00000000-0005-0000-0000-0000ED9A0000}"/>
    <cellStyle name="RIGs input totals 3 26 2" xfId="40231" xr:uid="{00000000-0005-0000-0000-0000EE9A0000}"/>
    <cellStyle name="RIGs input totals 3 27" xfId="40232" xr:uid="{00000000-0005-0000-0000-0000EF9A0000}"/>
    <cellStyle name="RIGs input totals 3 28" xfId="40233" xr:uid="{00000000-0005-0000-0000-0000F09A0000}"/>
    <cellStyle name="RIGs input totals 3 29" xfId="40234" xr:uid="{00000000-0005-0000-0000-0000F19A0000}"/>
    <cellStyle name="RIGs input totals 3 3" xfId="40235" xr:uid="{00000000-0005-0000-0000-0000F29A0000}"/>
    <cellStyle name="RIGs input totals 3 3 10" xfId="40236" xr:uid="{00000000-0005-0000-0000-0000F39A0000}"/>
    <cellStyle name="RIGs input totals 3 3 11" xfId="40237" xr:uid="{00000000-0005-0000-0000-0000F49A0000}"/>
    <cellStyle name="RIGs input totals 3 3 12" xfId="40238" xr:uid="{00000000-0005-0000-0000-0000F59A0000}"/>
    <cellStyle name="RIGs input totals 3 3 13" xfId="40239" xr:uid="{00000000-0005-0000-0000-0000F69A0000}"/>
    <cellStyle name="RIGs input totals 3 3 14" xfId="40240" xr:uid="{00000000-0005-0000-0000-0000F79A0000}"/>
    <cellStyle name="RIGs input totals 3 3 15" xfId="40241" xr:uid="{00000000-0005-0000-0000-0000F89A0000}"/>
    <cellStyle name="RIGs input totals 3 3 16" xfId="40242" xr:uid="{00000000-0005-0000-0000-0000F99A0000}"/>
    <cellStyle name="RIGs input totals 3 3 17" xfId="40243" xr:uid="{00000000-0005-0000-0000-0000FA9A0000}"/>
    <cellStyle name="RIGs input totals 3 3 18" xfId="40244" xr:uid="{00000000-0005-0000-0000-0000FB9A0000}"/>
    <cellStyle name="RIGs input totals 3 3 19" xfId="40245" xr:uid="{00000000-0005-0000-0000-0000FC9A0000}"/>
    <cellStyle name="RIGs input totals 3 3 2" xfId="40246" xr:uid="{00000000-0005-0000-0000-0000FD9A0000}"/>
    <cellStyle name="RIGs input totals 3 3 2 10" xfId="40247" xr:uid="{00000000-0005-0000-0000-0000FE9A0000}"/>
    <cellStyle name="RIGs input totals 3 3 2 11" xfId="40248" xr:uid="{00000000-0005-0000-0000-0000FF9A0000}"/>
    <cellStyle name="RIGs input totals 3 3 2 12" xfId="40249" xr:uid="{00000000-0005-0000-0000-0000009B0000}"/>
    <cellStyle name="RIGs input totals 3 3 2 13" xfId="40250" xr:uid="{00000000-0005-0000-0000-0000019B0000}"/>
    <cellStyle name="RIGs input totals 3 3 2 14" xfId="40251" xr:uid="{00000000-0005-0000-0000-0000029B0000}"/>
    <cellStyle name="RIGs input totals 3 3 2 15" xfId="40252" xr:uid="{00000000-0005-0000-0000-0000039B0000}"/>
    <cellStyle name="RIGs input totals 3 3 2 16" xfId="40253" xr:uid="{00000000-0005-0000-0000-0000049B0000}"/>
    <cellStyle name="RIGs input totals 3 3 2 17" xfId="40254" xr:uid="{00000000-0005-0000-0000-0000059B0000}"/>
    <cellStyle name="RIGs input totals 3 3 2 18" xfId="40255" xr:uid="{00000000-0005-0000-0000-0000069B0000}"/>
    <cellStyle name="RIGs input totals 3 3 2 19" xfId="40256" xr:uid="{00000000-0005-0000-0000-0000079B0000}"/>
    <cellStyle name="RIGs input totals 3 3 2 2" xfId="40257" xr:uid="{00000000-0005-0000-0000-0000089B0000}"/>
    <cellStyle name="RIGs input totals 3 3 2 2 10" xfId="40258" xr:uid="{00000000-0005-0000-0000-0000099B0000}"/>
    <cellStyle name="RIGs input totals 3 3 2 2 11" xfId="40259" xr:uid="{00000000-0005-0000-0000-00000A9B0000}"/>
    <cellStyle name="RIGs input totals 3 3 2 2 12" xfId="40260" xr:uid="{00000000-0005-0000-0000-00000B9B0000}"/>
    <cellStyle name="RIGs input totals 3 3 2 2 13" xfId="40261" xr:uid="{00000000-0005-0000-0000-00000C9B0000}"/>
    <cellStyle name="RIGs input totals 3 3 2 2 2" xfId="40262" xr:uid="{00000000-0005-0000-0000-00000D9B0000}"/>
    <cellStyle name="RIGs input totals 3 3 2 2 2 2" xfId="40263" xr:uid="{00000000-0005-0000-0000-00000E9B0000}"/>
    <cellStyle name="RIGs input totals 3 3 2 2 2 3" xfId="40264" xr:uid="{00000000-0005-0000-0000-00000F9B0000}"/>
    <cellStyle name="RIGs input totals 3 3 2 2 3" xfId="40265" xr:uid="{00000000-0005-0000-0000-0000109B0000}"/>
    <cellStyle name="RIGs input totals 3 3 2 2 3 2" xfId="40266" xr:uid="{00000000-0005-0000-0000-0000119B0000}"/>
    <cellStyle name="RIGs input totals 3 3 2 2 3 3" xfId="40267" xr:uid="{00000000-0005-0000-0000-0000129B0000}"/>
    <cellStyle name="RIGs input totals 3 3 2 2 4" xfId="40268" xr:uid="{00000000-0005-0000-0000-0000139B0000}"/>
    <cellStyle name="RIGs input totals 3 3 2 2 5" xfId="40269" xr:uid="{00000000-0005-0000-0000-0000149B0000}"/>
    <cellStyle name="RIGs input totals 3 3 2 2 6" xfId="40270" xr:uid="{00000000-0005-0000-0000-0000159B0000}"/>
    <cellStyle name="RIGs input totals 3 3 2 2 7" xfId="40271" xr:uid="{00000000-0005-0000-0000-0000169B0000}"/>
    <cellStyle name="RIGs input totals 3 3 2 2 8" xfId="40272" xr:uid="{00000000-0005-0000-0000-0000179B0000}"/>
    <cellStyle name="RIGs input totals 3 3 2 2 9" xfId="40273" xr:uid="{00000000-0005-0000-0000-0000189B0000}"/>
    <cellStyle name="RIGs input totals 3 3 2 20" xfId="40274" xr:uid="{00000000-0005-0000-0000-0000199B0000}"/>
    <cellStyle name="RIGs input totals 3 3 2 21" xfId="40275" xr:uid="{00000000-0005-0000-0000-00001A9B0000}"/>
    <cellStyle name="RIGs input totals 3 3 2 22" xfId="40276" xr:uid="{00000000-0005-0000-0000-00001B9B0000}"/>
    <cellStyle name="RIGs input totals 3 3 2 23" xfId="40277" xr:uid="{00000000-0005-0000-0000-00001C9B0000}"/>
    <cellStyle name="RIGs input totals 3 3 2 24" xfId="40278" xr:uid="{00000000-0005-0000-0000-00001D9B0000}"/>
    <cellStyle name="RIGs input totals 3 3 2 25" xfId="40279" xr:uid="{00000000-0005-0000-0000-00001E9B0000}"/>
    <cellStyle name="RIGs input totals 3 3 2 26" xfId="40280" xr:uid="{00000000-0005-0000-0000-00001F9B0000}"/>
    <cellStyle name="RIGs input totals 3 3 2 27" xfId="40281" xr:uid="{00000000-0005-0000-0000-0000209B0000}"/>
    <cellStyle name="RIGs input totals 3 3 2 28" xfId="40282" xr:uid="{00000000-0005-0000-0000-0000219B0000}"/>
    <cellStyle name="RIGs input totals 3 3 2 29" xfId="40283" xr:uid="{00000000-0005-0000-0000-0000229B0000}"/>
    <cellStyle name="RIGs input totals 3 3 2 3" xfId="40284" xr:uid="{00000000-0005-0000-0000-0000239B0000}"/>
    <cellStyle name="RIGs input totals 3 3 2 3 2" xfId="40285" xr:uid="{00000000-0005-0000-0000-0000249B0000}"/>
    <cellStyle name="RIGs input totals 3 3 2 3 3" xfId="40286" xr:uid="{00000000-0005-0000-0000-0000259B0000}"/>
    <cellStyle name="RIGs input totals 3 3 2 30" xfId="40287" xr:uid="{00000000-0005-0000-0000-0000269B0000}"/>
    <cellStyle name="RIGs input totals 3 3 2 31" xfId="40288" xr:uid="{00000000-0005-0000-0000-0000279B0000}"/>
    <cellStyle name="RIGs input totals 3 3 2 32" xfId="40289" xr:uid="{00000000-0005-0000-0000-0000289B0000}"/>
    <cellStyle name="RIGs input totals 3 3 2 33" xfId="40290" xr:uid="{00000000-0005-0000-0000-0000299B0000}"/>
    <cellStyle name="RIGs input totals 3 3 2 34" xfId="40291" xr:uid="{00000000-0005-0000-0000-00002A9B0000}"/>
    <cellStyle name="RIGs input totals 3 3 2 4" xfId="40292" xr:uid="{00000000-0005-0000-0000-00002B9B0000}"/>
    <cellStyle name="RIGs input totals 3 3 2 4 2" xfId="40293" xr:uid="{00000000-0005-0000-0000-00002C9B0000}"/>
    <cellStyle name="RIGs input totals 3 3 2 4 3" xfId="40294" xr:uid="{00000000-0005-0000-0000-00002D9B0000}"/>
    <cellStyle name="RIGs input totals 3 3 2 5" xfId="40295" xr:uid="{00000000-0005-0000-0000-00002E9B0000}"/>
    <cellStyle name="RIGs input totals 3 3 2 6" xfId="40296" xr:uid="{00000000-0005-0000-0000-00002F9B0000}"/>
    <cellStyle name="RIGs input totals 3 3 2 7" xfId="40297" xr:uid="{00000000-0005-0000-0000-0000309B0000}"/>
    <cellStyle name="RIGs input totals 3 3 2 8" xfId="40298" xr:uid="{00000000-0005-0000-0000-0000319B0000}"/>
    <cellStyle name="RIGs input totals 3 3 2 9" xfId="40299" xr:uid="{00000000-0005-0000-0000-0000329B0000}"/>
    <cellStyle name="RIGs input totals 3 3 20" xfId="40300" xr:uid="{00000000-0005-0000-0000-0000339B0000}"/>
    <cellStyle name="RIGs input totals 3 3 21" xfId="40301" xr:uid="{00000000-0005-0000-0000-0000349B0000}"/>
    <cellStyle name="RIGs input totals 3 3 22" xfId="40302" xr:uid="{00000000-0005-0000-0000-0000359B0000}"/>
    <cellStyle name="RIGs input totals 3 3 23" xfId="40303" xr:uid="{00000000-0005-0000-0000-0000369B0000}"/>
    <cellStyle name="RIGs input totals 3 3 24" xfId="40304" xr:uid="{00000000-0005-0000-0000-0000379B0000}"/>
    <cellStyle name="RIGs input totals 3 3 25" xfId="40305" xr:uid="{00000000-0005-0000-0000-0000389B0000}"/>
    <cellStyle name="RIGs input totals 3 3 26" xfId="40306" xr:uid="{00000000-0005-0000-0000-0000399B0000}"/>
    <cellStyle name="RIGs input totals 3 3 27" xfId="40307" xr:uid="{00000000-0005-0000-0000-00003A9B0000}"/>
    <cellStyle name="RIGs input totals 3 3 28" xfId="40308" xr:uid="{00000000-0005-0000-0000-00003B9B0000}"/>
    <cellStyle name="RIGs input totals 3 3 29" xfId="40309" xr:uid="{00000000-0005-0000-0000-00003C9B0000}"/>
    <cellStyle name="RIGs input totals 3 3 3" xfId="40310" xr:uid="{00000000-0005-0000-0000-00003D9B0000}"/>
    <cellStyle name="RIGs input totals 3 3 3 10" xfId="40311" xr:uid="{00000000-0005-0000-0000-00003E9B0000}"/>
    <cellStyle name="RIGs input totals 3 3 3 11" xfId="40312" xr:uid="{00000000-0005-0000-0000-00003F9B0000}"/>
    <cellStyle name="RIGs input totals 3 3 3 12" xfId="40313" xr:uid="{00000000-0005-0000-0000-0000409B0000}"/>
    <cellStyle name="RIGs input totals 3 3 3 13" xfId="40314" xr:uid="{00000000-0005-0000-0000-0000419B0000}"/>
    <cellStyle name="RIGs input totals 3 3 3 2" xfId="40315" xr:uid="{00000000-0005-0000-0000-0000429B0000}"/>
    <cellStyle name="RIGs input totals 3 3 3 2 2" xfId="40316" xr:uid="{00000000-0005-0000-0000-0000439B0000}"/>
    <cellStyle name="RIGs input totals 3 3 3 2 3" xfId="40317" xr:uid="{00000000-0005-0000-0000-0000449B0000}"/>
    <cellStyle name="RIGs input totals 3 3 3 3" xfId="40318" xr:uid="{00000000-0005-0000-0000-0000459B0000}"/>
    <cellStyle name="RIGs input totals 3 3 3 3 2" xfId="40319" xr:uid="{00000000-0005-0000-0000-0000469B0000}"/>
    <cellStyle name="RIGs input totals 3 3 3 3 3" xfId="40320" xr:uid="{00000000-0005-0000-0000-0000479B0000}"/>
    <cellStyle name="RIGs input totals 3 3 3 4" xfId="40321" xr:uid="{00000000-0005-0000-0000-0000489B0000}"/>
    <cellStyle name="RIGs input totals 3 3 3 5" xfId="40322" xr:uid="{00000000-0005-0000-0000-0000499B0000}"/>
    <cellStyle name="RIGs input totals 3 3 3 6" xfId="40323" xr:uid="{00000000-0005-0000-0000-00004A9B0000}"/>
    <cellStyle name="RIGs input totals 3 3 3 7" xfId="40324" xr:uid="{00000000-0005-0000-0000-00004B9B0000}"/>
    <cellStyle name="RIGs input totals 3 3 3 8" xfId="40325" xr:uid="{00000000-0005-0000-0000-00004C9B0000}"/>
    <cellStyle name="RIGs input totals 3 3 3 9" xfId="40326" xr:uid="{00000000-0005-0000-0000-00004D9B0000}"/>
    <cellStyle name="RIGs input totals 3 3 30" xfId="40327" xr:uid="{00000000-0005-0000-0000-00004E9B0000}"/>
    <cellStyle name="RIGs input totals 3 3 31" xfId="40328" xr:uid="{00000000-0005-0000-0000-00004F9B0000}"/>
    <cellStyle name="RIGs input totals 3 3 32" xfId="40329" xr:uid="{00000000-0005-0000-0000-0000509B0000}"/>
    <cellStyle name="RIGs input totals 3 3 33" xfId="40330" xr:uid="{00000000-0005-0000-0000-0000519B0000}"/>
    <cellStyle name="RIGs input totals 3 3 34" xfId="40331" xr:uid="{00000000-0005-0000-0000-0000529B0000}"/>
    <cellStyle name="RIGs input totals 3 3 35" xfId="40332" xr:uid="{00000000-0005-0000-0000-0000539B0000}"/>
    <cellStyle name="RIGs input totals 3 3 4" xfId="40333" xr:uid="{00000000-0005-0000-0000-0000549B0000}"/>
    <cellStyle name="RIGs input totals 3 3 4 2" xfId="40334" xr:uid="{00000000-0005-0000-0000-0000559B0000}"/>
    <cellStyle name="RIGs input totals 3 3 4 3" xfId="40335" xr:uid="{00000000-0005-0000-0000-0000569B0000}"/>
    <cellStyle name="RIGs input totals 3 3 5" xfId="40336" xr:uid="{00000000-0005-0000-0000-0000579B0000}"/>
    <cellStyle name="RIGs input totals 3 3 5 2" xfId="40337" xr:uid="{00000000-0005-0000-0000-0000589B0000}"/>
    <cellStyle name="RIGs input totals 3 3 5 3" xfId="40338" xr:uid="{00000000-0005-0000-0000-0000599B0000}"/>
    <cellStyle name="RIGs input totals 3 3 6" xfId="40339" xr:uid="{00000000-0005-0000-0000-00005A9B0000}"/>
    <cellStyle name="RIGs input totals 3 3 7" xfId="40340" xr:uid="{00000000-0005-0000-0000-00005B9B0000}"/>
    <cellStyle name="RIGs input totals 3 3 8" xfId="40341" xr:uid="{00000000-0005-0000-0000-00005C9B0000}"/>
    <cellStyle name="RIGs input totals 3 3 9" xfId="40342" xr:uid="{00000000-0005-0000-0000-00005D9B0000}"/>
    <cellStyle name="RIGs input totals 3 3_4 28 1_Asst_Health_Crit_AllTO_RIIO_20110714pm" xfId="40343" xr:uid="{00000000-0005-0000-0000-00005E9B0000}"/>
    <cellStyle name="RIGs input totals 3 30" xfId="40344" xr:uid="{00000000-0005-0000-0000-00005F9B0000}"/>
    <cellStyle name="RIGs input totals 3 31" xfId="40345" xr:uid="{00000000-0005-0000-0000-0000609B0000}"/>
    <cellStyle name="RIGs input totals 3 32" xfId="40346" xr:uid="{00000000-0005-0000-0000-0000619B0000}"/>
    <cellStyle name="RIGs input totals 3 33" xfId="40347" xr:uid="{00000000-0005-0000-0000-0000629B0000}"/>
    <cellStyle name="RIGs input totals 3 34" xfId="40348" xr:uid="{00000000-0005-0000-0000-0000639B0000}"/>
    <cellStyle name="RIGs input totals 3 35" xfId="40349" xr:uid="{00000000-0005-0000-0000-0000649B0000}"/>
    <cellStyle name="RIGs input totals 3 36" xfId="40350" xr:uid="{00000000-0005-0000-0000-0000659B0000}"/>
    <cellStyle name="RIGs input totals 3 37" xfId="40351" xr:uid="{00000000-0005-0000-0000-0000669B0000}"/>
    <cellStyle name="RIGs input totals 3 38" xfId="40352" xr:uid="{00000000-0005-0000-0000-0000679B0000}"/>
    <cellStyle name="RIGs input totals 3 39" xfId="40353" xr:uid="{00000000-0005-0000-0000-0000689B0000}"/>
    <cellStyle name="RIGs input totals 3 4" xfId="40354" xr:uid="{00000000-0005-0000-0000-0000699B0000}"/>
    <cellStyle name="RIGs input totals 3 4 10" xfId="40355" xr:uid="{00000000-0005-0000-0000-00006A9B0000}"/>
    <cellStyle name="RIGs input totals 3 4 11" xfId="40356" xr:uid="{00000000-0005-0000-0000-00006B9B0000}"/>
    <cellStyle name="RIGs input totals 3 4 12" xfId="40357" xr:uid="{00000000-0005-0000-0000-00006C9B0000}"/>
    <cellStyle name="RIGs input totals 3 4 13" xfId="40358" xr:uid="{00000000-0005-0000-0000-00006D9B0000}"/>
    <cellStyle name="RIGs input totals 3 4 14" xfId="40359" xr:uid="{00000000-0005-0000-0000-00006E9B0000}"/>
    <cellStyle name="RIGs input totals 3 4 15" xfId="40360" xr:uid="{00000000-0005-0000-0000-00006F9B0000}"/>
    <cellStyle name="RIGs input totals 3 4 16" xfId="40361" xr:uid="{00000000-0005-0000-0000-0000709B0000}"/>
    <cellStyle name="RIGs input totals 3 4 17" xfId="40362" xr:uid="{00000000-0005-0000-0000-0000719B0000}"/>
    <cellStyle name="RIGs input totals 3 4 18" xfId="40363" xr:uid="{00000000-0005-0000-0000-0000729B0000}"/>
    <cellStyle name="RIGs input totals 3 4 19" xfId="40364" xr:uid="{00000000-0005-0000-0000-0000739B0000}"/>
    <cellStyle name="RIGs input totals 3 4 2" xfId="40365" xr:uid="{00000000-0005-0000-0000-0000749B0000}"/>
    <cellStyle name="RIGs input totals 3 4 2 10" xfId="40366" xr:uid="{00000000-0005-0000-0000-0000759B0000}"/>
    <cellStyle name="RIGs input totals 3 4 2 11" xfId="40367" xr:uid="{00000000-0005-0000-0000-0000769B0000}"/>
    <cellStyle name="RIGs input totals 3 4 2 12" xfId="40368" xr:uid="{00000000-0005-0000-0000-0000779B0000}"/>
    <cellStyle name="RIGs input totals 3 4 2 13" xfId="40369" xr:uid="{00000000-0005-0000-0000-0000789B0000}"/>
    <cellStyle name="RIGs input totals 3 4 2 2" xfId="40370" xr:uid="{00000000-0005-0000-0000-0000799B0000}"/>
    <cellStyle name="RIGs input totals 3 4 2 2 2" xfId="40371" xr:uid="{00000000-0005-0000-0000-00007A9B0000}"/>
    <cellStyle name="RIGs input totals 3 4 2 2 3" xfId="40372" xr:uid="{00000000-0005-0000-0000-00007B9B0000}"/>
    <cellStyle name="RIGs input totals 3 4 2 3" xfId="40373" xr:uid="{00000000-0005-0000-0000-00007C9B0000}"/>
    <cellStyle name="RIGs input totals 3 4 2 3 2" xfId="40374" xr:uid="{00000000-0005-0000-0000-00007D9B0000}"/>
    <cellStyle name="RIGs input totals 3 4 2 3 3" xfId="40375" xr:uid="{00000000-0005-0000-0000-00007E9B0000}"/>
    <cellStyle name="RIGs input totals 3 4 2 4" xfId="40376" xr:uid="{00000000-0005-0000-0000-00007F9B0000}"/>
    <cellStyle name="RIGs input totals 3 4 2 5" xfId="40377" xr:uid="{00000000-0005-0000-0000-0000809B0000}"/>
    <cellStyle name="RIGs input totals 3 4 2 6" xfId="40378" xr:uid="{00000000-0005-0000-0000-0000819B0000}"/>
    <cellStyle name="RIGs input totals 3 4 2 7" xfId="40379" xr:uid="{00000000-0005-0000-0000-0000829B0000}"/>
    <cellStyle name="RIGs input totals 3 4 2 8" xfId="40380" xr:uid="{00000000-0005-0000-0000-0000839B0000}"/>
    <cellStyle name="RIGs input totals 3 4 2 9" xfId="40381" xr:uid="{00000000-0005-0000-0000-0000849B0000}"/>
    <cellStyle name="RIGs input totals 3 4 20" xfId="40382" xr:uid="{00000000-0005-0000-0000-0000859B0000}"/>
    <cellStyle name="RIGs input totals 3 4 21" xfId="40383" xr:uid="{00000000-0005-0000-0000-0000869B0000}"/>
    <cellStyle name="RIGs input totals 3 4 22" xfId="40384" xr:uid="{00000000-0005-0000-0000-0000879B0000}"/>
    <cellStyle name="RIGs input totals 3 4 23" xfId="40385" xr:uid="{00000000-0005-0000-0000-0000889B0000}"/>
    <cellStyle name="RIGs input totals 3 4 24" xfId="40386" xr:uid="{00000000-0005-0000-0000-0000899B0000}"/>
    <cellStyle name="RIGs input totals 3 4 25" xfId="40387" xr:uid="{00000000-0005-0000-0000-00008A9B0000}"/>
    <cellStyle name="RIGs input totals 3 4 26" xfId="40388" xr:uid="{00000000-0005-0000-0000-00008B9B0000}"/>
    <cellStyle name="RIGs input totals 3 4 27" xfId="40389" xr:uid="{00000000-0005-0000-0000-00008C9B0000}"/>
    <cellStyle name="RIGs input totals 3 4 28" xfId="40390" xr:uid="{00000000-0005-0000-0000-00008D9B0000}"/>
    <cellStyle name="RIGs input totals 3 4 29" xfId="40391" xr:uid="{00000000-0005-0000-0000-00008E9B0000}"/>
    <cellStyle name="RIGs input totals 3 4 3" xfId="40392" xr:uid="{00000000-0005-0000-0000-00008F9B0000}"/>
    <cellStyle name="RIGs input totals 3 4 3 2" xfId="40393" xr:uid="{00000000-0005-0000-0000-0000909B0000}"/>
    <cellStyle name="RIGs input totals 3 4 3 3" xfId="40394" xr:uid="{00000000-0005-0000-0000-0000919B0000}"/>
    <cellStyle name="RIGs input totals 3 4 30" xfId="40395" xr:uid="{00000000-0005-0000-0000-0000929B0000}"/>
    <cellStyle name="RIGs input totals 3 4 31" xfId="40396" xr:uid="{00000000-0005-0000-0000-0000939B0000}"/>
    <cellStyle name="RIGs input totals 3 4 32" xfId="40397" xr:uid="{00000000-0005-0000-0000-0000949B0000}"/>
    <cellStyle name="RIGs input totals 3 4 33" xfId="40398" xr:uid="{00000000-0005-0000-0000-0000959B0000}"/>
    <cellStyle name="RIGs input totals 3 4 34" xfId="40399" xr:uid="{00000000-0005-0000-0000-0000969B0000}"/>
    <cellStyle name="RIGs input totals 3 4 4" xfId="40400" xr:uid="{00000000-0005-0000-0000-0000979B0000}"/>
    <cellStyle name="RIGs input totals 3 4 4 2" xfId="40401" xr:uid="{00000000-0005-0000-0000-0000989B0000}"/>
    <cellStyle name="RIGs input totals 3 4 4 3" xfId="40402" xr:uid="{00000000-0005-0000-0000-0000999B0000}"/>
    <cellStyle name="RIGs input totals 3 4 5" xfId="40403" xr:uid="{00000000-0005-0000-0000-00009A9B0000}"/>
    <cellStyle name="RIGs input totals 3 4 6" xfId="40404" xr:uid="{00000000-0005-0000-0000-00009B9B0000}"/>
    <cellStyle name="RIGs input totals 3 4 7" xfId="40405" xr:uid="{00000000-0005-0000-0000-00009C9B0000}"/>
    <cellStyle name="RIGs input totals 3 4 8" xfId="40406" xr:uid="{00000000-0005-0000-0000-00009D9B0000}"/>
    <cellStyle name="RIGs input totals 3 4 9" xfId="40407" xr:uid="{00000000-0005-0000-0000-00009E9B0000}"/>
    <cellStyle name="RIGs input totals 3 5" xfId="40408" xr:uid="{00000000-0005-0000-0000-00009F9B0000}"/>
    <cellStyle name="RIGs input totals 3 5 10" xfId="40409" xr:uid="{00000000-0005-0000-0000-0000A09B0000}"/>
    <cellStyle name="RIGs input totals 3 5 11" xfId="40410" xr:uid="{00000000-0005-0000-0000-0000A19B0000}"/>
    <cellStyle name="RIGs input totals 3 5 12" xfId="40411" xr:uid="{00000000-0005-0000-0000-0000A29B0000}"/>
    <cellStyle name="RIGs input totals 3 5 13" xfId="40412" xr:uid="{00000000-0005-0000-0000-0000A39B0000}"/>
    <cellStyle name="RIGs input totals 3 5 14" xfId="40413" xr:uid="{00000000-0005-0000-0000-0000A49B0000}"/>
    <cellStyle name="RIGs input totals 3 5 15" xfId="40414" xr:uid="{00000000-0005-0000-0000-0000A59B0000}"/>
    <cellStyle name="RIGs input totals 3 5 16" xfId="40415" xr:uid="{00000000-0005-0000-0000-0000A69B0000}"/>
    <cellStyle name="RIGs input totals 3 5 17" xfId="40416" xr:uid="{00000000-0005-0000-0000-0000A79B0000}"/>
    <cellStyle name="RIGs input totals 3 5 18" xfId="40417" xr:uid="{00000000-0005-0000-0000-0000A89B0000}"/>
    <cellStyle name="RIGs input totals 3 5 19" xfId="40418" xr:uid="{00000000-0005-0000-0000-0000A99B0000}"/>
    <cellStyle name="RIGs input totals 3 5 2" xfId="40419" xr:uid="{00000000-0005-0000-0000-0000AA9B0000}"/>
    <cellStyle name="RIGs input totals 3 5 2 10" xfId="40420" xr:uid="{00000000-0005-0000-0000-0000AB9B0000}"/>
    <cellStyle name="RIGs input totals 3 5 2 11" xfId="40421" xr:uid="{00000000-0005-0000-0000-0000AC9B0000}"/>
    <cellStyle name="RIGs input totals 3 5 2 12" xfId="40422" xr:uid="{00000000-0005-0000-0000-0000AD9B0000}"/>
    <cellStyle name="RIGs input totals 3 5 2 13" xfId="40423" xr:uid="{00000000-0005-0000-0000-0000AE9B0000}"/>
    <cellStyle name="RIGs input totals 3 5 2 2" xfId="40424" xr:uid="{00000000-0005-0000-0000-0000AF9B0000}"/>
    <cellStyle name="RIGs input totals 3 5 2 2 2" xfId="40425" xr:uid="{00000000-0005-0000-0000-0000B09B0000}"/>
    <cellStyle name="RIGs input totals 3 5 2 2 3" xfId="40426" xr:uid="{00000000-0005-0000-0000-0000B19B0000}"/>
    <cellStyle name="RIGs input totals 3 5 2 3" xfId="40427" xr:uid="{00000000-0005-0000-0000-0000B29B0000}"/>
    <cellStyle name="RIGs input totals 3 5 2 3 2" xfId="40428" xr:uid="{00000000-0005-0000-0000-0000B39B0000}"/>
    <cellStyle name="RIGs input totals 3 5 2 3 3" xfId="40429" xr:uid="{00000000-0005-0000-0000-0000B49B0000}"/>
    <cellStyle name="RIGs input totals 3 5 2 4" xfId="40430" xr:uid="{00000000-0005-0000-0000-0000B59B0000}"/>
    <cellStyle name="RIGs input totals 3 5 2 5" xfId="40431" xr:uid="{00000000-0005-0000-0000-0000B69B0000}"/>
    <cellStyle name="RIGs input totals 3 5 2 6" xfId="40432" xr:uid="{00000000-0005-0000-0000-0000B79B0000}"/>
    <cellStyle name="RIGs input totals 3 5 2 7" xfId="40433" xr:uid="{00000000-0005-0000-0000-0000B89B0000}"/>
    <cellStyle name="RIGs input totals 3 5 2 8" xfId="40434" xr:uid="{00000000-0005-0000-0000-0000B99B0000}"/>
    <cellStyle name="RIGs input totals 3 5 2 9" xfId="40435" xr:uid="{00000000-0005-0000-0000-0000BA9B0000}"/>
    <cellStyle name="RIGs input totals 3 5 20" xfId="40436" xr:uid="{00000000-0005-0000-0000-0000BB9B0000}"/>
    <cellStyle name="RIGs input totals 3 5 21" xfId="40437" xr:uid="{00000000-0005-0000-0000-0000BC9B0000}"/>
    <cellStyle name="RIGs input totals 3 5 22" xfId="40438" xr:uid="{00000000-0005-0000-0000-0000BD9B0000}"/>
    <cellStyle name="RIGs input totals 3 5 23" xfId="40439" xr:uid="{00000000-0005-0000-0000-0000BE9B0000}"/>
    <cellStyle name="RIGs input totals 3 5 24" xfId="40440" xr:uid="{00000000-0005-0000-0000-0000BF9B0000}"/>
    <cellStyle name="RIGs input totals 3 5 25" xfId="40441" xr:uid="{00000000-0005-0000-0000-0000C09B0000}"/>
    <cellStyle name="RIGs input totals 3 5 26" xfId="40442" xr:uid="{00000000-0005-0000-0000-0000C19B0000}"/>
    <cellStyle name="RIGs input totals 3 5 27" xfId="40443" xr:uid="{00000000-0005-0000-0000-0000C29B0000}"/>
    <cellStyle name="RIGs input totals 3 5 28" xfId="40444" xr:uid="{00000000-0005-0000-0000-0000C39B0000}"/>
    <cellStyle name="RIGs input totals 3 5 29" xfId="40445" xr:uid="{00000000-0005-0000-0000-0000C49B0000}"/>
    <cellStyle name="RIGs input totals 3 5 3" xfId="40446" xr:uid="{00000000-0005-0000-0000-0000C59B0000}"/>
    <cellStyle name="RIGs input totals 3 5 3 2" xfId="40447" xr:uid="{00000000-0005-0000-0000-0000C69B0000}"/>
    <cellStyle name="RIGs input totals 3 5 3 3" xfId="40448" xr:uid="{00000000-0005-0000-0000-0000C79B0000}"/>
    <cellStyle name="RIGs input totals 3 5 30" xfId="40449" xr:uid="{00000000-0005-0000-0000-0000C89B0000}"/>
    <cellStyle name="RIGs input totals 3 5 31" xfId="40450" xr:uid="{00000000-0005-0000-0000-0000C99B0000}"/>
    <cellStyle name="RIGs input totals 3 5 32" xfId="40451" xr:uid="{00000000-0005-0000-0000-0000CA9B0000}"/>
    <cellStyle name="RIGs input totals 3 5 33" xfId="40452" xr:uid="{00000000-0005-0000-0000-0000CB9B0000}"/>
    <cellStyle name="RIGs input totals 3 5 34" xfId="40453" xr:uid="{00000000-0005-0000-0000-0000CC9B0000}"/>
    <cellStyle name="RIGs input totals 3 5 4" xfId="40454" xr:uid="{00000000-0005-0000-0000-0000CD9B0000}"/>
    <cellStyle name="RIGs input totals 3 5 4 2" xfId="40455" xr:uid="{00000000-0005-0000-0000-0000CE9B0000}"/>
    <cellStyle name="RIGs input totals 3 5 4 3" xfId="40456" xr:uid="{00000000-0005-0000-0000-0000CF9B0000}"/>
    <cellStyle name="RIGs input totals 3 5 5" xfId="40457" xr:uid="{00000000-0005-0000-0000-0000D09B0000}"/>
    <cellStyle name="RIGs input totals 3 5 6" xfId="40458" xr:uid="{00000000-0005-0000-0000-0000D19B0000}"/>
    <cellStyle name="RIGs input totals 3 5 7" xfId="40459" xr:uid="{00000000-0005-0000-0000-0000D29B0000}"/>
    <cellStyle name="RIGs input totals 3 5 8" xfId="40460" xr:uid="{00000000-0005-0000-0000-0000D39B0000}"/>
    <cellStyle name="RIGs input totals 3 5 9" xfId="40461" xr:uid="{00000000-0005-0000-0000-0000D49B0000}"/>
    <cellStyle name="RIGs input totals 3 6" xfId="40462" xr:uid="{00000000-0005-0000-0000-0000D59B0000}"/>
    <cellStyle name="RIGs input totals 3 6 10" xfId="40463" xr:uid="{00000000-0005-0000-0000-0000D69B0000}"/>
    <cellStyle name="RIGs input totals 3 6 11" xfId="40464" xr:uid="{00000000-0005-0000-0000-0000D79B0000}"/>
    <cellStyle name="RIGs input totals 3 6 12" xfId="40465" xr:uid="{00000000-0005-0000-0000-0000D89B0000}"/>
    <cellStyle name="RIGs input totals 3 6 13" xfId="40466" xr:uid="{00000000-0005-0000-0000-0000D99B0000}"/>
    <cellStyle name="RIGs input totals 3 6 2" xfId="40467" xr:uid="{00000000-0005-0000-0000-0000DA9B0000}"/>
    <cellStyle name="RIGs input totals 3 6 2 2" xfId="40468" xr:uid="{00000000-0005-0000-0000-0000DB9B0000}"/>
    <cellStyle name="RIGs input totals 3 6 2 3" xfId="40469" xr:uid="{00000000-0005-0000-0000-0000DC9B0000}"/>
    <cellStyle name="RIGs input totals 3 6 3" xfId="40470" xr:uid="{00000000-0005-0000-0000-0000DD9B0000}"/>
    <cellStyle name="RIGs input totals 3 6 3 2" xfId="40471" xr:uid="{00000000-0005-0000-0000-0000DE9B0000}"/>
    <cellStyle name="RIGs input totals 3 6 3 3" xfId="40472" xr:uid="{00000000-0005-0000-0000-0000DF9B0000}"/>
    <cellStyle name="RIGs input totals 3 6 4" xfId="40473" xr:uid="{00000000-0005-0000-0000-0000E09B0000}"/>
    <cellStyle name="RIGs input totals 3 6 5" xfId="40474" xr:uid="{00000000-0005-0000-0000-0000E19B0000}"/>
    <cellStyle name="RIGs input totals 3 6 6" xfId="40475" xr:uid="{00000000-0005-0000-0000-0000E29B0000}"/>
    <cellStyle name="RIGs input totals 3 6 7" xfId="40476" xr:uid="{00000000-0005-0000-0000-0000E39B0000}"/>
    <cellStyle name="RIGs input totals 3 6 8" xfId="40477" xr:uid="{00000000-0005-0000-0000-0000E49B0000}"/>
    <cellStyle name="RIGs input totals 3 6 9" xfId="40478" xr:uid="{00000000-0005-0000-0000-0000E59B0000}"/>
    <cellStyle name="RIGs input totals 3 7" xfId="40479" xr:uid="{00000000-0005-0000-0000-0000E69B0000}"/>
    <cellStyle name="RIGs input totals 3 7 2" xfId="40480" xr:uid="{00000000-0005-0000-0000-0000E79B0000}"/>
    <cellStyle name="RIGs input totals 3 7 2 2" xfId="40481" xr:uid="{00000000-0005-0000-0000-0000E89B0000}"/>
    <cellStyle name="RIGs input totals 3 7 2 3" xfId="40482" xr:uid="{00000000-0005-0000-0000-0000E99B0000}"/>
    <cellStyle name="RIGs input totals 3 7 3" xfId="40483" xr:uid="{00000000-0005-0000-0000-0000EA9B0000}"/>
    <cellStyle name="RIGs input totals 3 7 3 2" xfId="40484" xr:uid="{00000000-0005-0000-0000-0000EB9B0000}"/>
    <cellStyle name="RIGs input totals 3 7 4" xfId="40485" xr:uid="{00000000-0005-0000-0000-0000EC9B0000}"/>
    <cellStyle name="RIGs input totals 3 8" xfId="40486" xr:uid="{00000000-0005-0000-0000-0000ED9B0000}"/>
    <cellStyle name="RIGs input totals 3 8 2" xfId="40487" xr:uid="{00000000-0005-0000-0000-0000EE9B0000}"/>
    <cellStyle name="RIGs input totals 3 9" xfId="40488" xr:uid="{00000000-0005-0000-0000-0000EF9B0000}"/>
    <cellStyle name="RIGs input totals 3 9 2" xfId="40489" xr:uid="{00000000-0005-0000-0000-0000F09B0000}"/>
    <cellStyle name="RIGs input totals 3_1.3s Accounting C Costs Scots" xfId="40490" xr:uid="{00000000-0005-0000-0000-0000F19B0000}"/>
    <cellStyle name="RIGs input totals 30" xfId="40491" xr:uid="{00000000-0005-0000-0000-0000F29B0000}"/>
    <cellStyle name="RIGs input totals 30 2" xfId="40492" xr:uid="{00000000-0005-0000-0000-0000F39B0000}"/>
    <cellStyle name="RIGs input totals 31" xfId="40493" xr:uid="{00000000-0005-0000-0000-0000F49B0000}"/>
    <cellStyle name="RIGs input totals 31 2" xfId="40494" xr:uid="{00000000-0005-0000-0000-0000F59B0000}"/>
    <cellStyle name="RIGs input totals 32" xfId="40495" xr:uid="{00000000-0005-0000-0000-0000F69B0000}"/>
    <cellStyle name="RIGs input totals 32 2" xfId="40496" xr:uid="{00000000-0005-0000-0000-0000F79B0000}"/>
    <cellStyle name="RIGs input totals 33" xfId="40497" xr:uid="{00000000-0005-0000-0000-0000F89B0000}"/>
    <cellStyle name="RIGs input totals 33 2" xfId="40498" xr:uid="{00000000-0005-0000-0000-0000F99B0000}"/>
    <cellStyle name="RIGs input totals 34" xfId="40499" xr:uid="{00000000-0005-0000-0000-0000FA9B0000}"/>
    <cellStyle name="RIGs input totals 35" xfId="40500" xr:uid="{00000000-0005-0000-0000-0000FB9B0000}"/>
    <cellStyle name="RIGs input totals 36" xfId="40501" xr:uid="{00000000-0005-0000-0000-0000FC9B0000}"/>
    <cellStyle name="RIGs input totals 37" xfId="40502" xr:uid="{00000000-0005-0000-0000-0000FD9B0000}"/>
    <cellStyle name="RIGs input totals 38" xfId="40503" xr:uid="{00000000-0005-0000-0000-0000FE9B0000}"/>
    <cellStyle name="RIGs input totals 39" xfId="40504" xr:uid="{00000000-0005-0000-0000-0000FF9B0000}"/>
    <cellStyle name="RIGs input totals 4" xfId="1299" xr:uid="{00000000-0005-0000-0000-0000009C0000}"/>
    <cellStyle name="RIGs input totals 4 10" xfId="40505" xr:uid="{00000000-0005-0000-0000-0000019C0000}"/>
    <cellStyle name="RIGs input totals 4 10 2" xfId="40506" xr:uid="{00000000-0005-0000-0000-0000029C0000}"/>
    <cellStyle name="RIGs input totals 4 11" xfId="40507" xr:uid="{00000000-0005-0000-0000-0000039C0000}"/>
    <cellStyle name="RIGs input totals 4 11 2" xfId="40508" xr:uid="{00000000-0005-0000-0000-0000049C0000}"/>
    <cellStyle name="RIGs input totals 4 12" xfId="40509" xr:uid="{00000000-0005-0000-0000-0000059C0000}"/>
    <cellStyle name="RIGs input totals 4 12 2" xfId="40510" xr:uid="{00000000-0005-0000-0000-0000069C0000}"/>
    <cellStyle name="RIGs input totals 4 13" xfId="40511" xr:uid="{00000000-0005-0000-0000-0000079C0000}"/>
    <cellStyle name="RIGs input totals 4 13 2" xfId="40512" xr:uid="{00000000-0005-0000-0000-0000089C0000}"/>
    <cellStyle name="RIGs input totals 4 14" xfId="40513" xr:uid="{00000000-0005-0000-0000-0000099C0000}"/>
    <cellStyle name="RIGs input totals 4 14 2" xfId="40514" xr:uid="{00000000-0005-0000-0000-00000A9C0000}"/>
    <cellStyle name="RIGs input totals 4 15" xfId="40515" xr:uid="{00000000-0005-0000-0000-00000B9C0000}"/>
    <cellStyle name="RIGs input totals 4 15 2" xfId="40516" xr:uid="{00000000-0005-0000-0000-00000C9C0000}"/>
    <cellStyle name="RIGs input totals 4 16" xfId="40517" xr:uid="{00000000-0005-0000-0000-00000D9C0000}"/>
    <cellStyle name="RIGs input totals 4 16 2" xfId="40518" xr:uid="{00000000-0005-0000-0000-00000E9C0000}"/>
    <cellStyle name="RIGs input totals 4 17" xfId="40519" xr:uid="{00000000-0005-0000-0000-00000F9C0000}"/>
    <cellStyle name="RIGs input totals 4 17 2" xfId="40520" xr:uid="{00000000-0005-0000-0000-0000109C0000}"/>
    <cellStyle name="RIGs input totals 4 18" xfId="40521" xr:uid="{00000000-0005-0000-0000-0000119C0000}"/>
    <cellStyle name="RIGs input totals 4 18 2" xfId="40522" xr:uid="{00000000-0005-0000-0000-0000129C0000}"/>
    <cellStyle name="RIGs input totals 4 19" xfId="40523" xr:uid="{00000000-0005-0000-0000-0000139C0000}"/>
    <cellStyle name="RIGs input totals 4 19 2" xfId="40524" xr:uid="{00000000-0005-0000-0000-0000149C0000}"/>
    <cellStyle name="RIGs input totals 4 2" xfId="1300" xr:uid="{00000000-0005-0000-0000-0000159C0000}"/>
    <cellStyle name="RIGs input totals 4 2 10" xfId="40525" xr:uid="{00000000-0005-0000-0000-0000169C0000}"/>
    <cellStyle name="RIGs input totals 4 2 10 2" xfId="40526" xr:uid="{00000000-0005-0000-0000-0000179C0000}"/>
    <cellStyle name="RIGs input totals 4 2 11" xfId="40527" xr:uid="{00000000-0005-0000-0000-0000189C0000}"/>
    <cellStyle name="RIGs input totals 4 2 11 2" xfId="40528" xr:uid="{00000000-0005-0000-0000-0000199C0000}"/>
    <cellStyle name="RIGs input totals 4 2 12" xfId="40529" xr:uid="{00000000-0005-0000-0000-00001A9C0000}"/>
    <cellStyle name="RIGs input totals 4 2 12 2" xfId="40530" xr:uid="{00000000-0005-0000-0000-00001B9C0000}"/>
    <cellStyle name="RIGs input totals 4 2 13" xfId="40531" xr:uid="{00000000-0005-0000-0000-00001C9C0000}"/>
    <cellStyle name="RIGs input totals 4 2 13 2" xfId="40532" xr:uid="{00000000-0005-0000-0000-00001D9C0000}"/>
    <cellStyle name="RIGs input totals 4 2 14" xfId="40533" xr:uid="{00000000-0005-0000-0000-00001E9C0000}"/>
    <cellStyle name="RIGs input totals 4 2 14 2" xfId="40534" xr:uid="{00000000-0005-0000-0000-00001F9C0000}"/>
    <cellStyle name="RIGs input totals 4 2 15" xfId="40535" xr:uid="{00000000-0005-0000-0000-0000209C0000}"/>
    <cellStyle name="RIGs input totals 4 2 15 2" xfId="40536" xr:uid="{00000000-0005-0000-0000-0000219C0000}"/>
    <cellStyle name="RIGs input totals 4 2 16" xfId="40537" xr:uid="{00000000-0005-0000-0000-0000229C0000}"/>
    <cellStyle name="RIGs input totals 4 2 16 2" xfId="40538" xr:uid="{00000000-0005-0000-0000-0000239C0000}"/>
    <cellStyle name="RIGs input totals 4 2 17" xfId="40539" xr:uid="{00000000-0005-0000-0000-0000249C0000}"/>
    <cellStyle name="RIGs input totals 4 2 17 2" xfId="40540" xr:uid="{00000000-0005-0000-0000-0000259C0000}"/>
    <cellStyle name="RIGs input totals 4 2 18" xfId="40541" xr:uid="{00000000-0005-0000-0000-0000269C0000}"/>
    <cellStyle name="RIGs input totals 4 2 18 2" xfId="40542" xr:uid="{00000000-0005-0000-0000-0000279C0000}"/>
    <cellStyle name="RIGs input totals 4 2 19" xfId="40543" xr:uid="{00000000-0005-0000-0000-0000289C0000}"/>
    <cellStyle name="RIGs input totals 4 2 19 2" xfId="40544" xr:uid="{00000000-0005-0000-0000-0000299C0000}"/>
    <cellStyle name="RIGs input totals 4 2 2" xfId="40545" xr:uid="{00000000-0005-0000-0000-00002A9C0000}"/>
    <cellStyle name="RIGs input totals 4 2 2 10" xfId="40546" xr:uid="{00000000-0005-0000-0000-00002B9C0000}"/>
    <cellStyle name="RIGs input totals 4 2 2 11" xfId="40547" xr:uid="{00000000-0005-0000-0000-00002C9C0000}"/>
    <cellStyle name="RIGs input totals 4 2 2 12" xfId="40548" xr:uid="{00000000-0005-0000-0000-00002D9C0000}"/>
    <cellStyle name="RIGs input totals 4 2 2 13" xfId="40549" xr:uid="{00000000-0005-0000-0000-00002E9C0000}"/>
    <cellStyle name="RIGs input totals 4 2 2 14" xfId="40550" xr:uid="{00000000-0005-0000-0000-00002F9C0000}"/>
    <cellStyle name="RIGs input totals 4 2 2 15" xfId="40551" xr:uid="{00000000-0005-0000-0000-0000309C0000}"/>
    <cellStyle name="RIGs input totals 4 2 2 16" xfId="40552" xr:uid="{00000000-0005-0000-0000-0000319C0000}"/>
    <cellStyle name="RIGs input totals 4 2 2 17" xfId="40553" xr:uid="{00000000-0005-0000-0000-0000329C0000}"/>
    <cellStyle name="RIGs input totals 4 2 2 18" xfId="40554" xr:uid="{00000000-0005-0000-0000-0000339C0000}"/>
    <cellStyle name="RIGs input totals 4 2 2 19" xfId="40555" xr:uid="{00000000-0005-0000-0000-0000349C0000}"/>
    <cellStyle name="RIGs input totals 4 2 2 2" xfId="40556" xr:uid="{00000000-0005-0000-0000-0000359C0000}"/>
    <cellStyle name="RIGs input totals 4 2 2 2 10" xfId="40557" xr:uid="{00000000-0005-0000-0000-0000369C0000}"/>
    <cellStyle name="RIGs input totals 4 2 2 2 11" xfId="40558" xr:uid="{00000000-0005-0000-0000-0000379C0000}"/>
    <cellStyle name="RIGs input totals 4 2 2 2 12" xfId="40559" xr:uid="{00000000-0005-0000-0000-0000389C0000}"/>
    <cellStyle name="RIGs input totals 4 2 2 2 13" xfId="40560" xr:uid="{00000000-0005-0000-0000-0000399C0000}"/>
    <cellStyle name="RIGs input totals 4 2 2 2 14" xfId="40561" xr:uid="{00000000-0005-0000-0000-00003A9C0000}"/>
    <cellStyle name="RIGs input totals 4 2 2 2 15" xfId="40562" xr:uid="{00000000-0005-0000-0000-00003B9C0000}"/>
    <cellStyle name="RIGs input totals 4 2 2 2 16" xfId="40563" xr:uid="{00000000-0005-0000-0000-00003C9C0000}"/>
    <cellStyle name="RIGs input totals 4 2 2 2 17" xfId="40564" xr:uid="{00000000-0005-0000-0000-00003D9C0000}"/>
    <cellStyle name="RIGs input totals 4 2 2 2 18" xfId="40565" xr:uid="{00000000-0005-0000-0000-00003E9C0000}"/>
    <cellStyle name="RIGs input totals 4 2 2 2 19" xfId="40566" xr:uid="{00000000-0005-0000-0000-00003F9C0000}"/>
    <cellStyle name="RIGs input totals 4 2 2 2 2" xfId="40567" xr:uid="{00000000-0005-0000-0000-0000409C0000}"/>
    <cellStyle name="RIGs input totals 4 2 2 2 2 10" xfId="40568" xr:uid="{00000000-0005-0000-0000-0000419C0000}"/>
    <cellStyle name="RIGs input totals 4 2 2 2 2 11" xfId="40569" xr:uid="{00000000-0005-0000-0000-0000429C0000}"/>
    <cellStyle name="RIGs input totals 4 2 2 2 2 12" xfId="40570" xr:uid="{00000000-0005-0000-0000-0000439C0000}"/>
    <cellStyle name="RIGs input totals 4 2 2 2 2 13" xfId="40571" xr:uid="{00000000-0005-0000-0000-0000449C0000}"/>
    <cellStyle name="RIGs input totals 4 2 2 2 2 2" xfId="40572" xr:uid="{00000000-0005-0000-0000-0000459C0000}"/>
    <cellStyle name="RIGs input totals 4 2 2 2 2 2 2" xfId="40573" xr:uid="{00000000-0005-0000-0000-0000469C0000}"/>
    <cellStyle name="RIGs input totals 4 2 2 2 2 2 3" xfId="40574" xr:uid="{00000000-0005-0000-0000-0000479C0000}"/>
    <cellStyle name="RIGs input totals 4 2 2 2 2 3" xfId="40575" xr:uid="{00000000-0005-0000-0000-0000489C0000}"/>
    <cellStyle name="RIGs input totals 4 2 2 2 2 3 2" xfId="40576" xr:uid="{00000000-0005-0000-0000-0000499C0000}"/>
    <cellStyle name="RIGs input totals 4 2 2 2 2 3 3" xfId="40577" xr:uid="{00000000-0005-0000-0000-00004A9C0000}"/>
    <cellStyle name="RIGs input totals 4 2 2 2 2 4" xfId="40578" xr:uid="{00000000-0005-0000-0000-00004B9C0000}"/>
    <cellStyle name="RIGs input totals 4 2 2 2 2 5" xfId="40579" xr:uid="{00000000-0005-0000-0000-00004C9C0000}"/>
    <cellStyle name="RIGs input totals 4 2 2 2 2 6" xfId="40580" xr:uid="{00000000-0005-0000-0000-00004D9C0000}"/>
    <cellStyle name="RIGs input totals 4 2 2 2 2 7" xfId="40581" xr:uid="{00000000-0005-0000-0000-00004E9C0000}"/>
    <cellStyle name="RIGs input totals 4 2 2 2 2 8" xfId="40582" xr:uid="{00000000-0005-0000-0000-00004F9C0000}"/>
    <cellStyle name="RIGs input totals 4 2 2 2 2 9" xfId="40583" xr:uid="{00000000-0005-0000-0000-0000509C0000}"/>
    <cellStyle name="RIGs input totals 4 2 2 2 20" xfId="40584" xr:uid="{00000000-0005-0000-0000-0000519C0000}"/>
    <cellStyle name="RIGs input totals 4 2 2 2 21" xfId="40585" xr:uid="{00000000-0005-0000-0000-0000529C0000}"/>
    <cellStyle name="RIGs input totals 4 2 2 2 22" xfId="40586" xr:uid="{00000000-0005-0000-0000-0000539C0000}"/>
    <cellStyle name="RIGs input totals 4 2 2 2 23" xfId="40587" xr:uid="{00000000-0005-0000-0000-0000549C0000}"/>
    <cellStyle name="RIGs input totals 4 2 2 2 24" xfId="40588" xr:uid="{00000000-0005-0000-0000-0000559C0000}"/>
    <cellStyle name="RIGs input totals 4 2 2 2 25" xfId="40589" xr:uid="{00000000-0005-0000-0000-0000569C0000}"/>
    <cellStyle name="RIGs input totals 4 2 2 2 26" xfId="40590" xr:uid="{00000000-0005-0000-0000-0000579C0000}"/>
    <cellStyle name="RIGs input totals 4 2 2 2 27" xfId="40591" xr:uid="{00000000-0005-0000-0000-0000589C0000}"/>
    <cellStyle name="RIGs input totals 4 2 2 2 28" xfId="40592" xr:uid="{00000000-0005-0000-0000-0000599C0000}"/>
    <cellStyle name="RIGs input totals 4 2 2 2 29" xfId="40593" xr:uid="{00000000-0005-0000-0000-00005A9C0000}"/>
    <cellStyle name="RIGs input totals 4 2 2 2 3" xfId="40594" xr:uid="{00000000-0005-0000-0000-00005B9C0000}"/>
    <cellStyle name="RIGs input totals 4 2 2 2 3 2" xfId="40595" xr:uid="{00000000-0005-0000-0000-00005C9C0000}"/>
    <cellStyle name="RIGs input totals 4 2 2 2 3 3" xfId="40596" xr:uid="{00000000-0005-0000-0000-00005D9C0000}"/>
    <cellStyle name="RIGs input totals 4 2 2 2 30" xfId="40597" xr:uid="{00000000-0005-0000-0000-00005E9C0000}"/>
    <cellStyle name="RIGs input totals 4 2 2 2 31" xfId="40598" xr:uid="{00000000-0005-0000-0000-00005F9C0000}"/>
    <cellStyle name="RIGs input totals 4 2 2 2 32" xfId="40599" xr:uid="{00000000-0005-0000-0000-0000609C0000}"/>
    <cellStyle name="RIGs input totals 4 2 2 2 33" xfId="40600" xr:uid="{00000000-0005-0000-0000-0000619C0000}"/>
    <cellStyle name="RIGs input totals 4 2 2 2 34" xfId="40601" xr:uid="{00000000-0005-0000-0000-0000629C0000}"/>
    <cellStyle name="RIGs input totals 4 2 2 2 4" xfId="40602" xr:uid="{00000000-0005-0000-0000-0000639C0000}"/>
    <cellStyle name="RIGs input totals 4 2 2 2 4 2" xfId="40603" xr:uid="{00000000-0005-0000-0000-0000649C0000}"/>
    <cellStyle name="RIGs input totals 4 2 2 2 4 3" xfId="40604" xr:uid="{00000000-0005-0000-0000-0000659C0000}"/>
    <cellStyle name="RIGs input totals 4 2 2 2 5" xfId="40605" xr:uid="{00000000-0005-0000-0000-0000669C0000}"/>
    <cellStyle name="RIGs input totals 4 2 2 2 6" xfId="40606" xr:uid="{00000000-0005-0000-0000-0000679C0000}"/>
    <cellStyle name="RIGs input totals 4 2 2 2 7" xfId="40607" xr:uid="{00000000-0005-0000-0000-0000689C0000}"/>
    <cellStyle name="RIGs input totals 4 2 2 2 8" xfId="40608" xr:uid="{00000000-0005-0000-0000-0000699C0000}"/>
    <cellStyle name="RIGs input totals 4 2 2 2 9" xfId="40609" xr:uid="{00000000-0005-0000-0000-00006A9C0000}"/>
    <cellStyle name="RIGs input totals 4 2 2 20" xfId="40610" xr:uid="{00000000-0005-0000-0000-00006B9C0000}"/>
    <cellStyle name="RIGs input totals 4 2 2 21" xfId="40611" xr:uid="{00000000-0005-0000-0000-00006C9C0000}"/>
    <cellStyle name="RIGs input totals 4 2 2 22" xfId="40612" xr:uid="{00000000-0005-0000-0000-00006D9C0000}"/>
    <cellStyle name="RIGs input totals 4 2 2 23" xfId="40613" xr:uid="{00000000-0005-0000-0000-00006E9C0000}"/>
    <cellStyle name="RIGs input totals 4 2 2 24" xfId="40614" xr:uid="{00000000-0005-0000-0000-00006F9C0000}"/>
    <cellStyle name="RIGs input totals 4 2 2 25" xfId="40615" xr:uid="{00000000-0005-0000-0000-0000709C0000}"/>
    <cellStyle name="RIGs input totals 4 2 2 26" xfId="40616" xr:uid="{00000000-0005-0000-0000-0000719C0000}"/>
    <cellStyle name="RIGs input totals 4 2 2 27" xfId="40617" xr:uid="{00000000-0005-0000-0000-0000729C0000}"/>
    <cellStyle name="RIGs input totals 4 2 2 28" xfId="40618" xr:uid="{00000000-0005-0000-0000-0000739C0000}"/>
    <cellStyle name="RIGs input totals 4 2 2 29" xfId="40619" xr:uid="{00000000-0005-0000-0000-0000749C0000}"/>
    <cellStyle name="RIGs input totals 4 2 2 3" xfId="40620" xr:uid="{00000000-0005-0000-0000-0000759C0000}"/>
    <cellStyle name="RIGs input totals 4 2 2 3 10" xfId="40621" xr:uid="{00000000-0005-0000-0000-0000769C0000}"/>
    <cellStyle name="RIGs input totals 4 2 2 3 11" xfId="40622" xr:uid="{00000000-0005-0000-0000-0000779C0000}"/>
    <cellStyle name="RIGs input totals 4 2 2 3 12" xfId="40623" xr:uid="{00000000-0005-0000-0000-0000789C0000}"/>
    <cellStyle name="RIGs input totals 4 2 2 3 13" xfId="40624" xr:uid="{00000000-0005-0000-0000-0000799C0000}"/>
    <cellStyle name="RIGs input totals 4 2 2 3 2" xfId="40625" xr:uid="{00000000-0005-0000-0000-00007A9C0000}"/>
    <cellStyle name="RIGs input totals 4 2 2 3 2 2" xfId="40626" xr:uid="{00000000-0005-0000-0000-00007B9C0000}"/>
    <cellStyle name="RIGs input totals 4 2 2 3 2 3" xfId="40627" xr:uid="{00000000-0005-0000-0000-00007C9C0000}"/>
    <cellStyle name="RIGs input totals 4 2 2 3 3" xfId="40628" xr:uid="{00000000-0005-0000-0000-00007D9C0000}"/>
    <cellStyle name="RIGs input totals 4 2 2 3 3 2" xfId="40629" xr:uid="{00000000-0005-0000-0000-00007E9C0000}"/>
    <cellStyle name="RIGs input totals 4 2 2 3 3 3" xfId="40630" xr:uid="{00000000-0005-0000-0000-00007F9C0000}"/>
    <cellStyle name="RIGs input totals 4 2 2 3 4" xfId="40631" xr:uid="{00000000-0005-0000-0000-0000809C0000}"/>
    <cellStyle name="RIGs input totals 4 2 2 3 5" xfId="40632" xr:uid="{00000000-0005-0000-0000-0000819C0000}"/>
    <cellStyle name="RIGs input totals 4 2 2 3 6" xfId="40633" xr:uid="{00000000-0005-0000-0000-0000829C0000}"/>
    <cellStyle name="RIGs input totals 4 2 2 3 7" xfId="40634" xr:uid="{00000000-0005-0000-0000-0000839C0000}"/>
    <cellStyle name="RIGs input totals 4 2 2 3 8" xfId="40635" xr:uid="{00000000-0005-0000-0000-0000849C0000}"/>
    <cellStyle name="RIGs input totals 4 2 2 3 9" xfId="40636" xr:uid="{00000000-0005-0000-0000-0000859C0000}"/>
    <cellStyle name="RIGs input totals 4 2 2 30" xfId="40637" xr:uid="{00000000-0005-0000-0000-0000869C0000}"/>
    <cellStyle name="RIGs input totals 4 2 2 31" xfId="40638" xr:uid="{00000000-0005-0000-0000-0000879C0000}"/>
    <cellStyle name="RIGs input totals 4 2 2 32" xfId="40639" xr:uid="{00000000-0005-0000-0000-0000889C0000}"/>
    <cellStyle name="RIGs input totals 4 2 2 33" xfId="40640" xr:uid="{00000000-0005-0000-0000-0000899C0000}"/>
    <cellStyle name="RIGs input totals 4 2 2 34" xfId="40641" xr:uid="{00000000-0005-0000-0000-00008A9C0000}"/>
    <cellStyle name="RIGs input totals 4 2 2 35" xfId="40642" xr:uid="{00000000-0005-0000-0000-00008B9C0000}"/>
    <cellStyle name="RIGs input totals 4 2 2 4" xfId="40643" xr:uid="{00000000-0005-0000-0000-00008C9C0000}"/>
    <cellStyle name="RIGs input totals 4 2 2 4 2" xfId="40644" xr:uid="{00000000-0005-0000-0000-00008D9C0000}"/>
    <cellStyle name="RIGs input totals 4 2 2 4 3" xfId="40645" xr:uid="{00000000-0005-0000-0000-00008E9C0000}"/>
    <cellStyle name="RIGs input totals 4 2 2 5" xfId="40646" xr:uid="{00000000-0005-0000-0000-00008F9C0000}"/>
    <cellStyle name="RIGs input totals 4 2 2 5 2" xfId="40647" xr:uid="{00000000-0005-0000-0000-0000909C0000}"/>
    <cellStyle name="RIGs input totals 4 2 2 5 3" xfId="40648" xr:uid="{00000000-0005-0000-0000-0000919C0000}"/>
    <cellStyle name="RIGs input totals 4 2 2 6" xfId="40649" xr:uid="{00000000-0005-0000-0000-0000929C0000}"/>
    <cellStyle name="RIGs input totals 4 2 2 7" xfId="40650" xr:uid="{00000000-0005-0000-0000-0000939C0000}"/>
    <cellStyle name="RIGs input totals 4 2 2 8" xfId="40651" xr:uid="{00000000-0005-0000-0000-0000949C0000}"/>
    <cellStyle name="RIGs input totals 4 2 2 9" xfId="40652" xr:uid="{00000000-0005-0000-0000-0000959C0000}"/>
    <cellStyle name="RIGs input totals 4 2 2_4 28 1_Asst_Health_Crit_AllTO_RIIO_20110714pm" xfId="40653" xr:uid="{00000000-0005-0000-0000-0000969C0000}"/>
    <cellStyle name="RIGs input totals 4 2 20" xfId="40654" xr:uid="{00000000-0005-0000-0000-0000979C0000}"/>
    <cellStyle name="RIGs input totals 4 2 20 2" xfId="40655" xr:uid="{00000000-0005-0000-0000-0000989C0000}"/>
    <cellStyle name="RIGs input totals 4 2 21" xfId="40656" xr:uid="{00000000-0005-0000-0000-0000999C0000}"/>
    <cellStyle name="RIGs input totals 4 2 21 2" xfId="40657" xr:uid="{00000000-0005-0000-0000-00009A9C0000}"/>
    <cellStyle name="RIGs input totals 4 2 22" xfId="40658" xr:uid="{00000000-0005-0000-0000-00009B9C0000}"/>
    <cellStyle name="RIGs input totals 4 2 22 2" xfId="40659" xr:uid="{00000000-0005-0000-0000-00009C9C0000}"/>
    <cellStyle name="RIGs input totals 4 2 23" xfId="40660" xr:uid="{00000000-0005-0000-0000-00009D9C0000}"/>
    <cellStyle name="RIGs input totals 4 2 23 2" xfId="40661" xr:uid="{00000000-0005-0000-0000-00009E9C0000}"/>
    <cellStyle name="RIGs input totals 4 2 24" xfId="40662" xr:uid="{00000000-0005-0000-0000-00009F9C0000}"/>
    <cellStyle name="RIGs input totals 4 2 24 2" xfId="40663" xr:uid="{00000000-0005-0000-0000-0000A09C0000}"/>
    <cellStyle name="RIGs input totals 4 2 25" xfId="40664" xr:uid="{00000000-0005-0000-0000-0000A19C0000}"/>
    <cellStyle name="RIGs input totals 4 2 25 2" xfId="40665" xr:uid="{00000000-0005-0000-0000-0000A29C0000}"/>
    <cellStyle name="RIGs input totals 4 2 26" xfId="40666" xr:uid="{00000000-0005-0000-0000-0000A39C0000}"/>
    <cellStyle name="RIGs input totals 4 2 27" xfId="40667" xr:uid="{00000000-0005-0000-0000-0000A49C0000}"/>
    <cellStyle name="RIGs input totals 4 2 28" xfId="40668" xr:uid="{00000000-0005-0000-0000-0000A59C0000}"/>
    <cellStyle name="RIGs input totals 4 2 29" xfId="40669" xr:uid="{00000000-0005-0000-0000-0000A69C0000}"/>
    <cellStyle name="RIGs input totals 4 2 3" xfId="40670" xr:uid="{00000000-0005-0000-0000-0000A79C0000}"/>
    <cellStyle name="RIGs input totals 4 2 3 10" xfId="40671" xr:uid="{00000000-0005-0000-0000-0000A89C0000}"/>
    <cellStyle name="RIGs input totals 4 2 3 11" xfId="40672" xr:uid="{00000000-0005-0000-0000-0000A99C0000}"/>
    <cellStyle name="RIGs input totals 4 2 3 12" xfId="40673" xr:uid="{00000000-0005-0000-0000-0000AA9C0000}"/>
    <cellStyle name="RIGs input totals 4 2 3 13" xfId="40674" xr:uid="{00000000-0005-0000-0000-0000AB9C0000}"/>
    <cellStyle name="RIGs input totals 4 2 3 14" xfId="40675" xr:uid="{00000000-0005-0000-0000-0000AC9C0000}"/>
    <cellStyle name="RIGs input totals 4 2 3 15" xfId="40676" xr:uid="{00000000-0005-0000-0000-0000AD9C0000}"/>
    <cellStyle name="RIGs input totals 4 2 3 16" xfId="40677" xr:uid="{00000000-0005-0000-0000-0000AE9C0000}"/>
    <cellStyle name="RIGs input totals 4 2 3 17" xfId="40678" xr:uid="{00000000-0005-0000-0000-0000AF9C0000}"/>
    <cellStyle name="RIGs input totals 4 2 3 18" xfId="40679" xr:uid="{00000000-0005-0000-0000-0000B09C0000}"/>
    <cellStyle name="RIGs input totals 4 2 3 19" xfId="40680" xr:uid="{00000000-0005-0000-0000-0000B19C0000}"/>
    <cellStyle name="RIGs input totals 4 2 3 2" xfId="40681" xr:uid="{00000000-0005-0000-0000-0000B29C0000}"/>
    <cellStyle name="RIGs input totals 4 2 3 2 10" xfId="40682" xr:uid="{00000000-0005-0000-0000-0000B39C0000}"/>
    <cellStyle name="RIGs input totals 4 2 3 2 11" xfId="40683" xr:uid="{00000000-0005-0000-0000-0000B49C0000}"/>
    <cellStyle name="RIGs input totals 4 2 3 2 12" xfId="40684" xr:uid="{00000000-0005-0000-0000-0000B59C0000}"/>
    <cellStyle name="RIGs input totals 4 2 3 2 13" xfId="40685" xr:uid="{00000000-0005-0000-0000-0000B69C0000}"/>
    <cellStyle name="RIGs input totals 4 2 3 2 2" xfId="40686" xr:uid="{00000000-0005-0000-0000-0000B79C0000}"/>
    <cellStyle name="RIGs input totals 4 2 3 2 2 2" xfId="40687" xr:uid="{00000000-0005-0000-0000-0000B89C0000}"/>
    <cellStyle name="RIGs input totals 4 2 3 2 2 3" xfId="40688" xr:uid="{00000000-0005-0000-0000-0000B99C0000}"/>
    <cellStyle name="RIGs input totals 4 2 3 2 3" xfId="40689" xr:uid="{00000000-0005-0000-0000-0000BA9C0000}"/>
    <cellStyle name="RIGs input totals 4 2 3 2 3 2" xfId="40690" xr:uid="{00000000-0005-0000-0000-0000BB9C0000}"/>
    <cellStyle name="RIGs input totals 4 2 3 2 3 3" xfId="40691" xr:uid="{00000000-0005-0000-0000-0000BC9C0000}"/>
    <cellStyle name="RIGs input totals 4 2 3 2 4" xfId="40692" xr:uid="{00000000-0005-0000-0000-0000BD9C0000}"/>
    <cellStyle name="RIGs input totals 4 2 3 2 5" xfId="40693" xr:uid="{00000000-0005-0000-0000-0000BE9C0000}"/>
    <cellStyle name="RIGs input totals 4 2 3 2 6" xfId="40694" xr:uid="{00000000-0005-0000-0000-0000BF9C0000}"/>
    <cellStyle name="RIGs input totals 4 2 3 2 7" xfId="40695" xr:uid="{00000000-0005-0000-0000-0000C09C0000}"/>
    <cellStyle name="RIGs input totals 4 2 3 2 8" xfId="40696" xr:uid="{00000000-0005-0000-0000-0000C19C0000}"/>
    <cellStyle name="RIGs input totals 4 2 3 2 9" xfId="40697" xr:uid="{00000000-0005-0000-0000-0000C29C0000}"/>
    <cellStyle name="RIGs input totals 4 2 3 20" xfId="40698" xr:uid="{00000000-0005-0000-0000-0000C39C0000}"/>
    <cellStyle name="RIGs input totals 4 2 3 21" xfId="40699" xr:uid="{00000000-0005-0000-0000-0000C49C0000}"/>
    <cellStyle name="RIGs input totals 4 2 3 22" xfId="40700" xr:uid="{00000000-0005-0000-0000-0000C59C0000}"/>
    <cellStyle name="RIGs input totals 4 2 3 23" xfId="40701" xr:uid="{00000000-0005-0000-0000-0000C69C0000}"/>
    <cellStyle name="RIGs input totals 4 2 3 24" xfId="40702" xr:uid="{00000000-0005-0000-0000-0000C79C0000}"/>
    <cellStyle name="RIGs input totals 4 2 3 25" xfId="40703" xr:uid="{00000000-0005-0000-0000-0000C89C0000}"/>
    <cellStyle name="RIGs input totals 4 2 3 26" xfId="40704" xr:uid="{00000000-0005-0000-0000-0000C99C0000}"/>
    <cellStyle name="RIGs input totals 4 2 3 27" xfId="40705" xr:uid="{00000000-0005-0000-0000-0000CA9C0000}"/>
    <cellStyle name="RIGs input totals 4 2 3 28" xfId="40706" xr:uid="{00000000-0005-0000-0000-0000CB9C0000}"/>
    <cellStyle name="RIGs input totals 4 2 3 29" xfId="40707" xr:uid="{00000000-0005-0000-0000-0000CC9C0000}"/>
    <cellStyle name="RIGs input totals 4 2 3 3" xfId="40708" xr:uid="{00000000-0005-0000-0000-0000CD9C0000}"/>
    <cellStyle name="RIGs input totals 4 2 3 3 2" xfId="40709" xr:uid="{00000000-0005-0000-0000-0000CE9C0000}"/>
    <cellStyle name="RIGs input totals 4 2 3 3 3" xfId="40710" xr:uid="{00000000-0005-0000-0000-0000CF9C0000}"/>
    <cellStyle name="RIGs input totals 4 2 3 30" xfId="40711" xr:uid="{00000000-0005-0000-0000-0000D09C0000}"/>
    <cellStyle name="RIGs input totals 4 2 3 31" xfId="40712" xr:uid="{00000000-0005-0000-0000-0000D19C0000}"/>
    <cellStyle name="RIGs input totals 4 2 3 32" xfId="40713" xr:uid="{00000000-0005-0000-0000-0000D29C0000}"/>
    <cellStyle name="RIGs input totals 4 2 3 33" xfId="40714" xr:uid="{00000000-0005-0000-0000-0000D39C0000}"/>
    <cellStyle name="RIGs input totals 4 2 3 34" xfId="40715" xr:uid="{00000000-0005-0000-0000-0000D49C0000}"/>
    <cellStyle name="RIGs input totals 4 2 3 4" xfId="40716" xr:uid="{00000000-0005-0000-0000-0000D59C0000}"/>
    <cellStyle name="RIGs input totals 4 2 3 4 2" xfId="40717" xr:uid="{00000000-0005-0000-0000-0000D69C0000}"/>
    <cellStyle name="RIGs input totals 4 2 3 4 3" xfId="40718" xr:uid="{00000000-0005-0000-0000-0000D79C0000}"/>
    <cellStyle name="RIGs input totals 4 2 3 5" xfId="40719" xr:uid="{00000000-0005-0000-0000-0000D89C0000}"/>
    <cellStyle name="RIGs input totals 4 2 3 6" xfId="40720" xr:uid="{00000000-0005-0000-0000-0000D99C0000}"/>
    <cellStyle name="RIGs input totals 4 2 3 7" xfId="40721" xr:uid="{00000000-0005-0000-0000-0000DA9C0000}"/>
    <cellStyle name="RIGs input totals 4 2 3 8" xfId="40722" xr:uid="{00000000-0005-0000-0000-0000DB9C0000}"/>
    <cellStyle name="RIGs input totals 4 2 3 9" xfId="40723" xr:uid="{00000000-0005-0000-0000-0000DC9C0000}"/>
    <cellStyle name="RIGs input totals 4 2 30" xfId="40724" xr:uid="{00000000-0005-0000-0000-0000DD9C0000}"/>
    <cellStyle name="RIGs input totals 4 2 31" xfId="40725" xr:uid="{00000000-0005-0000-0000-0000DE9C0000}"/>
    <cellStyle name="RIGs input totals 4 2 32" xfId="40726" xr:uid="{00000000-0005-0000-0000-0000DF9C0000}"/>
    <cellStyle name="RIGs input totals 4 2 33" xfId="40727" xr:uid="{00000000-0005-0000-0000-0000E09C0000}"/>
    <cellStyle name="RIGs input totals 4 2 34" xfId="40728" xr:uid="{00000000-0005-0000-0000-0000E19C0000}"/>
    <cellStyle name="RIGs input totals 4 2 35" xfId="40729" xr:uid="{00000000-0005-0000-0000-0000E29C0000}"/>
    <cellStyle name="RIGs input totals 4 2 36" xfId="40730" xr:uid="{00000000-0005-0000-0000-0000E39C0000}"/>
    <cellStyle name="RIGs input totals 4 2 37" xfId="40731" xr:uid="{00000000-0005-0000-0000-0000E49C0000}"/>
    <cellStyle name="RIGs input totals 4 2 38" xfId="40732" xr:uid="{00000000-0005-0000-0000-0000E59C0000}"/>
    <cellStyle name="RIGs input totals 4 2 4" xfId="40733" xr:uid="{00000000-0005-0000-0000-0000E69C0000}"/>
    <cellStyle name="RIGs input totals 4 2 4 10" xfId="40734" xr:uid="{00000000-0005-0000-0000-0000E79C0000}"/>
    <cellStyle name="RIGs input totals 4 2 4 11" xfId="40735" xr:uid="{00000000-0005-0000-0000-0000E89C0000}"/>
    <cellStyle name="RIGs input totals 4 2 4 12" xfId="40736" xr:uid="{00000000-0005-0000-0000-0000E99C0000}"/>
    <cellStyle name="RIGs input totals 4 2 4 13" xfId="40737" xr:uid="{00000000-0005-0000-0000-0000EA9C0000}"/>
    <cellStyle name="RIGs input totals 4 2 4 14" xfId="40738" xr:uid="{00000000-0005-0000-0000-0000EB9C0000}"/>
    <cellStyle name="RIGs input totals 4 2 4 15" xfId="40739" xr:uid="{00000000-0005-0000-0000-0000EC9C0000}"/>
    <cellStyle name="RIGs input totals 4 2 4 16" xfId="40740" xr:uid="{00000000-0005-0000-0000-0000ED9C0000}"/>
    <cellStyle name="RIGs input totals 4 2 4 17" xfId="40741" xr:uid="{00000000-0005-0000-0000-0000EE9C0000}"/>
    <cellStyle name="RIGs input totals 4 2 4 18" xfId="40742" xr:uid="{00000000-0005-0000-0000-0000EF9C0000}"/>
    <cellStyle name="RIGs input totals 4 2 4 19" xfId="40743" xr:uid="{00000000-0005-0000-0000-0000F09C0000}"/>
    <cellStyle name="RIGs input totals 4 2 4 2" xfId="40744" xr:uid="{00000000-0005-0000-0000-0000F19C0000}"/>
    <cellStyle name="RIGs input totals 4 2 4 2 10" xfId="40745" xr:uid="{00000000-0005-0000-0000-0000F29C0000}"/>
    <cellStyle name="RIGs input totals 4 2 4 2 11" xfId="40746" xr:uid="{00000000-0005-0000-0000-0000F39C0000}"/>
    <cellStyle name="RIGs input totals 4 2 4 2 12" xfId="40747" xr:uid="{00000000-0005-0000-0000-0000F49C0000}"/>
    <cellStyle name="RIGs input totals 4 2 4 2 13" xfId="40748" xr:uid="{00000000-0005-0000-0000-0000F59C0000}"/>
    <cellStyle name="RIGs input totals 4 2 4 2 2" xfId="40749" xr:uid="{00000000-0005-0000-0000-0000F69C0000}"/>
    <cellStyle name="RIGs input totals 4 2 4 2 2 2" xfId="40750" xr:uid="{00000000-0005-0000-0000-0000F79C0000}"/>
    <cellStyle name="RIGs input totals 4 2 4 2 2 3" xfId="40751" xr:uid="{00000000-0005-0000-0000-0000F89C0000}"/>
    <cellStyle name="RIGs input totals 4 2 4 2 3" xfId="40752" xr:uid="{00000000-0005-0000-0000-0000F99C0000}"/>
    <cellStyle name="RIGs input totals 4 2 4 2 3 2" xfId="40753" xr:uid="{00000000-0005-0000-0000-0000FA9C0000}"/>
    <cellStyle name="RIGs input totals 4 2 4 2 3 3" xfId="40754" xr:uid="{00000000-0005-0000-0000-0000FB9C0000}"/>
    <cellStyle name="RIGs input totals 4 2 4 2 4" xfId="40755" xr:uid="{00000000-0005-0000-0000-0000FC9C0000}"/>
    <cellStyle name="RIGs input totals 4 2 4 2 5" xfId="40756" xr:uid="{00000000-0005-0000-0000-0000FD9C0000}"/>
    <cellStyle name="RIGs input totals 4 2 4 2 6" xfId="40757" xr:uid="{00000000-0005-0000-0000-0000FE9C0000}"/>
    <cellStyle name="RIGs input totals 4 2 4 2 7" xfId="40758" xr:uid="{00000000-0005-0000-0000-0000FF9C0000}"/>
    <cellStyle name="RIGs input totals 4 2 4 2 8" xfId="40759" xr:uid="{00000000-0005-0000-0000-0000009D0000}"/>
    <cellStyle name="RIGs input totals 4 2 4 2 9" xfId="40760" xr:uid="{00000000-0005-0000-0000-0000019D0000}"/>
    <cellStyle name="RIGs input totals 4 2 4 20" xfId="40761" xr:uid="{00000000-0005-0000-0000-0000029D0000}"/>
    <cellStyle name="RIGs input totals 4 2 4 21" xfId="40762" xr:uid="{00000000-0005-0000-0000-0000039D0000}"/>
    <cellStyle name="RIGs input totals 4 2 4 22" xfId="40763" xr:uid="{00000000-0005-0000-0000-0000049D0000}"/>
    <cellStyle name="RIGs input totals 4 2 4 23" xfId="40764" xr:uid="{00000000-0005-0000-0000-0000059D0000}"/>
    <cellStyle name="RIGs input totals 4 2 4 24" xfId="40765" xr:uid="{00000000-0005-0000-0000-0000069D0000}"/>
    <cellStyle name="RIGs input totals 4 2 4 25" xfId="40766" xr:uid="{00000000-0005-0000-0000-0000079D0000}"/>
    <cellStyle name="RIGs input totals 4 2 4 26" xfId="40767" xr:uid="{00000000-0005-0000-0000-0000089D0000}"/>
    <cellStyle name="RIGs input totals 4 2 4 27" xfId="40768" xr:uid="{00000000-0005-0000-0000-0000099D0000}"/>
    <cellStyle name="RIGs input totals 4 2 4 28" xfId="40769" xr:uid="{00000000-0005-0000-0000-00000A9D0000}"/>
    <cellStyle name="RIGs input totals 4 2 4 29" xfId="40770" xr:uid="{00000000-0005-0000-0000-00000B9D0000}"/>
    <cellStyle name="RIGs input totals 4 2 4 3" xfId="40771" xr:uid="{00000000-0005-0000-0000-00000C9D0000}"/>
    <cellStyle name="RIGs input totals 4 2 4 3 2" xfId="40772" xr:uid="{00000000-0005-0000-0000-00000D9D0000}"/>
    <cellStyle name="RIGs input totals 4 2 4 3 3" xfId="40773" xr:uid="{00000000-0005-0000-0000-00000E9D0000}"/>
    <cellStyle name="RIGs input totals 4 2 4 30" xfId="40774" xr:uid="{00000000-0005-0000-0000-00000F9D0000}"/>
    <cellStyle name="RIGs input totals 4 2 4 31" xfId="40775" xr:uid="{00000000-0005-0000-0000-0000109D0000}"/>
    <cellStyle name="RIGs input totals 4 2 4 32" xfId="40776" xr:uid="{00000000-0005-0000-0000-0000119D0000}"/>
    <cellStyle name="RIGs input totals 4 2 4 33" xfId="40777" xr:uid="{00000000-0005-0000-0000-0000129D0000}"/>
    <cellStyle name="RIGs input totals 4 2 4 34" xfId="40778" xr:uid="{00000000-0005-0000-0000-0000139D0000}"/>
    <cellStyle name="RIGs input totals 4 2 4 4" xfId="40779" xr:uid="{00000000-0005-0000-0000-0000149D0000}"/>
    <cellStyle name="RIGs input totals 4 2 4 4 2" xfId="40780" xr:uid="{00000000-0005-0000-0000-0000159D0000}"/>
    <cellStyle name="RIGs input totals 4 2 4 4 3" xfId="40781" xr:uid="{00000000-0005-0000-0000-0000169D0000}"/>
    <cellStyle name="RIGs input totals 4 2 4 5" xfId="40782" xr:uid="{00000000-0005-0000-0000-0000179D0000}"/>
    <cellStyle name="RIGs input totals 4 2 4 6" xfId="40783" xr:uid="{00000000-0005-0000-0000-0000189D0000}"/>
    <cellStyle name="RIGs input totals 4 2 4 7" xfId="40784" xr:uid="{00000000-0005-0000-0000-0000199D0000}"/>
    <cellStyle name="RIGs input totals 4 2 4 8" xfId="40785" xr:uid="{00000000-0005-0000-0000-00001A9D0000}"/>
    <cellStyle name="RIGs input totals 4 2 4 9" xfId="40786" xr:uid="{00000000-0005-0000-0000-00001B9D0000}"/>
    <cellStyle name="RIGs input totals 4 2 5" xfId="40787" xr:uid="{00000000-0005-0000-0000-00001C9D0000}"/>
    <cellStyle name="RIGs input totals 4 2 5 10" xfId="40788" xr:uid="{00000000-0005-0000-0000-00001D9D0000}"/>
    <cellStyle name="RIGs input totals 4 2 5 11" xfId="40789" xr:uid="{00000000-0005-0000-0000-00001E9D0000}"/>
    <cellStyle name="RIGs input totals 4 2 5 12" xfId="40790" xr:uid="{00000000-0005-0000-0000-00001F9D0000}"/>
    <cellStyle name="RIGs input totals 4 2 5 13" xfId="40791" xr:uid="{00000000-0005-0000-0000-0000209D0000}"/>
    <cellStyle name="RIGs input totals 4 2 5 2" xfId="40792" xr:uid="{00000000-0005-0000-0000-0000219D0000}"/>
    <cellStyle name="RIGs input totals 4 2 5 2 2" xfId="40793" xr:uid="{00000000-0005-0000-0000-0000229D0000}"/>
    <cellStyle name="RIGs input totals 4 2 5 2 3" xfId="40794" xr:uid="{00000000-0005-0000-0000-0000239D0000}"/>
    <cellStyle name="RIGs input totals 4 2 5 3" xfId="40795" xr:uid="{00000000-0005-0000-0000-0000249D0000}"/>
    <cellStyle name="RIGs input totals 4 2 5 3 2" xfId="40796" xr:uid="{00000000-0005-0000-0000-0000259D0000}"/>
    <cellStyle name="RIGs input totals 4 2 5 3 3" xfId="40797" xr:uid="{00000000-0005-0000-0000-0000269D0000}"/>
    <cellStyle name="RIGs input totals 4 2 5 4" xfId="40798" xr:uid="{00000000-0005-0000-0000-0000279D0000}"/>
    <cellStyle name="RIGs input totals 4 2 5 5" xfId="40799" xr:uid="{00000000-0005-0000-0000-0000289D0000}"/>
    <cellStyle name="RIGs input totals 4 2 5 6" xfId="40800" xr:uid="{00000000-0005-0000-0000-0000299D0000}"/>
    <cellStyle name="RIGs input totals 4 2 5 7" xfId="40801" xr:uid="{00000000-0005-0000-0000-00002A9D0000}"/>
    <cellStyle name="RIGs input totals 4 2 5 8" xfId="40802" xr:uid="{00000000-0005-0000-0000-00002B9D0000}"/>
    <cellStyle name="RIGs input totals 4 2 5 9" xfId="40803" xr:uid="{00000000-0005-0000-0000-00002C9D0000}"/>
    <cellStyle name="RIGs input totals 4 2 6" xfId="40804" xr:uid="{00000000-0005-0000-0000-00002D9D0000}"/>
    <cellStyle name="RIGs input totals 4 2 6 2" xfId="40805" xr:uid="{00000000-0005-0000-0000-00002E9D0000}"/>
    <cellStyle name="RIGs input totals 4 2 6 2 2" xfId="40806" xr:uid="{00000000-0005-0000-0000-00002F9D0000}"/>
    <cellStyle name="RIGs input totals 4 2 6 2 3" xfId="40807" xr:uid="{00000000-0005-0000-0000-0000309D0000}"/>
    <cellStyle name="RIGs input totals 4 2 6 3" xfId="40808" xr:uid="{00000000-0005-0000-0000-0000319D0000}"/>
    <cellStyle name="RIGs input totals 4 2 6 3 2" xfId="40809" xr:uid="{00000000-0005-0000-0000-0000329D0000}"/>
    <cellStyle name="RIGs input totals 4 2 6 4" xfId="40810" xr:uid="{00000000-0005-0000-0000-0000339D0000}"/>
    <cellStyle name="RIGs input totals 4 2 7" xfId="40811" xr:uid="{00000000-0005-0000-0000-0000349D0000}"/>
    <cellStyle name="RIGs input totals 4 2 7 2" xfId="40812" xr:uid="{00000000-0005-0000-0000-0000359D0000}"/>
    <cellStyle name="RIGs input totals 4 2 8" xfId="40813" xr:uid="{00000000-0005-0000-0000-0000369D0000}"/>
    <cellStyle name="RIGs input totals 4 2 8 2" xfId="40814" xr:uid="{00000000-0005-0000-0000-0000379D0000}"/>
    <cellStyle name="RIGs input totals 4 2 9" xfId="40815" xr:uid="{00000000-0005-0000-0000-0000389D0000}"/>
    <cellStyle name="RIGs input totals 4 2 9 2" xfId="40816" xr:uid="{00000000-0005-0000-0000-0000399D0000}"/>
    <cellStyle name="RIGs input totals 4 2_4 28 1_Asst_Health_Crit_AllTO_RIIO_20110714pm" xfId="40817" xr:uid="{00000000-0005-0000-0000-00003A9D0000}"/>
    <cellStyle name="RIGs input totals 4 20" xfId="40818" xr:uid="{00000000-0005-0000-0000-00003B9D0000}"/>
    <cellStyle name="RIGs input totals 4 20 2" xfId="40819" xr:uid="{00000000-0005-0000-0000-00003C9D0000}"/>
    <cellStyle name="RIGs input totals 4 21" xfId="40820" xr:uid="{00000000-0005-0000-0000-00003D9D0000}"/>
    <cellStyle name="RIGs input totals 4 21 2" xfId="40821" xr:uid="{00000000-0005-0000-0000-00003E9D0000}"/>
    <cellStyle name="RIGs input totals 4 22" xfId="40822" xr:uid="{00000000-0005-0000-0000-00003F9D0000}"/>
    <cellStyle name="RIGs input totals 4 22 2" xfId="40823" xr:uid="{00000000-0005-0000-0000-0000409D0000}"/>
    <cellStyle name="RIGs input totals 4 23" xfId="40824" xr:uid="{00000000-0005-0000-0000-0000419D0000}"/>
    <cellStyle name="RIGs input totals 4 23 2" xfId="40825" xr:uid="{00000000-0005-0000-0000-0000429D0000}"/>
    <cellStyle name="RIGs input totals 4 24" xfId="40826" xr:uid="{00000000-0005-0000-0000-0000439D0000}"/>
    <cellStyle name="RIGs input totals 4 24 2" xfId="40827" xr:uid="{00000000-0005-0000-0000-0000449D0000}"/>
    <cellStyle name="RIGs input totals 4 25" xfId="40828" xr:uid="{00000000-0005-0000-0000-0000459D0000}"/>
    <cellStyle name="RIGs input totals 4 25 2" xfId="40829" xr:uid="{00000000-0005-0000-0000-0000469D0000}"/>
    <cellStyle name="RIGs input totals 4 26" xfId="40830" xr:uid="{00000000-0005-0000-0000-0000479D0000}"/>
    <cellStyle name="RIGs input totals 4 26 2" xfId="40831" xr:uid="{00000000-0005-0000-0000-0000489D0000}"/>
    <cellStyle name="RIGs input totals 4 27" xfId="40832" xr:uid="{00000000-0005-0000-0000-0000499D0000}"/>
    <cellStyle name="RIGs input totals 4 28" xfId="40833" xr:uid="{00000000-0005-0000-0000-00004A9D0000}"/>
    <cellStyle name="RIGs input totals 4 29" xfId="40834" xr:uid="{00000000-0005-0000-0000-00004B9D0000}"/>
    <cellStyle name="RIGs input totals 4 3" xfId="40835" xr:uid="{00000000-0005-0000-0000-00004C9D0000}"/>
    <cellStyle name="RIGs input totals 4 3 10" xfId="40836" xr:uid="{00000000-0005-0000-0000-00004D9D0000}"/>
    <cellStyle name="RIGs input totals 4 3 11" xfId="40837" xr:uid="{00000000-0005-0000-0000-00004E9D0000}"/>
    <cellStyle name="RIGs input totals 4 3 12" xfId="40838" xr:uid="{00000000-0005-0000-0000-00004F9D0000}"/>
    <cellStyle name="RIGs input totals 4 3 13" xfId="40839" xr:uid="{00000000-0005-0000-0000-0000509D0000}"/>
    <cellStyle name="RIGs input totals 4 3 14" xfId="40840" xr:uid="{00000000-0005-0000-0000-0000519D0000}"/>
    <cellStyle name="RIGs input totals 4 3 15" xfId="40841" xr:uid="{00000000-0005-0000-0000-0000529D0000}"/>
    <cellStyle name="RIGs input totals 4 3 16" xfId="40842" xr:uid="{00000000-0005-0000-0000-0000539D0000}"/>
    <cellStyle name="RIGs input totals 4 3 17" xfId="40843" xr:uid="{00000000-0005-0000-0000-0000549D0000}"/>
    <cellStyle name="RIGs input totals 4 3 18" xfId="40844" xr:uid="{00000000-0005-0000-0000-0000559D0000}"/>
    <cellStyle name="RIGs input totals 4 3 19" xfId="40845" xr:uid="{00000000-0005-0000-0000-0000569D0000}"/>
    <cellStyle name="RIGs input totals 4 3 2" xfId="40846" xr:uid="{00000000-0005-0000-0000-0000579D0000}"/>
    <cellStyle name="RIGs input totals 4 3 2 10" xfId="40847" xr:uid="{00000000-0005-0000-0000-0000589D0000}"/>
    <cellStyle name="RIGs input totals 4 3 2 11" xfId="40848" xr:uid="{00000000-0005-0000-0000-0000599D0000}"/>
    <cellStyle name="RIGs input totals 4 3 2 12" xfId="40849" xr:uid="{00000000-0005-0000-0000-00005A9D0000}"/>
    <cellStyle name="RIGs input totals 4 3 2 13" xfId="40850" xr:uid="{00000000-0005-0000-0000-00005B9D0000}"/>
    <cellStyle name="RIGs input totals 4 3 2 14" xfId="40851" xr:uid="{00000000-0005-0000-0000-00005C9D0000}"/>
    <cellStyle name="RIGs input totals 4 3 2 15" xfId="40852" xr:uid="{00000000-0005-0000-0000-00005D9D0000}"/>
    <cellStyle name="RIGs input totals 4 3 2 16" xfId="40853" xr:uid="{00000000-0005-0000-0000-00005E9D0000}"/>
    <cellStyle name="RIGs input totals 4 3 2 17" xfId="40854" xr:uid="{00000000-0005-0000-0000-00005F9D0000}"/>
    <cellStyle name="RIGs input totals 4 3 2 18" xfId="40855" xr:uid="{00000000-0005-0000-0000-0000609D0000}"/>
    <cellStyle name="RIGs input totals 4 3 2 19" xfId="40856" xr:uid="{00000000-0005-0000-0000-0000619D0000}"/>
    <cellStyle name="RIGs input totals 4 3 2 2" xfId="40857" xr:uid="{00000000-0005-0000-0000-0000629D0000}"/>
    <cellStyle name="RIGs input totals 4 3 2 2 10" xfId="40858" xr:uid="{00000000-0005-0000-0000-0000639D0000}"/>
    <cellStyle name="RIGs input totals 4 3 2 2 11" xfId="40859" xr:uid="{00000000-0005-0000-0000-0000649D0000}"/>
    <cellStyle name="RIGs input totals 4 3 2 2 12" xfId="40860" xr:uid="{00000000-0005-0000-0000-0000659D0000}"/>
    <cellStyle name="RIGs input totals 4 3 2 2 13" xfId="40861" xr:uid="{00000000-0005-0000-0000-0000669D0000}"/>
    <cellStyle name="RIGs input totals 4 3 2 2 2" xfId="40862" xr:uid="{00000000-0005-0000-0000-0000679D0000}"/>
    <cellStyle name="RIGs input totals 4 3 2 2 2 2" xfId="40863" xr:uid="{00000000-0005-0000-0000-0000689D0000}"/>
    <cellStyle name="RIGs input totals 4 3 2 2 2 3" xfId="40864" xr:uid="{00000000-0005-0000-0000-0000699D0000}"/>
    <cellStyle name="RIGs input totals 4 3 2 2 3" xfId="40865" xr:uid="{00000000-0005-0000-0000-00006A9D0000}"/>
    <cellStyle name="RIGs input totals 4 3 2 2 3 2" xfId="40866" xr:uid="{00000000-0005-0000-0000-00006B9D0000}"/>
    <cellStyle name="RIGs input totals 4 3 2 2 3 3" xfId="40867" xr:uid="{00000000-0005-0000-0000-00006C9D0000}"/>
    <cellStyle name="RIGs input totals 4 3 2 2 4" xfId="40868" xr:uid="{00000000-0005-0000-0000-00006D9D0000}"/>
    <cellStyle name="RIGs input totals 4 3 2 2 5" xfId="40869" xr:uid="{00000000-0005-0000-0000-00006E9D0000}"/>
    <cellStyle name="RIGs input totals 4 3 2 2 6" xfId="40870" xr:uid="{00000000-0005-0000-0000-00006F9D0000}"/>
    <cellStyle name="RIGs input totals 4 3 2 2 7" xfId="40871" xr:uid="{00000000-0005-0000-0000-0000709D0000}"/>
    <cellStyle name="RIGs input totals 4 3 2 2 8" xfId="40872" xr:uid="{00000000-0005-0000-0000-0000719D0000}"/>
    <cellStyle name="RIGs input totals 4 3 2 2 9" xfId="40873" xr:uid="{00000000-0005-0000-0000-0000729D0000}"/>
    <cellStyle name="RIGs input totals 4 3 2 20" xfId="40874" xr:uid="{00000000-0005-0000-0000-0000739D0000}"/>
    <cellStyle name="RIGs input totals 4 3 2 21" xfId="40875" xr:uid="{00000000-0005-0000-0000-0000749D0000}"/>
    <cellStyle name="RIGs input totals 4 3 2 22" xfId="40876" xr:uid="{00000000-0005-0000-0000-0000759D0000}"/>
    <cellStyle name="RIGs input totals 4 3 2 23" xfId="40877" xr:uid="{00000000-0005-0000-0000-0000769D0000}"/>
    <cellStyle name="RIGs input totals 4 3 2 24" xfId="40878" xr:uid="{00000000-0005-0000-0000-0000779D0000}"/>
    <cellStyle name="RIGs input totals 4 3 2 25" xfId="40879" xr:uid="{00000000-0005-0000-0000-0000789D0000}"/>
    <cellStyle name="RIGs input totals 4 3 2 26" xfId="40880" xr:uid="{00000000-0005-0000-0000-0000799D0000}"/>
    <cellStyle name="RIGs input totals 4 3 2 27" xfId="40881" xr:uid="{00000000-0005-0000-0000-00007A9D0000}"/>
    <cellStyle name="RIGs input totals 4 3 2 28" xfId="40882" xr:uid="{00000000-0005-0000-0000-00007B9D0000}"/>
    <cellStyle name="RIGs input totals 4 3 2 29" xfId="40883" xr:uid="{00000000-0005-0000-0000-00007C9D0000}"/>
    <cellStyle name="RIGs input totals 4 3 2 3" xfId="40884" xr:uid="{00000000-0005-0000-0000-00007D9D0000}"/>
    <cellStyle name="RIGs input totals 4 3 2 3 2" xfId="40885" xr:uid="{00000000-0005-0000-0000-00007E9D0000}"/>
    <cellStyle name="RIGs input totals 4 3 2 3 3" xfId="40886" xr:uid="{00000000-0005-0000-0000-00007F9D0000}"/>
    <cellStyle name="RIGs input totals 4 3 2 30" xfId="40887" xr:uid="{00000000-0005-0000-0000-0000809D0000}"/>
    <cellStyle name="RIGs input totals 4 3 2 31" xfId="40888" xr:uid="{00000000-0005-0000-0000-0000819D0000}"/>
    <cellStyle name="RIGs input totals 4 3 2 32" xfId="40889" xr:uid="{00000000-0005-0000-0000-0000829D0000}"/>
    <cellStyle name="RIGs input totals 4 3 2 33" xfId="40890" xr:uid="{00000000-0005-0000-0000-0000839D0000}"/>
    <cellStyle name="RIGs input totals 4 3 2 34" xfId="40891" xr:uid="{00000000-0005-0000-0000-0000849D0000}"/>
    <cellStyle name="RIGs input totals 4 3 2 4" xfId="40892" xr:uid="{00000000-0005-0000-0000-0000859D0000}"/>
    <cellStyle name="RIGs input totals 4 3 2 4 2" xfId="40893" xr:uid="{00000000-0005-0000-0000-0000869D0000}"/>
    <cellStyle name="RIGs input totals 4 3 2 4 3" xfId="40894" xr:uid="{00000000-0005-0000-0000-0000879D0000}"/>
    <cellStyle name="RIGs input totals 4 3 2 5" xfId="40895" xr:uid="{00000000-0005-0000-0000-0000889D0000}"/>
    <cellStyle name="RIGs input totals 4 3 2 6" xfId="40896" xr:uid="{00000000-0005-0000-0000-0000899D0000}"/>
    <cellStyle name="RIGs input totals 4 3 2 7" xfId="40897" xr:uid="{00000000-0005-0000-0000-00008A9D0000}"/>
    <cellStyle name="RIGs input totals 4 3 2 8" xfId="40898" xr:uid="{00000000-0005-0000-0000-00008B9D0000}"/>
    <cellStyle name="RIGs input totals 4 3 2 9" xfId="40899" xr:uid="{00000000-0005-0000-0000-00008C9D0000}"/>
    <cellStyle name="RIGs input totals 4 3 20" xfId="40900" xr:uid="{00000000-0005-0000-0000-00008D9D0000}"/>
    <cellStyle name="RIGs input totals 4 3 21" xfId="40901" xr:uid="{00000000-0005-0000-0000-00008E9D0000}"/>
    <cellStyle name="RIGs input totals 4 3 22" xfId="40902" xr:uid="{00000000-0005-0000-0000-00008F9D0000}"/>
    <cellStyle name="RIGs input totals 4 3 23" xfId="40903" xr:uid="{00000000-0005-0000-0000-0000909D0000}"/>
    <cellStyle name="RIGs input totals 4 3 24" xfId="40904" xr:uid="{00000000-0005-0000-0000-0000919D0000}"/>
    <cellStyle name="RIGs input totals 4 3 25" xfId="40905" xr:uid="{00000000-0005-0000-0000-0000929D0000}"/>
    <cellStyle name="RIGs input totals 4 3 26" xfId="40906" xr:uid="{00000000-0005-0000-0000-0000939D0000}"/>
    <cellStyle name="RIGs input totals 4 3 27" xfId="40907" xr:uid="{00000000-0005-0000-0000-0000949D0000}"/>
    <cellStyle name="RIGs input totals 4 3 28" xfId="40908" xr:uid="{00000000-0005-0000-0000-0000959D0000}"/>
    <cellStyle name="RIGs input totals 4 3 29" xfId="40909" xr:uid="{00000000-0005-0000-0000-0000969D0000}"/>
    <cellStyle name="RIGs input totals 4 3 3" xfId="40910" xr:uid="{00000000-0005-0000-0000-0000979D0000}"/>
    <cellStyle name="RIGs input totals 4 3 3 10" xfId="40911" xr:uid="{00000000-0005-0000-0000-0000989D0000}"/>
    <cellStyle name="RIGs input totals 4 3 3 11" xfId="40912" xr:uid="{00000000-0005-0000-0000-0000999D0000}"/>
    <cellStyle name="RIGs input totals 4 3 3 12" xfId="40913" xr:uid="{00000000-0005-0000-0000-00009A9D0000}"/>
    <cellStyle name="RIGs input totals 4 3 3 13" xfId="40914" xr:uid="{00000000-0005-0000-0000-00009B9D0000}"/>
    <cellStyle name="RIGs input totals 4 3 3 2" xfId="40915" xr:uid="{00000000-0005-0000-0000-00009C9D0000}"/>
    <cellStyle name="RIGs input totals 4 3 3 2 2" xfId="40916" xr:uid="{00000000-0005-0000-0000-00009D9D0000}"/>
    <cellStyle name="RIGs input totals 4 3 3 2 3" xfId="40917" xr:uid="{00000000-0005-0000-0000-00009E9D0000}"/>
    <cellStyle name="RIGs input totals 4 3 3 3" xfId="40918" xr:uid="{00000000-0005-0000-0000-00009F9D0000}"/>
    <cellStyle name="RIGs input totals 4 3 3 3 2" xfId="40919" xr:uid="{00000000-0005-0000-0000-0000A09D0000}"/>
    <cellStyle name="RIGs input totals 4 3 3 3 3" xfId="40920" xr:uid="{00000000-0005-0000-0000-0000A19D0000}"/>
    <cellStyle name="RIGs input totals 4 3 3 4" xfId="40921" xr:uid="{00000000-0005-0000-0000-0000A29D0000}"/>
    <cellStyle name="RIGs input totals 4 3 3 5" xfId="40922" xr:uid="{00000000-0005-0000-0000-0000A39D0000}"/>
    <cellStyle name="RIGs input totals 4 3 3 6" xfId="40923" xr:uid="{00000000-0005-0000-0000-0000A49D0000}"/>
    <cellStyle name="RIGs input totals 4 3 3 7" xfId="40924" xr:uid="{00000000-0005-0000-0000-0000A59D0000}"/>
    <cellStyle name="RIGs input totals 4 3 3 8" xfId="40925" xr:uid="{00000000-0005-0000-0000-0000A69D0000}"/>
    <cellStyle name="RIGs input totals 4 3 3 9" xfId="40926" xr:uid="{00000000-0005-0000-0000-0000A79D0000}"/>
    <cellStyle name="RIGs input totals 4 3 30" xfId="40927" xr:uid="{00000000-0005-0000-0000-0000A89D0000}"/>
    <cellStyle name="RIGs input totals 4 3 31" xfId="40928" xr:uid="{00000000-0005-0000-0000-0000A99D0000}"/>
    <cellStyle name="RIGs input totals 4 3 32" xfId="40929" xr:uid="{00000000-0005-0000-0000-0000AA9D0000}"/>
    <cellStyle name="RIGs input totals 4 3 33" xfId="40930" xr:uid="{00000000-0005-0000-0000-0000AB9D0000}"/>
    <cellStyle name="RIGs input totals 4 3 34" xfId="40931" xr:uid="{00000000-0005-0000-0000-0000AC9D0000}"/>
    <cellStyle name="RIGs input totals 4 3 35" xfId="40932" xr:uid="{00000000-0005-0000-0000-0000AD9D0000}"/>
    <cellStyle name="RIGs input totals 4 3 4" xfId="40933" xr:uid="{00000000-0005-0000-0000-0000AE9D0000}"/>
    <cellStyle name="RIGs input totals 4 3 4 2" xfId="40934" xr:uid="{00000000-0005-0000-0000-0000AF9D0000}"/>
    <cellStyle name="RIGs input totals 4 3 4 3" xfId="40935" xr:uid="{00000000-0005-0000-0000-0000B09D0000}"/>
    <cellStyle name="RIGs input totals 4 3 5" xfId="40936" xr:uid="{00000000-0005-0000-0000-0000B19D0000}"/>
    <cellStyle name="RIGs input totals 4 3 5 2" xfId="40937" xr:uid="{00000000-0005-0000-0000-0000B29D0000}"/>
    <cellStyle name="RIGs input totals 4 3 5 3" xfId="40938" xr:uid="{00000000-0005-0000-0000-0000B39D0000}"/>
    <cellStyle name="RIGs input totals 4 3 6" xfId="40939" xr:uid="{00000000-0005-0000-0000-0000B49D0000}"/>
    <cellStyle name="RIGs input totals 4 3 7" xfId="40940" xr:uid="{00000000-0005-0000-0000-0000B59D0000}"/>
    <cellStyle name="RIGs input totals 4 3 8" xfId="40941" xr:uid="{00000000-0005-0000-0000-0000B69D0000}"/>
    <cellStyle name="RIGs input totals 4 3 9" xfId="40942" xr:uid="{00000000-0005-0000-0000-0000B79D0000}"/>
    <cellStyle name="RIGs input totals 4 3_4 28 1_Asst_Health_Crit_AllTO_RIIO_20110714pm" xfId="40943" xr:uid="{00000000-0005-0000-0000-0000B89D0000}"/>
    <cellStyle name="RIGs input totals 4 30" xfId="40944" xr:uid="{00000000-0005-0000-0000-0000B99D0000}"/>
    <cellStyle name="RIGs input totals 4 31" xfId="40945" xr:uid="{00000000-0005-0000-0000-0000BA9D0000}"/>
    <cellStyle name="RIGs input totals 4 32" xfId="40946" xr:uid="{00000000-0005-0000-0000-0000BB9D0000}"/>
    <cellStyle name="RIGs input totals 4 33" xfId="40947" xr:uid="{00000000-0005-0000-0000-0000BC9D0000}"/>
    <cellStyle name="RIGs input totals 4 34" xfId="40948" xr:uid="{00000000-0005-0000-0000-0000BD9D0000}"/>
    <cellStyle name="RIGs input totals 4 35" xfId="40949" xr:uid="{00000000-0005-0000-0000-0000BE9D0000}"/>
    <cellStyle name="RIGs input totals 4 36" xfId="40950" xr:uid="{00000000-0005-0000-0000-0000BF9D0000}"/>
    <cellStyle name="RIGs input totals 4 37" xfId="40951" xr:uid="{00000000-0005-0000-0000-0000C09D0000}"/>
    <cellStyle name="RIGs input totals 4 38" xfId="40952" xr:uid="{00000000-0005-0000-0000-0000C19D0000}"/>
    <cellStyle name="RIGs input totals 4 39" xfId="40953" xr:uid="{00000000-0005-0000-0000-0000C29D0000}"/>
    <cellStyle name="RIGs input totals 4 4" xfId="40954" xr:uid="{00000000-0005-0000-0000-0000C39D0000}"/>
    <cellStyle name="RIGs input totals 4 4 10" xfId="40955" xr:uid="{00000000-0005-0000-0000-0000C49D0000}"/>
    <cellStyle name="RIGs input totals 4 4 11" xfId="40956" xr:uid="{00000000-0005-0000-0000-0000C59D0000}"/>
    <cellStyle name="RIGs input totals 4 4 12" xfId="40957" xr:uid="{00000000-0005-0000-0000-0000C69D0000}"/>
    <cellStyle name="RIGs input totals 4 4 13" xfId="40958" xr:uid="{00000000-0005-0000-0000-0000C79D0000}"/>
    <cellStyle name="RIGs input totals 4 4 14" xfId="40959" xr:uid="{00000000-0005-0000-0000-0000C89D0000}"/>
    <cellStyle name="RIGs input totals 4 4 15" xfId="40960" xr:uid="{00000000-0005-0000-0000-0000C99D0000}"/>
    <cellStyle name="RIGs input totals 4 4 16" xfId="40961" xr:uid="{00000000-0005-0000-0000-0000CA9D0000}"/>
    <cellStyle name="RIGs input totals 4 4 17" xfId="40962" xr:uid="{00000000-0005-0000-0000-0000CB9D0000}"/>
    <cellStyle name="RIGs input totals 4 4 18" xfId="40963" xr:uid="{00000000-0005-0000-0000-0000CC9D0000}"/>
    <cellStyle name="RIGs input totals 4 4 19" xfId="40964" xr:uid="{00000000-0005-0000-0000-0000CD9D0000}"/>
    <cellStyle name="RIGs input totals 4 4 2" xfId="40965" xr:uid="{00000000-0005-0000-0000-0000CE9D0000}"/>
    <cellStyle name="RIGs input totals 4 4 2 10" xfId="40966" xr:uid="{00000000-0005-0000-0000-0000CF9D0000}"/>
    <cellStyle name="RIGs input totals 4 4 2 11" xfId="40967" xr:uid="{00000000-0005-0000-0000-0000D09D0000}"/>
    <cellStyle name="RIGs input totals 4 4 2 12" xfId="40968" xr:uid="{00000000-0005-0000-0000-0000D19D0000}"/>
    <cellStyle name="RIGs input totals 4 4 2 13" xfId="40969" xr:uid="{00000000-0005-0000-0000-0000D29D0000}"/>
    <cellStyle name="RIGs input totals 4 4 2 2" xfId="40970" xr:uid="{00000000-0005-0000-0000-0000D39D0000}"/>
    <cellStyle name="RIGs input totals 4 4 2 2 2" xfId="40971" xr:uid="{00000000-0005-0000-0000-0000D49D0000}"/>
    <cellStyle name="RIGs input totals 4 4 2 2 3" xfId="40972" xr:uid="{00000000-0005-0000-0000-0000D59D0000}"/>
    <cellStyle name="RIGs input totals 4 4 2 3" xfId="40973" xr:uid="{00000000-0005-0000-0000-0000D69D0000}"/>
    <cellStyle name="RIGs input totals 4 4 2 3 2" xfId="40974" xr:uid="{00000000-0005-0000-0000-0000D79D0000}"/>
    <cellStyle name="RIGs input totals 4 4 2 3 3" xfId="40975" xr:uid="{00000000-0005-0000-0000-0000D89D0000}"/>
    <cellStyle name="RIGs input totals 4 4 2 4" xfId="40976" xr:uid="{00000000-0005-0000-0000-0000D99D0000}"/>
    <cellStyle name="RIGs input totals 4 4 2 5" xfId="40977" xr:uid="{00000000-0005-0000-0000-0000DA9D0000}"/>
    <cellStyle name="RIGs input totals 4 4 2 6" xfId="40978" xr:uid="{00000000-0005-0000-0000-0000DB9D0000}"/>
    <cellStyle name="RIGs input totals 4 4 2 7" xfId="40979" xr:uid="{00000000-0005-0000-0000-0000DC9D0000}"/>
    <cellStyle name="RIGs input totals 4 4 2 8" xfId="40980" xr:uid="{00000000-0005-0000-0000-0000DD9D0000}"/>
    <cellStyle name="RIGs input totals 4 4 2 9" xfId="40981" xr:uid="{00000000-0005-0000-0000-0000DE9D0000}"/>
    <cellStyle name="RIGs input totals 4 4 20" xfId="40982" xr:uid="{00000000-0005-0000-0000-0000DF9D0000}"/>
    <cellStyle name="RIGs input totals 4 4 21" xfId="40983" xr:uid="{00000000-0005-0000-0000-0000E09D0000}"/>
    <cellStyle name="RIGs input totals 4 4 22" xfId="40984" xr:uid="{00000000-0005-0000-0000-0000E19D0000}"/>
    <cellStyle name="RIGs input totals 4 4 23" xfId="40985" xr:uid="{00000000-0005-0000-0000-0000E29D0000}"/>
    <cellStyle name="RIGs input totals 4 4 24" xfId="40986" xr:uid="{00000000-0005-0000-0000-0000E39D0000}"/>
    <cellStyle name="RIGs input totals 4 4 25" xfId="40987" xr:uid="{00000000-0005-0000-0000-0000E49D0000}"/>
    <cellStyle name="RIGs input totals 4 4 26" xfId="40988" xr:uid="{00000000-0005-0000-0000-0000E59D0000}"/>
    <cellStyle name="RIGs input totals 4 4 27" xfId="40989" xr:uid="{00000000-0005-0000-0000-0000E69D0000}"/>
    <cellStyle name="RIGs input totals 4 4 28" xfId="40990" xr:uid="{00000000-0005-0000-0000-0000E79D0000}"/>
    <cellStyle name="RIGs input totals 4 4 29" xfId="40991" xr:uid="{00000000-0005-0000-0000-0000E89D0000}"/>
    <cellStyle name="RIGs input totals 4 4 3" xfId="40992" xr:uid="{00000000-0005-0000-0000-0000E99D0000}"/>
    <cellStyle name="RIGs input totals 4 4 3 2" xfId="40993" xr:uid="{00000000-0005-0000-0000-0000EA9D0000}"/>
    <cellStyle name="RIGs input totals 4 4 3 3" xfId="40994" xr:uid="{00000000-0005-0000-0000-0000EB9D0000}"/>
    <cellStyle name="RIGs input totals 4 4 30" xfId="40995" xr:uid="{00000000-0005-0000-0000-0000EC9D0000}"/>
    <cellStyle name="RIGs input totals 4 4 31" xfId="40996" xr:uid="{00000000-0005-0000-0000-0000ED9D0000}"/>
    <cellStyle name="RIGs input totals 4 4 32" xfId="40997" xr:uid="{00000000-0005-0000-0000-0000EE9D0000}"/>
    <cellStyle name="RIGs input totals 4 4 33" xfId="40998" xr:uid="{00000000-0005-0000-0000-0000EF9D0000}"/>
    <cellStyle name="RIGs input totals 4 4 34" xfId="40999" xr:uid="{00000000-0005-0000-0000-0000F09D0000}"/>
    <cellStyle name="RIGs input totals 4 4 4" xfId="41000" xr:uid="{00000000-0005-0000-0000-0000F19D0000}"/>
    <cellStyle name="RIGs input totals 4 4 4 2" xfId="41001" xr:uid="{00000000-0005-0000-0000-0000F29D0000}"/>
    <cellStyle name="RIGs input totals 4 4 4 3" xfId="41002" xr:uid="{00000000-0005-0000-0000-0000F39D0000}"/>
    <cellStyle name="RIGs input totals 4 4 5" xfId="41003" xr:uid="{00000000-0005-0000-0000-0000F49D0000}"/>
    <cellStyle name="RIGs input totals 4 4 6" xfId="41004" xr:uid="{00000000-0005-0000-0000-0000F59D0000}"/>
    <cellStyle name="RIGs input totals 4 4 7" xfId="41005" xr:uid="{00000000-0005-0000-0000-0000F69D0000}"/>
    <cellStyle name="RIGs input totals 4 4 8" xfId="41006" xr:uid="{00000000-0005-0000-0000-0000F79D0000}"/>
    <cellStyle name="RIGs input totals 4 4 9" xfId="41007" xr:uid="{00000000-0005-0000-0000-0000F89D0000}"/>
    <cellStyle name="RIGs input totals 4 5" xfId="41008" xr:uid="{00000000-0005-0000-0000-0000F99D0000}"/>
    <cellStyle name="RIGs input totals 4 5 10" xfId="41009" xr:uid="{00000000-0005-0000-0000-0000FA9D0000}"/>
    <cellStyle name="RIGs input totals 4 5 11" xfId="41010" xr:uid="{00000000-0005-0000-0000-0000FB9D0000}"/>
    <cellStyle name="RIGs input totals 4 5 12" xfId="41011" xr:uid="{00000000-0005-0000-0000-0000FC9D0000}"/>
    <cellStyle name="RIGs input totals 4 5 13" xfId="41012" xr:uid="{00000000-0005-0000-0000-0000FD9D0000}"/>
    <cellStyle name="RIGs input totals 4 5 14" xfId="41013" xr:uid="{00000000-0005-0000-0000-0000FE9D0000}"/>
    <cellStyle name="RIGs input totals 4 5 15" xfId="41014" xr:uid="{00000000-0005-0000-0000-0000FF9D0000}"/>
    <cellStyle name="RIGs input totals 4 5 16" xfId="41015" xr:uid="{00000000-0005-0000-0000-0000009E0000}"/>
    <cellStyle name="RIGs input totals 4 5 17" xfId="41016" xr:uid="{00000000-0005-0000-0000-0000019E0000}"/>
    <cellStyle name="RIGs input totals 4 5 18" xfId="41017" xr:uid="{00000000-0005-0000-0000-0000029E0000}"/>
    <cellStyle name="RIGs input totals 4 5 19" xfId="41018" xr:uid="{00000000-0005-0000-0000-0000039E0000}"/>
    <cellStyle name="RIGs input totals 4 5 2" xfId="41019" xr:uid="{00000000-0005-0000-0000-0000049E0000}"/>
    <cellStyle name="RIGs input totals 4 5 2 10" xfId="41020" xr:uid="{00000000-0005-0000-0000-0000059E0000}"/>
    <cellStyle name="RIGs input totals 4 5 2 11" xfId="41021" xr:uid="{00000000-0005-0000-0000-0000069E0000}"/>
    <cellStyle name="RIGs input totals 4 5 2 12" xfId="41022" xr:uid="{00000000-0005-0000-0000-0000079E0000}"/>
    <cellStyle name="RIGs input totals 4 5 2 13" xfId="41023" xr:uid="{00000000-0005-0000-0000-0000089E0000}"/>
    <cellStyle name="RIGs input totals 4 5 2 2" xfId="41024" xr:uid="{00000000-0005-0000-0000-0000099E0000}"/>
    <cellStyle name="RIGs input totals 4 5 2 2 2" xfId="41025" xr:uid="{00000000-0005-0000-0000-00000A9E0000}"/>
    <cellStyle name="RIGs input totals 4 5 2 2 3" xfId="41026" xr:uid="{00000000-0005-0000-0000-00000B9E0000}"/>
    <cellStyle name="RIGs input totals 4 5 2 3" xfId="41027" xr:uid="{00000000-0005-0000-0000-00000C9E0000}"/>
    <cellStyle name="RIGs input totals 4 5 2 3 2" xfId="41028" xr:uid="{00000000-0005-0000-0000-00000D9E0000}"/>
    <cellStyle name="RIGs input totals 4 5 2 3 3" xfId="41029" xr:uid="{00000000-0005-0000-0000-00000E9E0000}"/>
    <cellStyle name="RIGs input totals 4 5 2 4" xfId="41030" xr:uid="{00000000-0005-0000-0000-00000F9E0000}"/>
    <cellStyle name="RIGs input totals 4 5 2 5" xfId="41031" xr:uid="{00000000-0005-0000-0000-0000109E0000}"/>
    <cellStyle name="RIGs input totals 4 5 2 6" xfId="41032" xr:uid="{00000000-0005-0000-0000-0000119E0000}"/>
    <cellStyle name="RIGs input totals 4 5 2 7" xfId="41033" xr:uid="{00000000-0005-0000-0000-0000129E0000}"/>
    <cellStyle name="RIGs input totals 4 5 2 8" xfId="41034" xr:uid="{00000000-0005-0000-0000-0000139E0000}"/>
    <cellStyle name="RIGs input totals 4 5 2 9" xfId="41035" xr:uid="{00000000-0005-0000-0000-0000149E0000}"/>
    <cellStyle name="RIGs input totals 4 5 20" xfId="41036" xr:uid="{00000000-0005-0000-0000-0000159E0000}"/>
    <cellStyle name="RIGs input totals 4 5 21" xfId="41037" xr:uid="{00000000-0005-0000-0000-0000169E0000}"/>
    <cellStyle name="RIGs input totals 4 5 22" xfId="41038" xr:uid="{00000000-0005-0000-0000-0000179E0000}"/>
    <cellStyle name="RIGs input totals 4 5 23" xfId="41039" xr:uid="{00000000-0005-0000-0000-0000189E0000}"/>
    <cellStyle name="RIGs input totals 4 5 24" xfId="41040" xr:uid="{00000000-0005-0000-0000-0000199E0000}"/>
    <cellStyle name="RIGs input totals 4 5 25" xfId="41041" xr:uid="{00000000-0005-0000-0000-00001A9E0000}"/>
    <cellStyle name="RIGs input totals 4 5 26" xfId="41042" xr:uid="{00000000-0005-0000-0000-00001B9E0000}"/>
    <cellStyle name="RIGs input totals 4 5 27" xfId="41043" xr:uid="{00000000-0005-0000-0000-00001C9E0000}"/>
    <cellStyle name="RIGs input totals 4 5 28" xfId="41044" xr:uid="{00000000-0005-0000-0000-00001D9E0000}"/>
    <cellStyle name="RIGs input totals 4 5 29" xfId="41045" xr:uid="{00000000-0005-0000-0000-00001E9E0000}"/>
    <cellStyle name="RIGs input totals 4 5 3" xfId="41046" xr:uid="{00000000-0005-0000-0000-00001F9E0000}"/>
    <cellStyle name="RIGs input totals 4 5 3 2" xfId="41047" xr:uid="{00000000-0005-0000-0000-0000209E0000}"/>
    <cellStyle name="RIGs input totals 4 5 3 3" xfId="41048" xr:uid="{00000000-0005-0000-0000-0000219E0000}"/>
    <cellStyle name="RIGs input totals 4 5 30" xfId="41049" xr:uid="{00000000-0005-0000-0000-0000229E0000}"/>
    <cellStyle name="RIGs input totals 4 5 31" xfId="41050" xr:uid="{00000000-0005-0000-0000-0000239E0000}"/>
    <cellStyle name="RIGs input totals 4 5 32" xfId="41051" xr:uid="{00000000-0005-0000-0000-0000249E0000}"/>
    <cellStyle name="RIGs input totals 4 5 33" xfId="41052" xr:uid="{00000000-0005-0000-0000-0000259E0000}"/>
    <cellStyle name="RIGs input totals 4 5 34" xfId="41053" xr:uid="{00000000-0005-0000-0000-0000269E0000}"/>
    <cellStyle name="RIGs input totals 4 5 4" xfId="41054" xr:uid="{00000000-0005-0000-0000-0000279E0000}"/>
    <cellStyle name="RIGs input totals 4 5 4 2" xfId="41055" xr:uid="{00000000-0005-0000-0000-0000289E0000}"/>
    <cellStyle name="RIGs input totals 4 5 4 3" xfId="41056" xr:uid="{00000000-0005-0000-0000-0000299E0000}"/>
    <cellStyle name="RIGs input totals 4 5 5" xfId="41057" xr:uid="{00000000-0005-0000-0000-00002A9E0000}"/>
    <cellStyle name="RIGs input totals 4 5 6" xfId="41058" xr:uid="{00000000-0005-0000-0000-00002B9E0000}"/>
    <cellStyle name="RIGs input totals 4 5 7" xfId="41059" xr:uid="{00000000-0005-0000-0000-00002C9E0000}"/>
    <cellStyle name="RIGs input totals 4 5 8" xfId="41060" xr:uid="{00000000-0005-0000-0000-00002D9E0000}"/>
    <cellStyle name="RIGs input totals 4 5 9" xfId="41061" xr:uid="{00000000-0005-0000-0000-00002E9E0000}"/>
    <cellStyle name="RIGs input totals 4 6" xfId="41062" xr:uid="{00000000-0005-0000-0000-00002F9E0000}"/>
    <cellStyle name="RIGs input totals 4 6 10" xfId="41063" xr:uid="{00000000-0005-0000-0000-0000309E0000}"/>
    <cellStyle name="RIGs input totals 4 6 11" xfId="41064" xr:uid="{00000000-0005-0000-0000-0000319E0000}"/>
    <cellStyle name="RIGs input totals 4 6 12" xfId="41065" xr:uid="{00000000-0005-0000-0000-0000329E0000}"/>
    <cellStyle name="RIGs input totals 4 6 13" xfId="41066" xr:uid="{00000000-0005-0000-0000-0000339E0000}"/>
    <cellStyle name="RIGs input totals 4 6 2" xfId="41067" xr:uid="{00000000-0005-0000-0000-0000349E0000}"/>
    <cellStyle name="RIGs input totals 4 6 2 2" xfId="41068" xr:uid="{00000000-0005-0000-0000-0000359E0000}"/>
    <cellStyle name="RIGs input totals 4 6 2 3" xfId="41069" xr:uid="{00000000-0005-0000-0000-0000369E0000}"/>
    <cellStyle name="RIGs input totals 4 6 3" xfId="41070" xr:uid="{00000000-0005-0000-0000-0000379E0000}"/>
    <cellStyle name="RIGs input totals 4 6 3 2" xfId="41071" xr:uid="{00000000-0005-0000-0000-0000389E0000}"/>
    <cellStyle name="RIGs input totals 4 6 3 3" xfId="41072" xr:uid="{00000000-0005-0000-0000-0000399E0000}"/>
    <cellStyle name="RIGs input totals 4 6 4" xfId="41073" xr:uid="{00000000-0005-0000-0000-00003A9E0000}"/>
    <cellStyle name="RIGs input totals 4 6 5" xfId="41074" xr:uid="{00000000-0005-0000-0000-00003B9E0000}"/>
    <cellStyle name="RIGs input totals 4 6 6" xfId="41075" xr:uid="{00000000-0005-0000-0000-00003C9E0000}"/>
    <cellStyle name="RIGs input totals 4 6 7" xfId="41076" xr:uid="{00000000-0005-0000-0000-00003D9E0000}"/>
    <cellStyle name="RIGs input totals 4 6 8" xfId="41077" xr:uid="{00000000-0005-0000-0000-00003E9E0000}"/>
    <cellStyle name="RIGs input totals 4 6 9" xfId="41078" xr:uid="{00000000-0005-0000-0000-00003F9E0000}"/>
    <cellStyle name="RIGs input totals 4 7" xfId="41079" xr:uid="{00000000-0005-0000-0000-0000409E0000}"/>
    <cellStyle name="RIGs input totals 4 7 2" xfId="41080" xr:uid="{00000000-0005-0000-0000-0000419E0000}"/>
    <cellStyle name="RIGs input totals 4 7 2 2" xfId="41081" xr:uid="{00000000-0005-0000-0000-0000429E0000}"/>
    <cellStyle name="RIGs input totals 4 7 2 3" xfId="41082" xr:uid="{00000000-0005-0000-0000-0000439E0000}"/>
    <cellStyle name="RIGs input totals 4 7 3" xfId="41083" xr:uid="{00000000-0005-0000-0000-0000449E0000}"/>
    <cellStyle name="RIGs input totals 4 7 3 2" xfId="41084" xr:uid="{00000000-0005-0000-0000-0000459E0000}"/>
    <cellStyle name="RIGs input totals 4 7 4" xfId="41085" xr:uid="{00000000-0005-0000-0000-0000469E0000}"/>
    <cellStyle name="RIGs input totals 4 8" xfId="41086" xr:uid="{00000000-0005-0000-0000-0000479E0000}"/>
    <cellStyle name="RIGs input totals 4 8 2" xfId="41087" xr:uid="{00000000-0005-0000-0000-0000489E0000}"/>
    <cellStyle name="RIGs input totals 4 9" xfId="41088" xr:uid="{00000000-0005-0000-0000-0000499E0000}"/>
    <cellStyle name="RIGs input totals 4 9 2" xfId="41089" xr:uid="{00000000-0005-0000-0000-00004A9E0000}"/>
    <cellStyle name="RIGs input totals 4_1.3s Accounting C Costs Scots" xfId="41090" xr:uid="{00000000-0005-0000-0000-00004B9E0000}"/>
    <cellStyle name="RIGs input totals 40" xfId="41091" xr:uid="{00000000-0005-0000-0000-00004C9E0000}"/>
    <cellStyle name="RIGs input totals 41" xfId="41092" xr:uid="{00000000-0005-0000-0000-00004D9E0000}"/>
    <cellStyle name="RIGs input totals 42" xfId="41093" xr:uid="{00000000-0005-0000-0000-00004E9E0000}"/>
    <cellStyle name="RIGs input totals 43" xfId="41094" xr:uid="{00000000-0005-0000-0000-00004F9E0000}"/>
    <cellStyle name="RIGs input totals 44" xfId="41095" xr:uid="{00000000-0005-0000-0000-0000509E0000}"/>
    <cellStyle name="RIGs input totals 45" xfId="41096" xr:uid="{00000000-0005-0000-0000-0000519E0000}"/>
    <cellStyle name="RIGs input totals 46" xfId="41097" xr:uid="{00000000-0005-0000-0000-0000529E0000}"/>
    <cellStyle name="RIGs input totals 5" xfId="1301" xr:uid="{00000000-0005-0000-0000-0000539E0000}"/>
    <cellStyle name="RIGs input totals 5 10" xfId="41098" xr:uid="{00000000-0005-0000-0000-0000549E0000}"/>
    <cellStyle name="RIGs input totals 5 10 2" xfId="41099" xr:uid="{00000000-0005-0000-0000-0000559E0000}"/>
    <cellStyle name="RIGs input totals 5 11" xfId="41100" xr:uid="{00000000-0005-0000-0000-0000569E0000}"/>
    <cellStyle name="RIGs input totals 5 11 2" xfId="41101" xr:uid="{00000000-0005-0000-0000-0000579E0000}"/>
    <cellStyle name="RIGs input totals 5 12" xfId="41102" xr:uid="{00000000-0005-0000-0000-0000589E0000}"/>
    <cellStyle name="RIGs input totals 5 12 2" xfId="41103" xr:uid="{00000000-0005-0000-0000-0000599E0000}"/>
    <cellStyle name="RIGs input totals 5 13" xfId="41104" xr:uid="{00000000-0005-0000-0000-00005A9E0000}"/>
    <cellStyle name="RIGs input totals 5 13 2" xfId="41105" xr:uid="{00000000-0005-0000-0000-00005B9E0000}"/>
    <cellStyle name="RIGs input totals 5 14" xfId="41106" xr:uid="{00000000-0005-0000-0000-00005C9E0000}"/>
    <cellStyle name="RIGs input totals 5 14 2" xfId="41107" xr:uid="{00000000-0005-0000-0000-00005D9E0000}"/>
    <cellStyle name="RIGs input totals 5 15" xfId="41108" xr:uid="{00000000-0005-0000-0000-00005E9E0000}"/>
    <cellStyle name="RIGs input totals 5 15 2" xfId="41109" xr:uid="{00000000-0005-0000-0000-00005F9E0000}"/>
    <cellStyle name="RIGs input totals 5 16" xfId="41110" xr:uid="{00000000-0005-0000-0000-0000609E0000}"/>
    <cellStyle name="RIGs input totals 5 16 2" xfId="41111" xr:uid="{00000000-0005-0000-0000-0000619E0000}"/>
    <cellStyle name="RIGs input totals 5 17" xfId="41112" xr:uid="{00000000-0005-0000-0000-0000629E0000}"/>
    <cellStyle name="RIGs input totals 5 17 2" xfId="41113" xr:uid="{00000000-0005-0000-0000-0000639E0000}"/>
    <cellStyle name="RIGs input totals 5 18" xfId="41114" xr:uid="{00000000-0005-0000-0000-0000649E0000}"/>
    <cellStyle name="RIGs input totals 5 18 2" xfId="41115" xr:uid="{00000000-0005-0000-0000-0000659E0000}"/>
    <cellStyle name="RIGs input totals 5 19" xfId="41116" xr:uid="{00000000-0005-0000-0000-0000669E0000}"/>
    <cellStyle name="RIGs input totals 5 19 2" xfId="41117" xr:uid="{00000000-0005-0000-0000-0000679E0000}"/>
    <cellStyle name="RIGs input totals 5 2" xfId="1302" xr:uid="{00000000-0005-0000-0000-0000689E0000}"/>
    <cellStyle name="RIGs input totals 5 2 10" xfId="41118" xr:uid="{00000000-0005-0000-0000-0000699E0000}"/>
    <cellStyle name="RIGs input totals 5 2 10 2" xfId="41119" xr:uid="{00000000-0005-0000-0000-00006A9E0000}"/>
    <cellStyle name="RIGs input totals 5 2 11" xfId="41120" xr:uid="{00000000-0005-0000-0000-00006B9E0000}"/>
    <cellStyle name="RIGs input totals 5 2 11 2" xfId="41121" xr:uid="{00000000-0005-0000-0000-00006C9E0000}"/>
    <cellStyle name="RIGs input totals 5 2 12" xfId="41122" xr:uid="{00000000-0005-0000-0000-00006D9E0000}"/>
    <cellStyle name="RIGs input totals 5 2 12 2" xfId="41123" xr:uid="{00000000-0005-0000-0000-00006E9E0000}"/>
    <cellStyle name="RIGs input totals 5 2 13" xfId="41124" xr:uid="{00000000-0005-0000-0000-00006F9E0000}"/>
    <cellStyle name="RIGs input totals 5 2 13 2" xfId="41125" xr:uid="{00000000-0005-0000-0000-0000709E0000}"/>
    <cellStyle name="RIGs input totals 5 2 14" xfId="41126" xr:uid="{00000000-0005-0000-0000-0000719E0000}"/>
    <cellStyle name="RIGs input totals 5 2 14 2" xfId="41127" xr:uid="{00000000-0005-0000-0000-0000729E0000}"/>
    <cellStyle name="RIGs input totals 5 2 15" xfId="41128" xr:uid="{00000000-0005-0000-0000-0000739E0000}"/>
    <cellStyle name="RIGs input totals 5 2 15 2" xfId="41129" xr:uid="{00000000-0005-0000-0000-0000749E0000}"/>
    <cellStyle name="RIGs input totals 5 2 16" xfId="41130" xr:uid="{00000000-0005-0000-0000-0000759E0000}"/>
    <cellStyle name="RIGs input totals 5 2 16 2" xfId="41131" xr:uid="{00000000-0005-0000-0000-0000769E0000}"/>
    <cellStyle name="RIGs input totals 5 2 17" xfId="41132" xr:uid="{00000000-0005-0000-0000-0000779E0000}"/>
    <cellStyle name="RIGs input totals 5 2 17 2" xfId="41133" xr:uid="{00000000-0005-0000-0000-0000789E0000}"/>
    <cellStyle name="RIGs input totals 5 2 18" xfId="41134" xr:uid="{00000000-0005-0000-0000-0000799E0000}"/>
    <cellStyle name="RIGs input totals 5 2 18 2" xfId="41135" xr:uid="{00000000-0005-0000-0000-00007A9E0000}"/>
    <cellStyle name="RIGs input totals 5 2 19" xfId="41136" xr:uid="{00000000-0005-0000-0000-00007B9E0000}"/>
    <cellStyle name="RIGs input totals 5 2 19 2" xfId="41137" xr:uid="{00000000-0005-0000-0000-00007C9E0000}"/>
    <cellStyle name="RIGs input totals 5 2 2" xfId="1303" xr:uid="{00000000-0005-0000-0000-00007D9E0000}"/>
    <cellStyle name="RIGs input totals 5 2 2 10" xfId="41138" xr:uid="{00000000-0005-0000-0000-00007E9E0000}"/>
    <cellStyle name="RIGs input totals 5 2 2 10 2" xfId="41139" xr:uid="{00000000-0005-0000-0000-00007F9E0000}"/>
    <cellStyle name="RIGs input totals 5 2 2 11" xfId="41140" xr:uid="{00000000-0005-0000-0000-0000809E0000}"/>
    <cellStyle name="RIGs input totals 5 2 2 11 2" xfId="41141" xr:uid="{00000000-0005-0000-0000-0000819E0000}"/>
    <cellStyle name="RIGs input totals 5 2 2 12" xfId="41142" xr:uid="{00000000-0005-0000-0000-0000829E0000}"/>
    <cellStyle name="RIGs input totals 5 2 2 12 2" xfId="41143" xr:uid="{00000000-0005-0000-0000-0000839E0000}"/>
    <cellStyle name="RIGs input totals 5 2 2 13" xfId="41144" xr:uid="{00000000-0005-0000-0000-0000849E0000}"/>
    <cellStyle name="RIGs input totals 5 2 2 13 2" xfId="41145" xr:uid="{00000000-0005-0000-0000-0000859E0000}"/>
    <cellStyle name="RIGs input totals 5 2 2 14" xfId="41146" xr:uid="{00000000-0005-0000-0000-0000869E0000}"/>
    <cellStyle name="RIGs input totals 5 2 2 14 2" xfId="41147" xr:uid="{00000000-0005-0000-0000-0000879E0000}"/>
    <cellStyle name="RIGs input totals 5 2 2 15" xfId="41148" xr:uid="{00000000-0005-0000-0000-0000889E0000}"/>
    <cellStyle name="RIGs input totals 5 2 2 15 2" xfId="41149" xr:uid="{00000000-0005-0000-0000-0000899E0000}"/>
    <cellStyle name="RIGs input totals 5 2 2 16" xfId="41150" xr:uid="{00000000-0005-0000-0000-00008A9E0000}"/>
    <cellStyle name="RIGs input totals 5 2 2 16 2" xfId="41151" xr:uid="{00000000-0005-0000-0000-00008B9E0000}"/>
    <cellStyle name="RIGs input totals 5 2 2 17" xfId="41152" xr:uid="{00000000-0005-0000-0000-00008C9E0000}"/>
    <cellStyle name="RIGs input totals 5 2 2 17 2" xfId="41153" xr:uid="{00000000-0005-0000-0000-00008D9E0000}"/>
    <cellStyle name="RIGs input totals 5 2 2 18" xfId="41154" xr:uid="{00000000-0005-0000-0000-00008E9E0000}"/>
    <cellStyle name="RIGs input totals 5 2 2 18 2" xfId="41155" xr:uid="{00000000-0005-0000-0000-00008F9E0000}"/>
    <cellStyle name="RIGs input totals 5 2 2 19" xfId="41156" xr:uid="{00000000-0005-0000-0000-0000909E0000}"/>
    <cellStyle name="RIGs input totals 5 2 2 19 2" xfId="41157" xr:uid="{00000000-0005-0000-0000-0000919E0000}"/>
    <cellStyle name="RIGs input totals 5 2 2 2" xfId="1304" xr:uid="{00000000-0005-0000-0000-0000929E0000}"/>
    <cellStyle name="RIGs input totals 5 2 2 2 10" xfId="41158" xr:uid="{00000000-0005-0000-0000-0000939E0000}"/>
    <cellStyle name="RIGs input totals 5 2 2 2 11" xfId="41159" xr:uid="{00000000-0005-0000-0000-0000949E0000}"/>
    <cellStyle name="RIGs input totals 5 2 2 2 12" xfId="41160" xr:uid="{00000000-0005-0000-0000-0000959E0000}"/>
    <cellStyle name="RIGs input totals 5 2 2 2 13" xfId="41161" xr:uid="{00000000-0005-0000-0000-0000969E0000}"/>
    <cellStyle name="RIGs input totals 5 2 2 2 14" xfId="41162" xr:uid="{00000000-0005-0000-0000-0000979E0000}"/>
    <cellStyle name="RIGs input totals 5 2 2 2 15" xfId="41163" xr:uid="{00000000-0005-0000-0000-0000989E0000}"/>
    <cellStyle name="RIGs input totals 5 2 2 2 16" xfId="41164" xr:uid="{00000000-0005-0000-0000-0000999E0000}"/>
    <cellStyle name="RIGs input totals 5 2 2 2 17" xfId="41165" xr:uid="{00000000-0005-0000-0000-00009A9E0000}"/>
    <cellStyle name="RIGs input totals 5 2 2 2 18" xfId="41166" xr:uid="{00000000-0005-0000-0000-00009B9E0000}"/>
    <cellStyle name="RIGs input totals 5 2 2 2 19" xfId="41167" xr:uid="{00000000-0005-0000-0000-00009C9E0000}"/>
    <cellStyle name="RIGs input totals 5 2 2 2 2" xfId="1928" xr:uid="{00000000-0005-0000-0000-00009D9E0000}"/>
    <cellStyle name="RIGs input totals 5 2 2 2 2 10" xfId="41168" xr:uid="{00000000-0005-0000-0000-00009E9E0000}"/>
    <cellStyle name="RIGs input totals 5 2 2 2 2 11" xfId="41169" xr:uid="{00000000-0005-0000-0000-00009F9E0000}"/>
    <cellStyle name="RIGs input totals 5 2 2 2 2 12" xfId="41170" xr:uid="{00000000-0005-0000-0000-0000A09E0000}"/>
    <cellStyle name="RIGs input totals 5 2 2 2 2 13" xfId="41171" xr:uid="{00000000-0005-0000-0000-0000A19E0000}"/>
    <cellStyle name="RIGs input totals 5 2 2 2 2 14" xfId="41172" xr:uid="{00000000-0005-0000-0000-0000A29E0000}"/>
    <cellStyle name="RIGs input totals 5 2 2 2 2 15" xfId="41173" xr:uid="{00000000-0005-0000-0000-0000A39E0000}"/>
    <cellStyle name="RIGs input totals 5 2 2 2 2 16" xfId="41174" xr:uid="{00000000-0005-0000-0000-0000A49E0000}"/>
    <cellStyle name="RIGs input totals 5 2 2 2 2 17" xfId="41175" xr:uid="{00000000-0005-0000-0000-0000A59E0000}"/>
    <cellStyle name="RIGs input totals 5 2 2 2 2 18" xfId="41176" xr:uid="{00000000-0005-0000-0000-0000A69E0000}"/>
    <cellStyle name="RIGs input totals 5 2 2 2 2 19" xfId="41177" xr:uid="{00000000-0005-0000-0000-0000A79E0000}"/>
    <cellStyle name="RIGs input totals 5 2 2 2 2 2" xfId="41178" xr:uid="{00000000-0005-0000-0000-0000A89E0000}"/>
    <cellStyle name="RIGs input totals 5 2 2 2 2 2 10" xfId="41179" xr:uid="{00000000-0005-0000-0000-0000A99E0000}"/>
    <cellStyle name="RIGs input totals 5 2 2 2 2 2 11" xfId="41180" xr:uid="{00000000-0005-0000-0000-0000AA9E0000}"/>
    <cellStyle name="RIGs input totals 5 2 2 2 2 2 12" xfId="41181" xr:uid="{00000000-0005-0000-0000-0000AB9E0000}"/>
    <cellStyle name="RIGs input totals 5 2 2 2 2 2 13" xfId="41182" xr:uid="{00000000-0005-0000-0000-0000AC9E0000}"/>
    <cellStyle name="RIGs input totals 5 2 2 2 2 2 2" xfId="41183" xr:uid="{00000000-0005-0000-0000-0000AD9E0000}"/>
    <cellStyle name="RIGs input totals 5 2 2 2 2 2 2 2" xfId="41184" xr:uid="{00000000-0005-0000-0000-0000AE9E0000}"/>
    <cellStyle name="RIGs input totals 5 2 2 2 2 2 2 3" xfId="41185" xr:uid="{00000000-0005-0000-0000-0000AF9E0000}"/>
    <cellStyle name="RIGs input totals 5 2 2 2 2 2 3" xfId="41186" xr:uid="{00000000-0005-0000-0000-0000B09E0000}"/>
    <cellStyle name="RIGs input totals 5 2 2 2 2 2 3 2" xfId="41187" xr:uid="{00000000-0005-0000-0000-0000B19E0000}"/>
    <cellStyle name="RIGs input totals 5 2 2 2 2 2 3 3" xfId="41188" xr:uid="{00000000-0005-0000-0000-0000B29E0000}"/>
    <cellStyle name="RIGs input totals 5 2 2 2 2 2 4" xfId="41189" xr:uid="{00000000-0005-0000-0000-0000B39E0000}"/>
    <cellStyle name="RIGs input totals 5 2 2 2 2 2 5" xfId="41190" xr:uid="{00000000-0005-0000-0000-0000B49E0000}"/>
    <cellStyle name="RIGs input totals 5 2 2 2 2 2 6" xfId="41191" xr:uid="{00000000-0005-0000-0000-0000B59E0000}"/>
    <cellStyle name="RIGs input totals 5 2 2 2 2 2 7" xfId="41192" xr:uid="{00000000-0005-0000-0000-0000B69E0000}"/>
    <cellStyle name="RIGs input totals 5 2 2 2 2 2 8" xfId="41193" xr:uid="{00000000-0005-0000-0000-0000B79E0000}"/>
    <cellStyle name="RIGs input totals 5 2 2 2 2 2 9" xfId="41194" xr:uid="{00000000-0005-0000-0000-0000B89E0000}"/>
    <cellStyle name="RIGs input totals 5 2 2 2 2 20" xfId="41195" xr:uid="{00000000-0005-0000-0000-0000B99E0000}"/>
    <cellStyle name="RIGs input totals 5 2 2 2 2 21" xfId="41196" xr:uid="{00000000-0005-0000-0000-0000BA9E0000}"/>
    <cellStyle name="RIGs input totals 5 2 2 2 2 22" xfId="41197" xr:uid="{00000000-0005-0000-0000-0000BB9E0000}"/>
    <cellStyle name="RIGs input totals 5 2 2 2 2 23" xfId="41198" xr:uid="{00000000-0005-0000-0000-0000BC9E0000}"/>
    <cellStyle name="RIGs input totals 5 2 2 2 2 24" xfId="41199" xr:uid="{00000000-0005-0000-0000-0000BD9E0000}"/>
    <cellStyle name="RIGs input totals 5 2 2 2 2 25" xfId="41200" xr:uid="{00000000-0005-0000-0000-0000BE9E0000}"/>
    <cellStyle name="RIGs input totals 5 2 2 2 2 26" xfId="41201" xr:uid="{00000000-0005-0000-0000-0000BF9E0000}"/>
    <cellStyle name="RIGs input totals 5 2 2 2 2 27" xfId="41202" xr:uid="{00000000-0005-0000-0000-0000C09E0000}"/>
    <cellStyle name="RIGs input totals 5 2 2 2 2 28" xfId="41203" xr:uid="{00000000-0005-0000-0000-0000C19E0000}"/>
    <cellStyle name="RIGs input totals 5 2 2 2 2 29" xfId="41204" xr:uid="{00000000-0005-0000-0000-0000C29E0000}"/>
    <cellStyle name="RIGs input totals 5 2 2 2 2 3" xfId="41205" xr:uid="{00000000-0005-0000-0000-0000C39E0000}"/>
    <cellStyle name="RIGs input totals 5 2 2 2 2 3 2" xfId="41206" xr:uid="{00000000-0005-0000-0000-0000C49E0000}"/>
    <cellStyle name="RIGs input totals 5 2 2 2 2 3 3" xfId="41207" xr:uid="{00000000-0005-0000-0000-0000C59E0000}"/>
    <cellStyle name="RIGs input totals 5 2 2 2 2 30" xfId="41208" xr:uid="{00000000-0005-0000-0000-0000C69E0000}"/>
    <cellStyle name="RIGs input totals 5 2 2 2 2 31" xfId="41209" xr:uid="{00000000-0005-0000-0000-0000C79E0000}"/>
    <cellStyle name="RIGs input totals 5 2 2 2 2 32" xfId="41210" xr:uid="{00000000-0005-0000-0000-0000C89E0000}"/>
    <cellStyle name="RIGs input totals 5 2 2 2 2 33" xfId="41211" xr:uid="{00000000-0005-0000-0000-0000C99E0000}"/>
    <cellStyle name="RIGs input totals 5 2 2 2 2 34" xfId="41212" xr:uid="{00000000-0005-0000-0000-0000CA9E0000}"/>
    <cellStyle name="RIGs input totals 5 2 2 2 2 4" xfId="41213" xr:uid="{00000000-0005-0000-0000-0000CB9E0000}"/>
    <cellStyle name="RIGs input totals 5 2 2 2 2 4 2" xfId="41214" xr:uid="{00000000-0005-0000-0000-0000CC9E0000}"/>
    <cellStyle name="RIGs input totals 5 2 2 2 2 4 3" xfId="41215" xr:uid="{00000000-0005-0000-0000-0000CD9E0000}"/>
    <cellStyle name="RIGs input totals 5 2 2 2 2 5" xfId="41216" xr:uid="{00000000-0005-0000-0000-0000CE9E0000}"/>
    <cellStyle name="RIGs input totals 5 2 2 2 2 6" xfId="41217" xr:uid="{00000000-0005-0000-0000-0000CF9E0000}"/>
    <cellStyle name="RIGs input totals 5 2 2 2 2 7" xfId="41218" xr:uid="{00000000-0005-0000-0000-0000D09E0000}"/>
    <cellStyle name="RIGs input totals 5 2 2 2 2 8" xfId="41219" xr:uid="{00000000-0005-0000-0000-0000D19E0000}"/>
    <cellStyle name="RIGs input totals 5 2 2 2 2 9" xfId="41220" xr:uid="{00000000-0005-0000-0000-0000D29E0000}"/>
    <cellStyle name="RIGs input totals 5 2 2 2 20" xfId="41221" xr:uid="{00000000-0005-0000-0000-0000D39E0000}"/>
    <cellStyle name="RIGs input totals 5 2 2 2 21" xfId="41222" xr:uid="{00000000-0005-0000-0000-0000D49E0000}"/>
    <cellStyle name="RIGs input totals 5 2 2 2 22" xfId="41223" xr:uid="{00000000-0005-0000-0000-0000D59E0000}"/>
    <cellStyle name="RIGs input totals 5 2 2 2 23" xfId="41224" xr:uid="{00000000-0005-0000-0000-0000D69E0000}"/>
    <cellStyle name="RIGs input totals 5 2 2 2 24" xfId="41225" xr:uid="{00000000-0005-0000-0000-0000D79E0000}"/>
    <cellStyle name="RIGs input totals 5 2 2 2 25" xfId="41226" xr:uid="{00000000-0005-0000-0000-0000D89E0000}"/>
    <cellStyle name="RIGs input totals 5 2 2 2 26" xfId="41227" xr:uid="{00000000-0005-0000-0000-0000D99E0000}"/>
    <cellStyle name="RIGs input totals 5 2 2 2 27" xfId="41228" xr:uid="{00000000-0005-0000-0000-0000DA9E0000}"/>
    <cellStyle name="RIGs input totals 5 2 2 2 28" xfId="41229" xr:uid="{00000000-0005-0000-0000-0000DB9E0000}"/>
    <cellStyle name="RIGs input totals 5 2 2 2 29" xfId="41230" xr:uid="{00000000-0005-0000-0000-0000DC9E0000}"/>
    <cellStyle name="RIGs input totals 5 2 2 2 3" xfId="41231" xr:uid="{00000000-0005-0000-0000-0000DD9E0000}"/>
    <cellStyle name="RIGs input totals 5 2 2 2 3 10" xfId="41232" xr:uid="{00000000-0005-0000-0000-0000DE9E0000}"/>
    <cellStyle name="RIGs input totals 5 2 2 2 3 11" xfId="41233" xr:uid="{00000000-0005-0000-0000-0000DF9E0000}"/>
    <cellStyle name="RIGs input totals 5 2 2 2 3 12" xfId="41234" xr:uid="{00000000-0005-0000-0000-0000E09E0000}"/>
    <cellStyle name="RIGs input totals 5 2 2 2 3 13" xfId="41235" xr:uid="{00000000-0005-0000-0000-0000E19E0000}"/>
    <cellStyle name="RIGs input totals 5 2 2 2 3 2" xfId="41236" xr:uid="{00000000-0005-0000-0000-0000E29E0000}"/>
    <cellStyle name="RIGs input totals 5 2 2 2 3 2 2" xfId="41237" xr:uid="{00000000-0005-0000-0000-0000E39E0000}"/>
    <cellStyle name="RIGs input totals 5 2 2 2 3 2 3" xfId="41238" xr:uid="{00000000-0005-0000-0000-0000E49E0000}"/>
    <cellStyle name="RIGs input totals 5 2 2 2 3 3" xfId="41239" xr:uid="{00000000-0005-0000-0000-0000E59E0000}"/>
    <cellStyle name="RIGs input totals 5 2 2 2 3 3 2" xfId="41240" xr:uid="{00000000-0005-0000-0000-0000E69E0000}"/>
    <cellStyle name="RIGs input totals 5 2 2 2 3 3 3" xfId="41241" xr:uid="{00000000-0005-0000-0000-0000E79E0000}"/>
    <cellStyle name="RIGs input totals 5 2 2 2 3 4" xfId="41242" xr:uid="{00000000-0005-0000-0000-0000E89E0000}"/>
    <cellStyle name="RIGs input totals 5 2 2 2 3 5" xfId="41243" xr:uid="{00000000-0005-0000-0000-0000E99E0000}"/>
    <cellStyle name="RIGs input totals 5 2 2 2 3 6" xfId="41244" xr:uid="{00000000-0005-0000-0000-0000EA9E0000}"/>
    <cellStyle name="RIGs input totals 5 2 2 2 3 7" xfId="41245" xr:uid="{00000000-0005-0000-0000-0000EB9E0000}"/>
    <cellStyle name="RIGs input totals 5 2 2 2 3 8" xfId="41246" xr:uid="{00000000-0005-0000-0000-0000EC9E0000}"/>
    <cellStyle name="RIGs input totals 5 2 2 2 3 9" xfId="41247" xr:uid="{00000000-0005-0000-0000-0000ED9E0000}"/>
    <cellStyle name="RIGs input totals 5 2 2 2 30" xfId="41248" xr:uid="{00000000-0005-0000-0000-0000EE9E0000}"/>
    <cellStyle name="RIGs input totals 5 2 2 2 31" xfId="41249" xr:uid="{00000000-0005-0000-0000-0000EF9E0000}"/>
    <cellStyle name="RIGs input totals 5 2 2 2 4" xfId="41250" xr:uid="{00000000-0005-0000-0000-0000F09E0000}"/>
    <cellStyle name="RIGs input totals 5 2 2 2 4 2" xfId="41251" xr:uid="{00000000-0005-0000-0000-0000F19E0000}"/>
    <cellStyle name="RIGs input totals 5 2 2 2 4 3" xfId="41252" xr:uid="{00000000-0005-0000-0000-0000F29E0000}"/>
    <cellStyle name="RIGs input totals 5 2 2 2 5" xfId="41253" xr:uid="{00000000-0005-0000-0000-0000F39E0000}"/>
    <cellStyle name="RIGs input totals 5 2 2 2 5 2" xfId="41254" xr:uid="{00000000-0005-0000-0000-0000F49E0000}"/>
    <cellStyle name="RIGs input totals 5 2 2 2 5 3" xfId="41255" xr:uid="{00000000-0005-0000-0000-0000F59E0000}"/>
    <cellStyle name="RIGs input totals 5 2 2 2 6" xfId="41256" xr:uid="{00000000-0005-0000-0000-0000F69E0000}"/>
    <cellStyle name="RIGs input totals 5 2 2 2 7" xfId="41257" xr:uid="{00000000-0005-0000-0000-0000F79E0000}"/>
    <cellStyle name="RIGs input totals 5 2 2 2 8" xfId="41258" xr:uid="{00000000-0005-0000-0000-0000F89E0000}"/>
    <cellStyle name="RIGs input totals 5 2 2 2 9" xfId="41259" xr:uid="{00000000-0005-0000-0000-0000F99E0000}"/>
    <cellStyle name="RIGs input totals 5 2 2 2_4 28 1_Asst_Health_Crit_AllTO_RIIO_20110714pm" xfId="41260" xr:uid="{00000000-0005-0000-0000-0000FA9E0000}"/>
    <cellStyle name="RIGs input totals 5 2 2 20" xfId="41261" xr:uid="{00000000-0005-0000-0000-0000FB9E0000}"/>
    <cellStyle name="RIGs input totals 5 2 2 20 2" xfId="41262" xr:uid="{00000000-0005-0000-0000-0000FC9E0000}"/>
    <cellStyle name="RIGs input totals 5 2 2 21" xfId="41263" xr:uid="{00000000-0005-0000-0000-0000FD9E0000}"/>
    <cellStyle name="RIGs input totals 5 2 2 21 2" xfId="41264" xr:uid="{00000000-0005-0000-0000-0000FE9E0000}"/>
    <cellStyle name="RIGs input totals 5 2 2 22" xfId="41265" xr:uid="{00000000-0005-0000-0000-0000FF9E0000}"/>
    <cellStyle name="RIGs input totals 5 2 2 22 2" xfId="41266" xr:uid="{00000000-0005-0000-0000-0000009F0000}"/>
    <cellStyle name="RIGs input totals 5 2 2 23" xfId="41267" xr:uid="{00000000-0005-0000-0000-0000019F0000}"/>
    <cellStyle name="RIGs input totals 5 2 2 23 2" xfId="41268" xr:uid="{00000000-0005-0000-0000-0000029F0000}"/>
    <cellStyle name="RIGs input totals 5 2 2 24" xfId="41269" xr:uid="{00000000-0005-0000-0000-0000039F0000}"/>
    <cellStyle name="RIGs input totals 5 2 2 24 2" xfId="41270" xr:uid="{00000000-0005-0000-0000-0000049F0000}"/>
    <cellStyle name="RIGs input totals 5 2 2 25" xfId="41271" xr:uid="{00000000-0005-0000-0000-0000059F0000}"/>
    <cellStyle name="RIGs input totals 5 2 2 25 2" xfId="41272" xr:uid="{00000000-0005-0000-0000-0000069F0000}"/>
    <cellStyle name="RIGs input totals 5 2 2 26" xfId="41273" xr:uid="{00000000-0005-0000-0000-0000079F0000}"/>
    <cellStyle name="RIGs input totals 5 2 2 27" xfId="41274" xr:uid="{00000000-0005-0000-0000-0000089F0000}"/>
    <cellStyle name="RIGs input totals 5 2 2 28" xfId="41275" xr:uid="{00000000-0005-0000-0000-0000099F0000}"/>
    <cellStyle name="RIGs input totals 5 2 2 29" xfId="41276" xr:uid="{00000000-0005-0000-0000-00000A9F0000}"/>
    <cellStyle name="RIGs input totals 5 2 2 3" xfId="1927" xr:uid="{00000000-0005-0000-0000-00000B9F0000}"/>
    <cellStyle name="RIGs input totals 5 2 2 3 10" xfId="41277" xr:uid="{00000000-0005-0000-0000-00000C9F0000}"/>
    <cellStyle name="RIGs input totals 5 2 2 3 11" xfId="41278" xr:uid="{00000000-0005-0000-0000-00000D9F0000}"/>
    <cellStyle name="RIGs input totals 5 2 2 3 12" xfId="41279" xr:uid="{00000000-0005-0000-0000-00000E9F0000}"/>
    <cellStyle name="RIGs input totals 5 2 2 3 13" xfId="41280" xr:uid="{00000000-0005-0000-0000-00000F9F0000}"/>
    <cellStyle name="RIGs input totals 5 2 2 3 14" xfId="41281" xr:uid="{00000000-0005-0000-0000-0000109F0000}"/>
    <cellStyle name="RIGs input totals 5 2 2 3 15" xfId="41282" xr:uid="{00000000-0005-0000-0000-0000119F0000}"/>
    <cellStyle name="RIGs input totals 5 2 2 3 16" xfId="41283" xr:uid="{00000000-0005-0000-0000-0000129F0000}"/>
    <cellStyle name="RIGs input totals 5 2 2 3 17" xfId="41284" xr:uid="{00000000-0005-0000-0000-0000139F0000}"/>
    <cellStyle name="RIGs input totals 5 2 2 3 18" xfId="41285" xr:uid="{00000000-0005-0000-0000-0000149F0000}"/>
    <cellStyle name="RIGs input totals 5 2 2 3 19" xfId="41286" xr:uid="{00000000-0005-0000-0000-0000159F0000}"/>
    <cellStyle name="RIGs input totals 5 2 2 3 2" xfId="41287" xr:uid="{00000000-0005-0000-0000-0000169F0000}"/>
    <cellStyle name="RIGs input totals 5 2 2 3 2 10" xfId="41288" xr:uid="{00000000-0005-0000-0000-0000179F0000}"/>
    <cellStyle name="RIGs input totals 5 2 2 3 2 11" xfId="41289" xr:uid="{00000000-0005-0000-0000-0000189F0000}"/>
    <cellStyle name="RIGs input totals 5 2 2 3 2 12" xfId="41290" xr:uid="{00000000-0005-0000-0000-0000199F0000}"/>
    <cellStyle name="RIGs input totals 5 2 2 3 2 13" xfId="41291" xr:uid="{00000000-0005-0000-0000-00001A9F0000}"/>
    <cellStyle name="RIGs input totals 5 2 2 3 2 2" xfId="41292" xr:uid="{00000000-0005-0000-0000-00001B9F0000}"/>
    <cellStyle name="RIGs input totals 5 2 2 3 2 2 2" xfId="41293" xr:uid="{00000000-0005-0000-0000-00001C9F0000}"/>
    <cellStyle name="RIGs input totals 5 2 2 3 2 2 3" xfId="41294" xr:uid="{00000000-0005-0000-0000-00001D9F0000}"/>
    <cellStyle name="RIGs input totals 5 2 2 3 2 3" xfId="41295" xr:uid="{00000000-0005-0000-0000-00001E9F0000}"/>
    <cellStyle name="RIGs input totals 5 2 2 3 2 3 2" xfId="41296" xr:uid="{00000000-0005-0000-0000-00001F9F0000}"/>
    <cellStyle name="RIGs input totals 5 2 2 3 2 3 3" xfId="41297" xr:uid="{00000000-0005-0000-0000-0000209F0000}"/>
    <cellStyle name="RIGs input totals 5 2 2 3 2 4" xfId="41298" xr:uid="{00000000-0005-0000-0000-0000219F0000}"/>
    <cellStyle name="RIGs input totals 5 2 2 3 2 5" xfId="41299" xr:uid="{00000000-0005-0000-0000-0000229F0000}"/>
    <cellStyle name="RIGs input totals 5 2 2 3 2 6" xfId="41300" xr:uid="{00000000-0005-0000-0000-0000239F0000}"/>
    <cellStyle name="RIGs input totals 5 2 2 3 2 7" xfId="41301" xr:uid="{00000000-0005-0000-0000-0000249F0000}"/>
    <cellStyle name="RIGs input totals 5 2 2 3 2 8" xfId="41302" xr:uid="{00000000-0005-0000-0000-0000259F0000}"/>
    <cellStyle name="RIGs input totals 5 2 2 3 2 9" xfId="41303" xr:uid="{00000000-0005-0000-0000-0000269F0000}"/>
    <cellStyle name="RIGs input totals 5 2 2 3 20" xfId="41304" xr:uid="{00000000-0005-0000-0000-0000279F0000}"/>
    <cellStyle name="RIGs input totals 5 2 2 3 21" xfId="41305" xr:uid="{00000000-0005-0000-0000-0000289F0000}"/>
    <cellStyle name="RIGs input totals 5 2 2 3 22" xfId="41306" xr:uid="{00000000-0005-0000-0000-0000299F0000}"/>
    <cellStyle name="RIGs input totals 5 2 2 3 23" xfId="41307" xr:uid="{00000000-0005-0000-0000-00002A9F0000}"/>
    <cellStyle name="RIGs input totals 5 2 2 3 24" xfId="41308" xr:uid="{00000000-0005-0000-0000-00002B9F0000}"/>
    <cellStyle name="RIGs input totals 5 2 2 3 25" xfId="41309" xr:uid="{00000000-0005-0000-0000-00002C9F0000}"/>
    <cellStyle name="RIGs input totals 5 2 2 3 26" xfId="41310" xr:uid="{00000000-0005-0000-0000-00002D9F0000}"/>
    <cellStyle name="RIGs input totals 5 2 2 3 27" xfId="41311" xr:uid="{00000000-0005-0000-0000-00002E9F0000}"/>
    <cellStyle name="RIGs input totals 5 2 2 3 28" xfId="41312" xr:uid="{00000000-0005-0000-0000-00002F9F0000}"/>
    <cellStyle name="RIGs input totals 5 2 2 3 29" xfId="41313" xr:uid="{00000000-0005-0000-0000-0000309F0000}"/>
    <cellStyle name="RIGs input totals 5 2 2 3 3" xfId="41314" xr:uid="{00000000-0005-0000-0000-0000319F0000}"/>
    <cellStyle name="RIGs input totals 5 2 2 3 3 2" xfId="41315" xr:uid="{00000000-0005-0000-0000-0000329F0000}"/>
    <cellStyle name="RIGs input totals 5 2 2 3 3 3" xfId="41316" xr:uid="{00000000-0005-0000-0000-0000339F0000}"/>
    <cellStyle name="RIGs input totals 5 2 2 3 30" xfId="41317" xr:uid="{00000000-0005-0000-0000-0000349F0000}"/>
    <cellStyle name="RIGs input totals 5 2 2 3 4" xfId="41318" xr:uid="{00000000-0005-0000-0000-0000359F0000}"/>
    <cellStyle name="RIGs input totals 5 2 2 3 4 2" xfId="41319" xr:uid="{00000000-0005-0000-0000-0000369F0000}"/>
    <cellStyle name="RIGs input totals 5 2 2 3 4 3" xfId="41320" xr:uid="{00000000-0005-0000-0000-0000379F0000}"/>
    <cellStyle name="RIGs input totals 5 2 2 3 5" xfId="41321" xr:uid="{00000000-0005-0000-0000-0000389F0000}"/>
    <cellStyle name="RIGs input totals 5 2 2 3 6" xfId="41322" xr:uid="{00000000-0005-0000-0000-0000399F0000}"/>
    <cellStyle name="RIGs input totals 5 2 2 3 7" xfId="41323" xr:uid="{00000000-0005-0000-0000-00003A9F0000}"/>
    <cellStyle name="RIGs input totals 5 2 2 3 8" xfId="41324" xr:uid="{00000000-0005-0000-0000-00003B9F0000}"/>
    <cellStyle name="RIGs input totals 5 2 2 3 9" xfId="41325" xr:uid="{00000000-0005-0000-0000-00003C9F0000}"/>
    <cellStyle name="RIGs input totals 5 2 2 30" xfId="41326" xr:uid="{00000000-0005-0000-0000-00003D9F0000}"/>
    <cellStyle name="RIGs input totals 5 2 2 31" xfId="41327" xr:uid="{00000000-0005-0000-0000-00003E9F0000}"/>
    <cellStyle name="RIGs input totals 5 2 2 32" xfId="41328" xr:uid="{00000000-0005-0000-0000-00003F9F0000}"/>
    <cellStyle name="RIGs input totals 5 2 2 33" xfId="41329" xr:uid="{00000000-0005-0000-0000-0000409F0000}"/>
    <cellStyle name="RIGs input totals 5 2 2 4" xfId="41330" xr:uid="{00000000-0005-0000-0000-0000419F0000}"/>
    <cellStyle name="RIGs input totals 5 2 2 4 10" xfId="41331" xr:uid="{00000000-0005-0000-0000-0000429F0000}"/>
    <cellStyle name="RIGs input totals 5 2 2 4 11" xfId="41332" xr:uid="{00000000-0005-0000-0000-0000439F0000}"/>
    <cellStyle name="RIGs input totals 5 2 2 4 12" xfId="41333" xr:uid="{00000000-0005-0000-0000-0000449F0000}"/>
    <cellStyle name="RIGs input totals 5 2 2 4 13" xfId="41334" xr:uid="{00000000-0005-0000-0000-0000459F0000}"/>
    <cellStyle name="RIGs input totals 5 2 2 4 14" xfId="41335" xr:uid="{00000000-0005-0000-0000-0000469F0000}"/>
    <cellStyle name="RIGs input totals 5 2 2 4 15" xfId="41336" xr:uid="{00000000-0005-0000-0000-0000479F0000}"/>
    <cellStyle name="RIGs input totals 5 2 2 4 16" xfId="41337" xr:uid="{00000000-0005-0000-0000-0000489F0000}"/>
    <cellStyle name="RIGs input totals 5 2 2 4 17" xfId="41338" xr:uid="{00000000-0005-0000-0000-0000499F0000}"/>
    <cellStyle name="RIGs input totals 5 2 2 4 18" xfId="41339" xr:uid="{00000000-0005-0000-0000-00004A9F0000}"/>
    <cellStyle name="RIGs input totals 5 2 2 4 19" xfId="41340" xr:uid="{00000000-0005-0000-0000-00004B9F0000}"/>
    <cellStyle name="RIGs input totals 5 2 2 4 2" xfId="41341" xr:uid="{00000000-0005-0000-0000-00004C9F0000}"/>
    <cellStyle name="RIGs input totals 5 2 2 4 2 10" xfId="41342" xr:uid="{00000000-0005-0000-0000-00004D9F0000}"/>
    <cellStyle name="RIGs input totals 5 2 2 4 2 11" xfId="41343" xr:uid="{00000000-0005-0000-0000-00004E9F0000}"/>
    <cellStyle name="RIGs input totals 5 2 2 4 2 12" xfId="41344" xr:uid="{00000000-0005-0000-0000-00004F9F0000}"/>
    <cellStyle name="RIGs input totals 5 2 2 4 2 13" xfId="41345" xr:uid="{00000000-0005-0000-0000-0000509F0000}"/>
    <cellStyle name="RIGs input totals 5 2 2 4 2 2" xfId="41346" xr:uid="{00000000-0005-0000-0000-0000519F0000}"/>
    <cellStyle name="RIGs input totals 5 2 2 4 2 2 2" xfId="41347" xr:uid="{00000000-0005-0000-0000-0000529F0000}"/>
    <cellStyle name="RIGs input totals 5 2 2 4 2 2 3" xfId="41348" xr:uid="{00000000-0005-0000-0000-0000539F0000}"/>
    <cellStyle name="RIGs input totals 5 2 2 4 2 3" xfId="41349" xr:uid="{00000000-0005-0000-0000-0000549F0000}"/>
    <cellStyle name="RIGs input totals 5 2 2 4 2 3 2" xfId="41350" xr:uid="{00000000-0005-0000-0000-0000559F0000}"/>
    <cellStyle name="RIGs input totals 5 2 2 4 2 3 3" xfId="41351" xr:uid="{00000000-0005-0000-0000-0000569F0000}"/>
    <cellStyle name="RIGs input totals 5 2 2 4 2 4" xfId="41352" xr:uid="{00000000-0005-0000-0000-0000579F0000}"/>
    <cellStyle name="RIGs input totals 5 2 2 4 2 5" xfId="41353" xr:uid="{00000000-0005-0000-0000-0000589F0000}"/>
    <cellStyle name="RIGs input totals 5 2 2 4 2 6" xfId="41354" xr:uid="{00000000-0005-0000-0000-0000599F0000}"/>
    <cellStyle name="RIGs input totals 5 2 2 4 2 7" xfId="41355" xr:uid="{00000000-0005-0000-0000-00005A9F0000}"/>
    <cellStyle name="RIGs input totals 5 2 2 4 2 8" xfId="41356" xr:uid="{00000000-0005-0000-0000-00005B9F0000}"/>
    <cellStyle name="RIGs input totals 5 2 2 4 2 9" xfId="41357" xr:uid="{00000000-0005-0000-0000-00005C9F0000}"/>
    <cellStyle name="RIGs input totals 5 2 2 4 20" xfId="41358" xr:uid="{00000000-0005-0000-0000-00005D9F0000}"/>
    <cellStyle name="RIGs input totals 5 2 2 4 21" xfId="41359" xr:uid="{00000000-0005-0000-0000-00005E9F0000}"/>
    <cellStyle name="RIGs input totals 5 2 2 4 22" xfId="41360" xr:uid="{00000000-0005-0000-0000-00005F9F0000}"/>
    <cellStyle name="RIGs input totals 5 2 2 4 23" xfId="41361" xr:uid="{00000000-0005-0000-0000-0000609F0000}"/>
    <cellStyle name="RIGs input totals 5 2 2 4 24" xfId="41362" xr:uid="{00000000-0005-0000-0000-0000619F0000}"/>
    <cellStyle name="RIGs input totals 5 2 2 4 25" xfId="41363" xr:uid="{00000000-0005-0000-0000-0000629F0000}"/>
    <cellStyle name="RIGs input totals 5 2 2 4 26" xfId="41364" xr:uid="{00000000-0005-0000-0000-0000639F0000}"/>
    <cellStyle name="RIGs input totals 5 2 2 4 27" xfId="41365" xr:uid="{00000000-0005-0000-0000-0000649F0000}"/>
    <cellStyle name="RIGs input totals 5 2 2 4 28" xfId="41366" xr:uid="{00000000-0005-0000-0000-0000659F0000}"/>
    <cellStyle name="RIGs input totals 5 2 2 4 29" xfId="41367" xr:uid="{00000000-0005-0000-0000-0000669F0000}"/>
    <cellStyle name="RIGs input totals 5 2 2 4 3" xfId="41368" xr:uid="{00000000-0005-0000-0000-0000679F0000}"/>
    <cellStyle name="RIGs input totals 5 2 2 4 3 2" xfId="41369" xr:uid="{00000000-0005-0000-0000-0000689F0000}"/>
    <cellStyle name="RIGs input totals 5 2 2 4 3 3" xfId="41370" xr:uid="{00000000-0005-0000-0000-0000699F0000}"/>
    <cellStyle name="RIGs input totals 5 2 2 4 30" xfId="41371" xr:uid="{00000000-0005-0000-0000-00006A9F0000}"/>
    <cellStyle name="RIGs input totals 5 2 2 4 4" xfId="41372" xr:uid="{00000000-0005-0000-0000-00006B9F0000}"/>
    <cellStyle name="RIGs input totals 5 2 2 4 4 2" xfId="41373" xr:uid="{00000000-0005-0000-0000-00006C9F0000}"/>
    <cellStyle name="RIGs input totals 5 2 2 4 4 3" xfId="41374" xr:uid="{00000000-0005-0000-0000-00006D9F0000}"/>
    <cellStyle name="RIGs input totals 5 2 2 4 5" xfId="41375" xr:uid="{00000000-0005-0000-0000-00006E9F0000}"/>
    <cellStyle name="RIGs input totals 5 2 2 4 6" xfId="41376" xr:uid="{00000000-0005-0000-0000-00006F9F0000}"/>
    <cellStyle name="RIGs input totals 5 2 2 4 7" xfId="41377" xr:uid="{00000000-0005-0000-0000-0000709F0000}"/>
    <cellStyle name="RIGs input totals 5 2 2 4 8" xfId="41378" xr:uid="{00000000-0005-0000-0000-0000719F0000}"/>
    <cellStyle name="RIGs input totals 5 2 2 4 9" xfId="41379" xr:uid="{00000000-0005-0000-0000-0000729F0000}"/>
    <cellStyle name="RIGs input totals 5 2 2 5" xfId="41380" xr:uid="{00000000-0005-0000-0000-0000739F0000}"/>
    <cellStyle name="RIGs input totals 5 2 2 5 10" xfId="41381" xr:uid="{00000000-0005-0000-0000-0000749F0000}"/>
    <cellStyle name="RIGs input totals 5 2 2 5 11" xfId="41382" xr:uid="{00000000-0005-0000-0000-0000759F0000}"/>
    <cellStyle name="RIGs input totals 5 2 2 5 12" xfId="41383" xr:uid="{00000000-0005-0000-0000-0000769F0000}"/>
    <cellStyle name="RIGs input totals 5 2 2 5 13" xfId="41384" xr:uid="{00000000-0005-0000-0000-0000779F0000}"/>
    <cellStyle name="RIGs input totals 5 2 2 5 2" xfId="41385" xr:uid="{00000000-0005-0000-0000-0000789F0000}"/>
    <cellStyle name="RIGs input totals 5 2 2 5 2 2" xfId="41386" xr:uid="{00000000-0005-0000-0000-0000799F0000}"/>
    <cellStyle name="RIGs input totals 5 2 2 5 2 3" xfId="41387" xr:uid="{00000000-0005-0000-0000-00007A9F0000}"/>
    <cellStyle name="RIGs input totals 5 2 2 5 3" xfId="41388" xr:uid="{00000000-0005-0000-0000-00007B9F0000}"/>
    <cellStyle name="RIGs input totals 5 2 2 5 3 2" xfId="41389" xr:uid="{00000000-0005-0000-0000-00007C9F0000}"/>
    <cellStyle name="RIGs input totals 5 2 2 5 3 3" xfId="41390" xr:uid="{00000000-0005-0000-0000-00007D9F0000}"/>
    <cellStyle name="RIGs input totals 5 2 2 5 4" xfId="41391" xr:uid="{00000000-0005-0000-0000-00007E9F0000}"/>
    <cellStyle name="RIGs input totals 5 2 2 5 5" xfId="41392" xr:uid="{00000000-0005-0000-0000-00007F9F0000}"/>
    <cellStyle name="RIGs input totals 5 2 2 5 6" xfId="41393" xr:uid="{00000000-0005-0000-0000-0000809F0000}"/>
    <cellStyle name="RIGs input totals 5 2 2 5 7" xfId="41394" xr:uid="{00000000-0005-0000-0000-0000819F0000}"/>
    <cellStyle name="RIGs input totals 5 2 2 5 8" xfId="41395" xr:uid="{00000000-0005-0000-0000-0000829F0000}"/>
    <cellStyle name="RIGs input totals 5 2 2 5 9" xfId="41396" xr:uid="{00000000-0005-0000-0000-0000839F0000}"/>
    <cellStyle name="RIGs input totals 5 2 2 6" xfId="41397" xr:uid="{00000000-0005-0000-0000-0000849F0000}"/>
    <cellStyle name="RIGs input totals 5 2 2 6 2" xfId="41398" xr:uid="{00000000-0005-0000-0000-0000859F0000}"/>
    <cellStyle name="RIGs input totals 5 2 2 6 2 2" xfId="41399" xr:uid="{00000000-0005-0000-0000-0000869F0000}"/>
    <cellStyle name="RIGs input totals 5 2 2 6 2 3" xfId="41400" xr:uid="{00000000-0005-0000-0000-0000879F0000}"/>
    <cellStyle name="RIGs input totals 5 2 2 6 3" xfId="41401" xr:uid="{00000000-0005-0000-0000-0000889F0000}"/>
    <cellStyle name="RIGs input totals 5 2 2 6 3 2" xfId="41402" xr:uid="{00000000-0005-0000-0000-0000899F0000}"/>
    <cellStyle name="RIGs input totals 5 2 2 6 4" xfId="41403" xr:uid="{00000000-0005-0000-0000-00008A9F0000}"/>
    <cellStyle name="RIGs input totals 5 2 2 7" xfId="41404" xr:uid="{00000000-0005-0000-0000-00008B9F0000}"/>
    <cellStyle name="RIGs input totals 5 2 2 7 2" xfId="41405" xr:uid="{00000000-0005-0000-0000-00008C9F0000}"/>
    <cellStyle name="RIGs input totals 5 2 2 8" xfId="41406" xr:uid="{00000000-0005-0000-0000-00008D9F0000}"/>
    <cellStyle name="RIGs input totals 5 2 2 8 2" xfId="41407" xr:uid="{00000000-0005-0000-0000-00008E9F0000}"/>
    <cellStyle name="RIGs input totals 5 2 2 9" xfId="41408" xr:uid="{00000000-0005-0000-0000-00008F9F0000}"/>
    <cellStyle name="RIGs input totals 5 2 2 9 2" xfId="41409" xr:uid="{00000000-0005-0000-0000-0000909F0000}"/>
    <cellStyle name="RIGs input totals 5 2 2_4 28 1_Asst_Health_Crit_AllTO_RIIO_20110714pm" xfId="41410" xr:uid="{00000000-0005-0000-0000-0000919F0000}"/>
    <cellStyle name="RIGs input totals 5 2 20" xfId="41411" xr:uid="{00000000-0005-0000-0000-0000929F0000}"/>
    <cellStyle name="RIGs input totals 5 2 20 2" xfId="41412" xr:uid="{00000000-0005-0000-0000-0000939F0000}"/>
    <cellStyle name="RIGs input totals 5 2 21" xfId="41413" xr:uid="{00000000-0005-0000-0000-0000949F0000}"/>
    <cellStyle name="RIGs input totals 5 2 21 2" xfId="41414" xr:uid="{00000000-0005-0000-0000-0000959F0000}"/>
    <cellStyle name="RIGs input totals 5 2 22" xfId="41415" xr:uid="{00000000-0005-0000-0000-0000969F0000}"/>
    <cellStyle name="RIGs input totals 5 2 22 2" xfId="41416" xr:uid="{00000000-0005-0000-0000-0000979F0000}"/>
    <cellStyle name="RIGs input totals 5 2 23" xfId="41417" xr:uid="{00000000-0005-0000-0000-0000989F0000}"/>
    <cellStyle name="RIGs input totals 5 2 23 2" xfId="41418" xr:uid="{00000000-0005-0000-0000-0000999F0000}"/>
    <cellStyle name="RIGs input totals 5 2 24" xfId="41419" xr:uid="{00000000-0005-0000-0000-00009A9F0000}"/>
    <cellStyle name="RIGs input totals 5 2 24 2" xfId="41420" xr:uid="{00000000-0005-0000-0000-00009B9F0000}"/>
    <cellStyle name="RIGs input totals 5 2 25" xfId="41421" xr:uid="{00000000-0005-0000-0000-00009C9F0000}"/>
    <cellStyle name="RIGs input totals 5 2 25 2" xfId="41422" xr:uid="{00000000-0005-0000-0000-00009D9F0000}"/>
    <cellStyle name="RIGs input totals 5 2 26" xfId="41423" xr:uid="{00000000-0005-0000-0000-00009E9F0000}"/>
    <cellStyle name="RIGs input totals 5 2 26 2" xfId="41424" xr:uid="{00000000-0005-0000-0000-00009F9F0000}"/>
    <cellStyle name="RIGs input totals 5 2 27" xfId="41425" xr:uid="{00000000-0005-0000-0000-0000A09F0000}"/>
    <cellStyle name="RIGs input totals 5 2 28" xfId="41426" xr:uid="{00000000-0005-0000-0000-0000A19F0000}"/>
    <cellStyle name="RIGs input totals 5 2 29" xfId="41427" xr:uid="{00000000-0005-0000-0000-0000A29F0000}"/>
    <cellStyle name="RIGs input totals 5 2 3" xfId="41428" xr:uid="{00000000-0005-0000-0000-0000A39F0000}"/>
    <cellStyle name="RIGs input totals 5 2 3 10" xfId="41429" xr:uid="{00000000-0005-0000-0000-0000A49F0000}"/>
    <cellStyle name="RIGs input totals 5 2 3 11" xfId="41430" xr:uid="{00000000-0005-0000-0000-0000A59F0000}"/>
    <cellStyle name="RIGs input totals 5 2 3 12" xfId="41431" xr:uid="{00000000-0005-0000-0000-0000A69F0000}"/>
    <cellStyle name="RIGs input totals 5 2 3 13" xfId="41432" xr:uid="{00000000-0005-0000-0000-0000A79F0000}"/>
    <cellStyle name="RIGs input totals 5 2 3 14" xfId="41433" xr:uid="{00000000-0005-0000-0000-0000A89F0000}"/>
    <cellStyle name="RIGs input totals 5 2 3 15" xfId="41434" xr:uid="{00000000-0005-0000-0000-0000A99F0000}"/>
    <cellStyle name="RIGs input totals 5 2 3 16" xfId="41435" xr:uid="{00000000-0005-0000-0000-0000AA9F0000}"/>
    <cellStyle name="RIGs input totals 5 2 3 17" xfId="41436" xr:uid="{00000000-0005-0000-0000-0000AB9F0000}"/>
    <cellStyle name="RIGs input totals 5 2 3 18" xfId="41437" xr:uid="{00000000-0005-0000-0000-0000AC9F0000}"/>
    <cellStyle name="RIGs input totals 5 2 3 19" xfId="41438" xr:uid="{00000000-0005-0000-0000-0000AD9F0000}"/>
    <cellStyle name="RIGs input totals 5 2 3 2" xfId="41439" xr:uid="{00000000-0005-0000-0000-0000AE9F0000}"/>
    <cellStyle name="RIGs input totals 5 2 3 2 10" xfId="41440" xr:uid="{00000000-0005-0000-0000-0000AF9F0000}"/>
    <cellStyle name="RIGs input totals 5 2 3 2 11" xfId="41441" xr:uid="{00000000-0005-0000-0000-0000B09F0000}"/>
    <cellStyle name="RIGs input totals 5 2 3 2 12" xfId="41442" xr:uid="{00000000-0005-0000-0000-0000B19F0000}"/>
    <cellStyle name="RIGs input totals 5 2 3 2 13" xfId="41443" xr:uid="{00000000-0005-0000-0000-0000B29F0000}"/>
    <cellStyle name="RIGs input totals 5 2 3 2 14" xfId="41444" xr:uid="{00000000-0005-0000-0000-0000B39F0000}"/>
    <cellStyle name="RIGs input totals 5 2 3 2 15" xfId="41445" xr:uid="{00000000-0005-0000-0000-0000B49F0000}"/>
    <cellStyle name="RIGs input totals 5 2 3 2 16" xfId="41446" xr:uid="{00000000-0005-0000-0000-0000B59F0000}"/>
    <cellStyle name="RIGs input totals 5 2 3 2 17" xfId="41447" xr:uid="{00000000-0005-0000-0000-0000B69F0000}"/>
    <cellStyle name="RIGs input totals 5 2 3 2 18" xfId="41448" xr:uid="{00000000-0005-0000-0000-0000B79F0000}"/>
    <cellStyle name="RIGs input totals 5 2 3 2 19" xfId="41449" xr:uid="{00000000-0005-0000-0000-0000B89F0000}"/>
    <cellStyle name="RIGs input totals 5 2 3 2 2" xfId="41450" xr:uid="{00000000-0005-0000-0000-0000B99F0000}"/>
    <cellStyle name="RIGs input totals 5 2 3 2 2 10" xfId="41451" xr:uid="{00000000-0005-0000-0000-0000BA9F0000}"/>
    <cellStyle name="RIGs input totals 5 2 3 2 2 11" xfId="41452" xr:uid="{00000000-0005-0000-0000-0000BB9F0000}"/>
    <cellStyle name="RIGs input totals 5 2 3 2 2 12" xfId="41453" xr:uid="{00000000-0005-0000-0000-0000BC9F0000}"/>
    <cellStyle name="RIGs input totals 5 2 3 2 2 13" xfId="41454" xr:uid="{00000000-0005-0000-0000-0000BD9F0000}"/>
    <cellStyle name="RIGs input totals 5 2 3 2 2 2" xfId="41455" xr:uid="{00000000-0005-0000-0000-0000BE9F0000}"/>
    <cellStyle name="RIGs input totals 5 2 3 2 2 2 2" xfId="41456" xr:uid="{00000000-0005-0000-0000-0000BF9F0000}"/>
    <cellStyle name="RIGs input totals 5 2 3 2 2 2 3" xfId="41457" xr:uid="{00000000-0005-0000-0000-0000C09F0000}"/>
    <cellStyle name="RIGs input totals 5 2 3 2 2 3" xfId="41458" xr:uid="{00000000-0005-0000-0000-0000C19F0000}"/>
    <cellStyle name="RIGs input totals 5 2 3 2 2 3 2" xfId="41459" xr:uid="{00000000-0005-0000-0000-0000C29F0000}"/>
    <cellStyle name="RIGs input totals 5 2 3 2 2 3 3" xfId="41460" xr:uid="{00000000-0005-0000-0000-0000C39F0000}"/>
    <cellStyle name="RIGs input totals 5 2 3 2 2 4" xfId="41461" xr:uid="{00000000-0005-0000-0000-0000C49F0000}"/>
    <cellStyle name="RIGs input totals 5 2 3 2 2 5" xfId="41462" xr:uid="{00000000-0005-0000-0000-0000C59F0000}"/>
    <cellStyle name="RIGs input totals 5 2 3 2 2 6" xfId="41463" xr:uid="{00000000-0005-0000-0000-0000C69F0000}"/>
    <cellStyle name="RIGs input totals 5 2 3 2 2 7" xfId="41464" xr:uid="{00000000-0005-0000-0000-0000C79F0000}"/>
    <cellStyle name="RIGs input totals 5 2 3 2 2 8" xfId="41465" xr:uid="{00000000-0005-0000-0000-0000C89F0000}"/>
    <cellStyle name="RIGs input totals 5 2 3 2 2 9" xfId="41466" xr:uid="{00000000-0005-0000-0000-0000C99F0000}"/>
    <cellStyle name="RIGs input totals 5 2 3 2 20" xfId="41467" xr:uid="{00000000-0005-0000-0000-0000CA9F0000}"/>
    <cellStyle name="RIGs input totals 5 2 3 2 21" xfId="41468" xr:uid="{00000000-0005-0000-0000-0000CB9F0000}"/>
    <cellStyle name="RIGs input totals 5 2 3 2 22" xfId="41469" xr:uid="{00000000-0005-0000-0000-0000CC9F0000}"/>
    <cellStyle name="RIGs input totals 5 2 3 2 23" xfId="41470" xr:uid="{00000000-0005-0000-0000-0000CD9F0000}"/>
    <cellStyle name="RIGs input totals 5 2 3 2 24" xfId="41471" xr:uid="{00000000-0005-0000-0000-0000CE9F0000}"/>
    <cellStyle name="RIGs input totals 5 2 3 2 25" xfId="41472" xr:uid="{00000000-0005-0000-0000-0000CF9F0000}"/>
    <cellStyle name="RIGs input totals 5 2 3 2 26" xfId="41473" xr:uid="{00000000-0005-0000-0000-0000D09F0000}"/>
    <cellStyle name="RIGs input totals 5 2 3 2 27" xfId="41474" xr:uid="{00000000-0005-0000-0000-0000D19F0000}"/>
    <cellStyle name="RIGs input totals 5 2 3 2 28" xfId="41475" xr:uid="{00000000-0005-0000-0000-0000D29F0000}"/>
    <cellStyle name="RIGs input totals 5 2 3 2 29" xfId="41476" xr:uid="{00000000-0005-0000-0000-0000D39F0000}"/>
    <cellStyle name="RIGs input totals 5 2 3 2 3" xfId="41477" xr:uid="{00000000-0005-0000-0000-0000D49F0000}"/>
    <cellStyle name="RIGs input totals 5 2 3 2 3 2" xfId="41478" xr:uid="{00000000-0005-0000-0000-0000D59F0000}"/>
    <cellStyle name="RIGs input totals 5 2 3 2 3 3" xfId="41479" xr:uid="{00000000-0005-0000-0000-0000D69F0000}"/>
    <cellStyle name="RIGs input totals 5 2 3 2 30" xfId="41480" xr:uid="{00000000-0005-0000-0000-0000D79F0000}"/>
    <cellStyle name="RIGs input totals 5 2 3 2 31" xfId="41481" xr:uid="{00000000-0005-0000-0000-0000D89F0000}"/>
    <cellStyle name="RIGs input totals 5 2 3 2 32" xfId="41482" xr:uid="{00000000-0005-0000-0000-0000D99F0000}"/>
    <cellStyle name="RIGs input totals 5 2 3 2 33" xfId="41483" xr:uid="{00000000-0005-0000-0000-0000DA9F0000}"/>
    <cellStyle name="RIGs input totals 5 2 3 2 34" xfId="41484" xr:uid="{00000000-0005-0000-0000-0000DB9F0000}"/>
    <cellStyle name="RIGs input totals 5 2 3 2 4" xfId="41485" xr:uid="{00000000-0005-0000-0000-0000DC9F0000}"/>
    <cellStyle name="RIGs input totals 5 2 3 2 4 2" xfId="41486" xr:uid="{00000000-0005-0000-0000-0000DD9F0000}"/>
    <cellStyle name="RIGs input totals 5 2 3 2 4 3" xfId="41487" xr:uid="{00000000-0005-0000-0000-0000DE9F0000}"/>
    <cellStyle name="RIGs input totals 5 2 3 2 5" xfId="41488" xr:uid="{00000000-0005-0000-0000-0000DF9F0000}"/>
    <cellStyle name="RIGs input totals 5 2 3 2 6" xfId="41489" xr:uid="{00000000-0005-0000-0000-0000E09F0000}"/>
    <cellStyle name="RIGs input totals 5 2 3 2 7" xfId="41490" xr:uid="{00000000-0005-0000-0000-0000E19F0000}"/>
    <cellStyle name="RIGs input totals 5 2 3 2 8" xfId="41491" xr:uid="{00000000-0005-0000-0000-0000E29F0000}"/>
    <cellStyle name="RIGs input totals 5 2 3 2 9" xfId="41492" xr:uid="{00000000-0005-0000-0000-0000E39F0000}"/>
    <cellStyle name="RIGs input totals 5 2 3 20" xfId="41493" xr:uid="{00000000-0005-0000-0000-0000E49F0000}"/>
    <cellStyle name="RIGs input totals 5 2 3 21" xfId="41494" xr:uid="{00000000-0005-0000-0000-0000E59F0000}"/>
    <cellStyle name="RIGs input totals 5 2 3 22" xfId="41495" xr:uid="{00000000-0005-0000-0000-0000E69F0000}"/>
    <cellStyle name="RIGs input totals 5 2 3 23" xfId="41496" xr:uid="{00000000-0005-0000-0000-0000E79F0000}"/>
    <cellStyle name="RIGs input totals 5 2 3 24" xfId="41497" xr:uid="{00000000-0005-0000-0000-0000E89F0000}"/>
    <cellStyle name="RIGs input totals 5 2 3 25" xfId="41498" xr:uid="{00000000-0005-0000-0000-0000E99F0000}"/>
    <cellStyle name="RIGs input totals 5 2 3 26" xfId="41499" xr:uid="{00000000-0005-0000-0000-0000EA9F0000}"/>
    <cellStyle name="RIGs input totals 5 2 3 27" xfId="41500" xr:uid="{00000000-0005-0000-0000-0000EB9F0000}"/>
    <cellStyle name="RIGs input totals 5 2 3 28" xfId="41501" xr:uid="{00000000-0005-0000-0000-0000EC9F0000}"/>
    <cellStyle name="RIGs input totals 5 2 3 29" xfId="41502" xr:uid="{00000000-0005-0000-0000-0000ED9F0000}"/>
    <cellStyle name="RIGs input totals 5 2 3 3" xfId="41503" xr:uid="{00000000-0005-0000-0000-0000EE9F0000}"/>
    <cellStyle name="RIGs input totals 5 2 3 3 10" xfId="41504" xr:uid="{00000000-0005-0000-0000-0000EF9F0000}"/>
    <cellStyle name="RIGs input totals 5 2 3 3 11" xfId="41505" xr:uid="{00000000-0005-0000-0000-0000F09F0000}"/>
    <cellStyle name="RIGs input totals 5 2 3 3 12" xfId="41506" xr:uid="{00000000-0005-0000-0000-0000F19F0000}"/>
    <cellStyle name="RIGs input totals 5 2 3 3 13" xfId="41507" xr:uid="{00000000-0005-0000-0000-0000F29F0000}"/>
    <cellStyle name="RIGs input totals 5 2 3 3 2" xfId="41508" xr:uid="{00000000-0005-0000-0000-0000F39F0000}"/>
    <cellStyle name="RIGs input totals 5 2 3 3 2 2" xfId="41509" xr:uid="{00000000-0005-0000-0000-0000F49F0000}"/>
    <cellStyle name="RIGs input totals 5 2 3 3 2 3" xfId="41510" xr:uid="{00000000-0005-0000-0000-0000F59F0000}"/>
    <cellStyle name="RIGs input totals 5 2 3 3 3" xfId="41511" xr:uid="{00000000-0005-0000-0000-0000F69F0000}"/>
    <cellStyle name="RIGs input totals 5 2 3 3 3 2" xfId="41512" xr:uid="{00000000-0005-0000-0000-0000F79F0000}"/>
    <cellStyle name="RIGs input totals 5 2 3 3 3 3" xfId="41513" xr:uid="{00000000-0005-0000-0000-0000F89F0000}"/>
    <cellStyle name="RIGs input totals 5 2 3 3 4" xfId="41514" xr:uid="{00000000-0005-0000-0000-0000F99F0000}"/>
    <cellStyle name="RIGs input totals 5 2 3 3 5" xfId="41515" xr:uid="{00000000-0005-0000-0000-0000FA9F0000}"/>
    <cellStyle name="RIGs input totals 5 2 3 3 6" xfId="41516" xr:uid="{00000000-0005-0000-0000-0000FB9F0000}"/>
    <cellStyle name="RIGs input totals 5 2 3 3 7" xfId="41517" xr:uid="{00000000-0005-0000-0000-0000FC9F0000}"/>
    <cellStyle name="RIGs input totals 5 2 3 3 8" xfId="41518" xr:uid="{00000000-0005-0000-0000-0000FD9F0000}"/>
    <cellStyle name="RIGs input totals 5 2 3 3 9" xfId="41519" xr:uid="{00000000-0005-0000-0000-0000FE9F0000}"/>
    <cellStyle name="RIGs input totals 5 2 3 30" xfId="41520" xr:uid="{00000000-0005-0000-0000-0000FF9F0000}"/>
    <cellStyle name="RIGs input totals 5 2 3 31" xfId="41521" xr:uid="{00000000-0005-0000-0000-000000A00000}"/>
    <cellStyle name="RIGs input totals 5 2 3 32" xfId="41522" xr:uid="{00000000-0005-0000-0000-000001A00000}"/>
    <cellStyle name="RIGs input totals 5 2 3 33" xfId="41523" xr:uid="{00000000-0005-0000-0000-000002A00000}"/>
    <cellStyle name="RIGs input totals 5 2 3 34" xfId="41524" xr:uid="{00000000-0005-0000-0000-000003A00000}"/>
    <cellStyle name="RIGs input totals 5 2 3 35" xfId="41525" xr:uid="{00000000-0005-0000-0000-000004A00000}"/>
    <cellStyle name="RIGs input totals 5 2 3 4" xfId="41526" xr:uid="{00000000-0005-0000-0000-000005A00000}"/>
    <cellStyle name="RIGs input totals 5 2 3 4 2" xfId="41527" xr:uid="{00000000-0005-0000-0000-000006A00000}"/>
    <cellStyle name="RIGs input totals 5 2 3 4 3" xfId="41528" xr:uid="{00000000-0005-0000-0000-000007A00000}"/>
    <cellStyle name="RIGs input totals 5 2 3 5" xfId="41529" xr:uid="{00000000-0005-0000-0000-000008A00000}"/>
    <cellStyle name="RIGs input totals 5 2 3 5 2" xfId="41530" xr:uid="{00000000-0005-0000-0000-000009A00000}"/>
    <cellStyle name="RIGs input totals 5 2 3 5 3" xfId="41531" xr:uid="{00000000-0005-0000-0000-00000AA00000}"/>
    <cellStyle name="RIGs input totals 5 2 3 6" xfId="41532" xr:uid="{00000000-0005-0000-0000-00000BA00000}"/>
    <cellStyle name="RIGs input totals 5 2 3 7" xfId="41533" xr:uid="{00000000-0005-0000-0000-00000CA00000}"/>
    <cellStyle name="RIGs input totals 5 2 3 8" xfId="41534" xr:uid="{00000000-0005-0000-0000-00000DA00000}"/>
    <cellStyle name="RIGs input totals 5 2 3 9" xfId="41535" xr:uid="{00000000-0005-0000-0000-00000EA00000}"/>
    <cellStyle name="RIGs input totals 5 2 3_4 28 1_Asst_Health_Crit_AllTO_RIIO_20110714pm" xfId="41536" xr:uid="{00000000-0005-0000-0000-00000FA00000}"/>
    <cellStyle name="RIGs input totals 5 2 30" xfId="41537" xr:uid="{00000000-0005-0000-0000-000010A00000}"/>
    <cellStyle name="RIGs input totals 5 2 31" xfId="41538" xr:uid="{00000000-0005-0000-0000-000011A00000}"/>
    <cellStyle name="RIGs input totals 5 2 32" xfId="41539" xr:uid="{00000000-0005-0000-0000-000012A00000}"/>
    <cellStyle name="RIGs input totals 5 2 33" xfId="41540" xr:uid="{00000000-0005-0000-0000-000013A00000}"/>
    <cellStyle name="RIGs input totals 5 2 34" xfId="41541" xr:uid="{00000000-0005-0000-0000-000014A00000}"/>
    <cellStyle name="RIGs input totals 5 2 35" xfId="41542" xr:uid="{00000000-0005-0000-0000-000015A00000}"/>
    <cellStyle name="RIGs input totals 5 2 36" xfId="41543" xr:uid="{00000000-0005-0000-0000-000016A00000}"/>
    <cellStyle name="RIGs input totals 5 2 37" xfId="41544" xr:uid="{00000000-0005-0000-0000-000017A00000}"/>
    <cellStyle name="RIGs input totals 5 2 38" xfId="41545" xr:uid="{00000000-0005-0000-0000-000018A00000}"/>
    <cellStyle name="RIGs input totals 5 2 39" xfId="41546" xr:uid="{00000000-0005-0000-0000-000019A00000}"/>
    <cellStyle name="RIGs input totals 5 2 4" xfId="41547" xr:uid="{00000000-0005-0000-0000-00001AA00000}"/>
    <cellStyle name="RIGs input totals 5 2 4 10" xfId="41548" xr:uid="{00000000-0005-0000-0000-00001BA00000}"/>
    <cellStyle name="RIGs input totals 5 2 4 11" xfId="41549" xr:uid="{00000000-0005-0000-0000-00001CA00000}"/>
    <cellStyle name="RIGs input totals 5 2 4 12" xfId="41550" xr:uid="{00000000-0005-0000-0000-00001DA00000}"/>
    <cellStyle name="RIGs input totals 5 2 4 13" xfId="41551" xr:uid="{00000000-0005-0000-0000-00001EA00000}"/>
    <cellStyle name="RIGs input totals 5 2 4 14" xfId="41552" xr:uid="{00000000-0005-0000-0000-00001FA00000}"/>
    <cellStyle name="RIGs input totals 5 2 4 15" xfId="41553" xr:uid="{00000000-0005-0000-0000-000020A00000}"/>
    <cellStyle name="RIGs input totals 5 2 4 16" xfId="41554" xr:uid="{00000000-0005-0000-0000-000021A00000}"/>
    <cellStyle name="RIGs input totals 5 2 4 17" xfId="41555" xr:uid="{00000000-0005-0000-0000-000022A00000}"/>
    <cellStyle name="RIGs input totals 5 2 4 18" xfId="41556" xr:uid="{00000000-0005-0000-0000-000023A00000}"/>
    <cellStyle name="RIGs input totals 5 2 4 19" xfId="41557" xr:uid="{00000000-0005-0000-0000-000024A00000}"/>
    <cellStyle name="RIGs input totals 5 2 4 2" xfId="41558" xr:uid="{00000000-0005-0000-0000-000025A00000}"/>
    <cellStyle name="RIGs input totals 5 2 4 2 10" xfId="41559" xr:uid="{00000000-0005-0000-0000-000026A00000}"/>
    <cellStyle name="RIGs input totals 5 2 4 2 11" xfId="41560" xr:uid="{00000000-0005-0000-0000-000027A00000}"/>
    <cellStyle name="RIGs input totals 5 2 4 2 12" xfId="41561" xr:uid="{00000000-0005-0000-0000-000028A00000}"/>
    <cellStyle name="RIGs input totals 5 2 4 2 13" xfId="41562" xr:uid="{00000000-0005-0000-0000-000029A00000}"/>
    <cellStyle name="RIGs input totals 5 2 4 2 2" xfId="41563" xr:uid="{00000000-0005-0000-0000-00002AA00000}"/>
    <cellStyle name="RIGs input totals 5 2 4 2 2 2" xfId="41564" xr:uid="{00000000-0005-0000-0000-00002BA00000}"/>
    <cellStyle name="RIGs input totals 5 2 4 2 2 3" xfId="41565" xr:uid="{00000000-0005-0000-0000-00002CA00000}"/>
    <cellStyle name="RIGs input totals 5 2 4 2 3" xfId="41566" xr:uid="{00000000-0005-0000-0000-00002DA00000}"/>
    <cellStyle name="RIGs input totals 5 2 4 2 3 2" xfId="41567" xr:uid="{00000000-0005-0000-0000-00002EA00000}"/>
    <cellStyle name="RIGs input totals 5 2 4 2 3 3" xfId="41568" xr:uid="{00000000-0005-0000-0000-00002FA00000}"/>
    <cellStyle name="RIGs input totals 5 2 4 2 4" xfId="41569" xr:uid="{00000000-0005-0000-0000-000030A00000}"/>
    <cellStyle name="RIGs input totals 5 2 4 2 5" xfId="41570" xr:uid="{00000000-0005-0000-0000-000031A00000}"/>
    <cellStyle name="RIGs input totals 5 2 4 2 6" xfId="41571" xr:uid="{00000000-0005-0000-0000-000032A00000}"/>
    <cellStyle name="RIGs input totals 5 2 4 2 7" xfId="41572" xr:uid="{00000000-0005-0000-0000-000033A00000}"/>
    <cellStyle name="RIGs input totals 5 2 4 2 8" xfId="41573" xr:uid="{00000000-0005-0000-0000-000034A00000}"/>
    <cellStyle name="RIGs input totals 5 2 4 2 9" xfId="41574" xr:uid="{00000000-0005-0000-0000-000035A00000}"/>
    <cellStyle name="RIGs input totals 5 2 4 20" xfId="41575" xr:uid="{00000000-0005-0000-0000-000036A00000}"/>
    <cellStyle name="RIGs input totals 5 2 4 21" xfId="41576" xr:uid="{00000000-0005-0000-0000-000037A00000}"/>
    <cellStyle name="RIGs input totals 5 2 4 22" xfId="41577" xr:uid="{00000000-0005-0000-0000-000038A00000}"/>
    <cellStyle name="RIGs input totals 5 2 4 23" xfId="41578" xr:uid="{00000000-0005-0000-0000-000039A00000}"/>
    <cellStyle name="RIGs input totals 5 2 4 24" xfId="41579" xr:uid="{00000000-0005-0000-0000-00003AA00000}"/>
    <cellStyle name="RIGs input totals 5 2 4 25" xfId="41580" xr:uid="{00000000-0005-0000-0000-00003BA00000}"/>
    <cellStyle name="RIGs input totals 5 2 4 26" xfId="41581" xr:uid="{00000000-0005-0000-0000-00003CA00000}"/>
    <cellStyle name="RIGs input totals 5 2 4 27" xfId="41582" xr:uid="{00000000-0005-0000-0000-00003DA00000}"/>
    <cellStyle name="RIGs input totals 5 2 4 28" xfId="41583" xr:uid="{00000000-0005-0000-0000-00003EA00000}"/>
    <cellStyle name="RIGs input totals 5 2 4 29" xfId="41584" xr:uid="{00000000-0005-0000-0000-00003FA00000}"/>
    <cellStyle name="RIGs input totals 5 2 4 3" xfId="41585" xr:uid="{00000000-0005-0000-0000-000040A00000}"/>
    <cellStyle name="RIGs input totals 5 2 4 3 2" xfId="41586" xr:uid="{00000000-0005-0000-0000-000041A00000}"/>
    <cellStyle name="RIGs input totals 5 2 4 3 3" xfId="41587" xr:uid="{00000000-0005-0000-0000-000042A00000}"/>
    <cellStyle name="RIGs input totals 5 2 4 30" xfId="41588" xr:uid="{00000000-0005-0000-0000-000043A00000}"/>
    <cellStyle name="RIGs input totals 5 2 4 31" xfId="41589" xr:uid="{00000000-0005-0000-0000-000044A00000}"/>
    <cellStyle name="RIGs input totals 5 2 4 32" xfId="41590" xr:uid="{00000000-0005-0000-0000-000045A00000}"/>
    <cellStyle name="RIGs input totals 5 2 4 33" xfId="41591" xr:uid="{00000000-0005-0000-0000-000046A00000}"/>
    <cellStyle name="RIGs input totals 5 2 4 34" xfId="41592" xr:uid="{00000000-0005-0000-0000-000047A00000}"/>
    <cellStyle name="RIGs input totals 5 2 4 4" xfId="41593" xr:uid="{00000000-0005-0000-0000-000048A00000}"/>
    <cellStyle name="RIGs input totals 5 2 4 4 2" xfId="41594" xr:uid="{00000000-0005-0000-0000-000049A00000}"/>
    <cellStyle name="RIGs input totals 5 2 4 4 3" xfId="41595" xr:uid="{00000000-0005-0000-0000-00004AA00000}"/>
    <cellStyle name="RIGs input totals 5 2 4 5" xfId="41596" xr:uid="{00000000-0005-0000-0000-00004BA00000}"/>
    <cellStyle name="RIGs input totals 5 2 4 6" xfId="41597" xr:uid="{00000000-0005-0000-0000-00004CA00000}"/>
    <cellStyle name="RIGs input totals 5 2 4 7" xfId="41598" xr:uid="{00000000-0005-0000-0000-00004DA00000}"/>
    <cellStyle name="RIGs input totals 5 2 4 8" xfId="41599" xr:uid="{00000000-0005-0000-0000-00004EA00000}"/>
    <cellStyle name="RIGs input totals 5 2 4 9" xfId="41600" xr:uid="{00000000-0005-0000-0000-00004FA00000}"/>
    <cellStyle name="RIGs input totals 5 2 5" xfId="41601" xr:uid="{00000000-0005-0000-0000-000050A00000}"/>
    <cellStyle name="RIGs input totals 5 2 5 10" xfId="41602" xr:uid="{00000000-0005-0000-0000-000051A00000}"/>
    <cellStyle name="RIGs input totals 5 2 5 11" xfId="41603" xr:uid="{00000000-0005-0000-0000-000052A00000}"/>
    <cellStyle name="RIGs input totals 5 2 5 12" xfId="41604" xr:uid="{00000000-0005-0000-0000-000053A00000}"/>
    <cellStyle name="RIGs input totals 5 2 5 13" xfId="41605" xr:uid="{00000000-0005-0000-0000-000054A00000}"/>
    <cellStyle name="RIGs input totals 5 2 5 14" xfId="41606" xr:uid="{00000000-0005-0000-0000-000055A00000}"/>
    <cellStyle name="RIGs input totals 5 2 5 15" xfId="41607" xr:uid="{00000000-0005-0000-0000-000056A00000}"/>
    <cellStyle name="RIGs input totals 5 2 5 16" xfId="41608" xr:uid="{00000000-0005-0000-0000-000057A00000}"/>
    <cellStyle name="RIGs input totals 5 2 5 17" xfId="41609" xr:uid="{00000000-0005-0000-0000-000058A00000}"/>
    <cellStyle name="RIGs input totals 5 2 5 18" xfId="41610" xr:uid="{00000000-0005-0000-0000-000059A00000}"/>
    <cellStyle name="RIGs input totals 5 2 5 19" xfId="41611" xr:uid="{00000000-0005-0000-0000-00005AA00000}"/>
    <cellStyle name="RIGs input totals 5 2 5 2" xfId="41612" xr:uid="{00000000-0005-0000-0000-00005BA00000}"/>
    <cellStyle name="RIGs input totals 5 2 5 2 10" xfId="41613" xr:uid="{00000000-0005-0000-0000-00005CA00000}"/>
    <cellStyle name="RIGs input totals 5 2 5 2 11" xfId="41614" xr:uid="{00000000-0005-0000-0000-00005DA00000}"/>
    <cellStyle name="RIGs input totals 5 2 5 2 12" xfId="41615" xr:uid="{00000000-0005-0000-0000-00005EA00000}"/>
    <cellStyle name="RIGs input totals 5 2 5 2 13" xfId="41616" xr:uid="{00000000-0005-0000-0000-00005FA00000}"/>
    <cellStyle name="RIGs input totals 5 2 5 2 2" xfId="41617" xr:uid="{00000000-0005-0000-0000-000060A00000}"/>
    <cellStyle name="RIGs input totals 5 2 5 2 2 2" xfId="41618" xr:uid="{00000000-0005-0000-0000-000061A00000}"/>
    <cellStyle name="RIGs input totals 5 2 5 2 2 3" xfId="41619" xr:uid="{00000000-0005-0000-0000-000062A00000}"/>
    <cellStyle name="RIGs input totals 5 2 5 2 3" xfId="41620" xr:uid="{00000000-0005-0000-0000-000063A00000}"/>
    <cellStyle name="RIGs input totals 5 2 5 2 3 2" xfId="41621" xr:uid="{00000000-0005-0000-0000-000064A00000}"/>
    <cellStyle name="RIGs input totals 5 2 5 2 3 3" xfId="41622" xr:uid="{00000000-0005-0000-0000-000065A00000}"/>
    <cellStyle name="RIGs input totals 5 2 5 2 4" xfId="41623" xr:uid="{00000000-0005-0000-0000-000066A00000}"/>
    <cellStyle name="RIGs input totals 5 2 5 2 5" xfId="41624" xr:uid="{00000000-0005-0000-0000-000067A00000}"/>
    <cellStyle name="RIGs input totals 5 2 5 2 6" xfId="41625" xr:uid="{00000000-0005-0000-0000-000068A00000}"/>
    <cellStyle name="RIGs input totals 5 2 5 2 7" xfId="41626" xr:uid="{00000000-0005-0000-0000-000069A00000}"/>
    <cellStyle name="RIGs input totals 5 2 5 2 8" xfId="41627" xr:uid="{00000000-0005-0000-0000-00006AA00000}"/>
    <cellStyle name="RIGs input totals 5 2 5 2 9" xfId="41628" xr:uid="{00000000-0005-0000-0000-00006BA00000}"/>
    <cellStyle name="RIGs input totals 5 2 5 20" xfId="41629" xr:uid="{00000000-0005-0000-0000-00006CA00000}"/>
    <cellStyle name="RIGs input totals 5 2 5 21" xfId="41630" xr:uid="{00000000-0005-0000-0000-00006DA00000}"/>
    <cellStyle name="RIGs input totals 5 2 5 22" xfId="41631" xr:uid="{00000000-0005-0000-0000-00006EA00000}"/>
    <cellStyle name="RIGs input totals 5 2 5 23" xfId="41632" xr:uid="{00000000-0005-0000-0000-00006FA00000}"/>
    <cellStyle name="RIGs input totals 5 2 5 24" xfId="41633" xr:uid="{00000000-0005-0000-0000-000070A00000}"/>
    <cellStyle name="RIGs input totals 5 2 5 25" xfId="41634" xr:uid="{00000000-0005-0000-0000-000071A00000}"/>
    <cellStyle name="RIGs input totals 5 2 5 26" xfId="41635" xr:uid="{00000000-0005-0000-0000-000072A00000}"/>
    <cellStyle name="RIGs input totals 5 2 5 27" xfId="41636" xr:uid="{00000000-0005-0000-0000-000073A00000}"/>
    <cellStyle name="RIGs input totals 5 2 5 28" xfId="41637" xr:uid="{00000000-0005-0000-0000-000074A00000}"/>
    <cellStyle name="RIGs input totals 5 2 5 29" xfId="41638" xr:uid="{00000000-0005-0000-0000-000075A00000}"/>
    <cellStyle name="RIGs input totals 5 2 5 3" xfId="41639" xr:uid="{00000000-0005-0000-0000-000076A00000}"/>
    <cellStyle name="RIGs input totals 5 2 5 3 2" xfId="41640" xr:uid="{00000000-0005-0000-0000-000077A00000}"/>
    <cellStyle name="RIGs input totals 5 2 5 3 3" xfId="41641" xr:uid="{00000000-0005-0000-0000-000078A00000}"/>
    <cellStyle name="RIGs input totals 5 2 5 30" xfId="41642" xr:uid="{00000000-0005-0000-0000-000079A00000}"/>
    <cellStyle name="RIGs input totals 5 2 5 31" xfId="41643" xr:uid="{00000000-0005-0000-0000-00007AA00000}"/>
    <cellStyle name="RIGs input totals 5 2 5 32" xfId="41644" xr:uid="{00000000-0005-0000-0000-00007BA00000}"/>
    <cellStyle name="RIGs input totals 5 2 5 33" xfId="41645" xr:uid="{00000000-0005-0000-0000-00007CA00000}"/>
    <cellStyle name="RIGs input totals 5 2 5 34" xfId="41646" xr:uid="{00000000-0005-0000-0000-00007DA00000}"/>
    <cellStyle name="RIGs input totals 5 2 5 4" xfId="41647" xr:uid="{00000000-0005-0000-0000-00007EA00000}"/>
    <cellStyle name="RIGs input totals 5 2 5 4 2" xfId="41648" xr:uid="{00000000-0005-0000-0000-00007FA00000}"/>
    <cellStyle name="RIGs input totals 5 2 5 4 3" xfId="41649" xr:uid="{00000000-0005-0000-0000-000080A00000}"/>
    <cellStyle name="RIGs input totals 5 2 5 5" xfId="41650" xr:uid="{00000000-0005-0000-0000-000081A00000}"/>
    <cellStyle name="RIGs input totals 5 2 5 6" xfId="41651" xr:uid="{00000000-0005-0000-0000-000082A00000}"/>
    <cellStyle name="RIGs input totals 5 2 5 7" xfId="41652" xr:uid="{00000000-0005-0000-0000-000083A00000}"/>
    <cellStyle name="RIGs input totals 5 2 5 8" xfId="41653" xr:uid="{00000000-0005-0000-0000-000084A00000}"/>
    <cellStyle name="RIGs input totals 5 2 5 9" xfId="41654" xr:uid="{00000000-0005-0000-0000-000085A00000}"/>
    <cellStyle name="RIGs input totals 5 2 6" xfId="41655" xr:uid="{00000000-0005-0000-0000-000086A00000}"/>
    <cellStyle name="RIGs input totals 5 2 6 10" xfId="41656" xr:uid="{00000000-0005-0000-0000-000087A00000}"/>
    <cellStyle name="RIGs input totals 5 2 6 11" xfId="41657" xr:uid="{00000000-0005-0000-0000-000088A00000}"/>
    <cellStyle name="RIGs input totals 5 2 6 12" xfId="41658" xr:uid="{00000000-0005-0000-0000-000089A00000}"/>
    <cellStyle name="RIGs input totals 5 2 6 13" xfId="41659" xr:uid="{00000000-0005-0000-0000-00008AA00000}"/>
    <cellStyle name="RIGs input totals 5 2 6 2" xfId="41660" xr:uid="{00000000-0005-0000-0000-00008BA00000}"/>
    <cellStyle name="RIGs input totals 5 2 6 2 2" xfId="41661" xr:uid="{00000000-0005-0000-0000-00008CA00000}"/>
    <cellStyle name="RIGs input totals 5 2 6 2 3" xfId="41662" xr:uid="{00000000-0005-0000-0000-00008DA00000}"/>
    <cellStyle name="RIGs input totals 5 2 6 3" xfId="41663" xr:uid="{00000000-0005-0000-0000-00008EA00000}"/>
    <cellStyle name="RIGs input totals 5 2 6 3 2" xfId="41664" xr:uid="{00000000-0005-0000-0000-00008FA00000}"/>
    <cellStyle name="RIGs input totals 5 2 6 3 3" xfId="41665" xr:uid="{00000000-0005-0000-0000-000090A00000}"/>
    <cellStyle name="RIGs input totals 5 2 6 4" xfId="41666" xr:uid="{00000000-0005-0000-0000-000091A00000}"/>
    <cellStyle name="RIGs input totals 5 2 6 5" xfId="41667" xr:uid="{00000000-0005-0000-0000-000092A00000}"/>
    <cellStyle name="RIGs input totals 5 2 6 6" xfId="41668" xr:uid="{00000000-0005-0000-0000-000093A00000}"/>
    <cellStyle name="RIGs input totals 5 2 6 7" xfId="41669" xr:uid="{00000000-0005-0000-0000-000094A00000}"/>
    <cellStyle name="RIGs input totals 5 2 6 8" xfId="41670" xr:uid="{00000000-0005-0000-0000-000095A00000}"/>
    <cellStyle name="RIGs input totals 5 2 6 9" xfId="41671" xr:uid="{00000000-0005-0000-0000-000096A00000}"/>
    <cellStyle name="RIGs input totals 5 2 7" xfId="41672" xr:uid="{00000000-0005-0000-0000-000097A00000}"/>
    <cellStyle name="RIGs input totals 5 2 7 2" xfId="41673" xr:uid="{00000000-0005-0000-0000-000098A00000}"/>
    <cellStyle name="RIGs input totals 5 2 7 2 2" xfId="41674" xr:uid="{00000000-0005-0000-0000-000099A00000}"/>
    <cellStyle name="RIGs input totals 5 2 7 2 3" xfId="41675" xr:uid="{00000000-0005-0000-0000-00009AA00000}"/>
    <cellStyle name="RIGs input totals 5 2 7 3" xfId="41676" xr:uid="{00000000-0005-0000-0000-00009BA00000}"/>
    <cellStyle name="RIGs input totals 5 2 7 3 2" xfId="41677" xr:uid="{00000000-0005-0000-0000-00009CA00000}"/>
    <cellStyle name="RIGs input totals 5 2 7 4" xfId="41678" xr:uid="{00000000-0005-0000-0000-00009DA00000}"/>
    <cellStyle name="RIGs input totals 5 2 8" xfId="41679" xr:uid="{00000000-0005-0000-0000-00009EA00000}"/>
    <cellStyle name="RIGs input totals 5 2 8 2" xfId="41680" xr:uid="{00000000-0005-0000-0000-00009FA00000}"/>
    <cellStyle name="RIGs input totals 5 2 9" xfId="41681" xr:uid="{00000000-0005-0000-0000-0000A0A00000}"/>
    <cellStyle name="RIGs input totals 5 2 9 2" xfId="41682" xr:uid="{00000000-0005-0000-0000-0000A1A00000}"/>
    <cellStyle name="RIGs input totals 5 2_4 28 1_Asst_Health_Crit_AllTO_RIIO_20110714pm" xfId="41683" xr:uid="{00000000-0005-0000-0000-0000A2A00000}"/>
    <cellStyle name="RIGs input totals 5 20" xfId="41684" xr:uid="{00000000-0005-0000-0000-0000A3A00000}"/>
    <cellStyle name="RIGs input totals 5 20 2" xfId="41685" xr:uid="{00000000-0005-0000-0000-0000A4A00000}"/>
    <cellStyle name="RIGs input totals 5 21" xfId="41686" xr:uid="{00000000-0005-0000-0000-0000A5A00000}"/>
    <cellStyle name="RIGs input totals 5 21 2" xfId="41687" xr:uid="{00000000-0005-0000-0000-0000A6A00000}"/>
    <cellStyle name="RIGs input totals 5 22" xfId="41688" xr:uid="{00000000-0005-0000-0000-0000A7A00000}"/>
    <cellStyle name="RIGs input totals 5 22 2" xfId="41689" xr:uid="{00000000-0005-0000-0000-0000A8A00000}"/>
    <cellStyle name="RIGs input totals 5 23" xfId="41690" xr:uid="{00000000-0005-0000-0000-0000A9A00000}"/>
    <cellStyle name="RIGs input totals 5 23 2" xfId="41691" xr:uid="{00000000-0005-0000-0000-0000AAA00000}"/>
    <cellStyle name="RIGs input totals 5 24" xfId="41692" xr:uid="{00000000-0005-0000-0000-0000ABA00000}"/>
    <cellStyle name="RIGs input totals 5 24 2" xfId="41693" xr:uid="{00000000-0005-0000-0000-0000ACA00000}"/>
    <cellStyle name="RIGs input totals 5 25" xfId="41694" xr:uid="{00000000-0005-0000-0000-0000ADA00000}"/>
    <cellStyle name="RIGs input totals 5 25 2" xfId="41695" xr:uid="{00000000-0005-0000-0000-0000AEA00000}"/>
    <cellStyle name="RIGs input totals 5 26" xfId="41696" xr:uid="{00000000-0005-0000-0000-0000AFA00000}"/>
    <cellStyle name="RIGs input totals 5 26 2" xfId="41697" xr:uid="{00000000-0005-0000-0000-0000B0A00000}"/>
    <cellStyle name="RIGs input totals 5 27" xfId="41698" xr:uid="{00000000-0005-0000-0000-0000B1A00000}"/>
    <cellStyle name="RIGs input totals 5 28" xfId="41699" xr:uid="{00000000-0005-0000-0000-0000B2A00000}"/>
    <cellStyle name="RIGs input totals 5 29" xfId="41700" xr:uid="{00000000-0005-0000-0000-0000B3A00000}"/>
    <cellStyle name="RIGs input totals 5 3" xfId="41701" xr:uid="{00000000-0005-0000-0000-0000B4A00000}"/>
    <cellStyle name="RIGs input totals 5 3 10" xfId="41702" xr:uid="{00000000-0005-0000-0000-0000B5A00000}"/>
    <cellStyle name="RIGs input totals 5 3 11" xfId="41703" xr:uid="{00000000-0005-0000-0000-0000B6A00000}"/>
    <cellStyle name="RIGs input totals 5 3 12" xfId="41704" xr:uid="{00000000-0005-0000-0000-0000B7A00000}"/>
    <cellStyle name="RIGs input totals 5 3 13" xfId="41705" xr:uid="{00000000-0005-0000-0000-0000B8A00000}"/>
    <cellStyle name="RIGs input totals 5 3 14" xfId="41706" xr:uid="{00000000-0005-0000-0000-0000B9A00000}"/>
    <cellStyle name="RIGs input totals 5 3 15" xfId="41707" xr:uid="{00000000-0005-0000-0000-0000BAA00000}"/>
    <cellStyle name="RIGs input totals 5 3 16" xfId="41708" xr:uid="{00000000-0005-0000-0000-0000BBA00000}"/>
    <cellStyle name="RIGs input totals 5 3 17" xfId="41709" xr:uid="{00000000-0005-0000-0000-0000BCA00000}"/>
    <cellStyle name="RIGs input totals 5 3 18" xfId="41710" xr:uid="{00000000-0005-0000-0000-0000BDA00000}"/>
    <cellStyle name="RIGs input totals 5 3 19" xfId="41711" xr:uid="{00000000-0005-0000-0000-0000BEA00000}"/>
    <cellStyle name="RIGs input totals 5 3 2" xfId="41712" xr:uid="{00000000-0005-0000-0000-0000BFA00000}"/>
    <cellStyle name="RIGs input totals 5 3 2 10" xfId="41713" xr:uid="{00000000-0005-0000-0000-0000C0A00000}"/>
    <cellStyle name="RIGs input totals 5 3 2 11" xfId="41714" xr:uid="{00000000-0005-0000-0000-0000C1A00000}"/>
    <cellStyle name="RIGs input totals 5 3 2 12" xfId="41715" xr:uid="{00000000-0005-0000-0000-0000C2A00000}"/>
    <cellStyle name="RIGs input totals 5 3 2 13" xfId="41716" xr:uid="{00000000-0005-0000-0000-0000C3A00000}"/>
    <cellStyle name="RIGs input totals 5 3 2 14" xfId="41717" xr:uid="{00000000-0005-0000-0000-0000C4A00000}"/>
    <cellStyle name="RIGs input totals 5 3 2 15" xfId="41718" xr:uid="{00000000-0005-0000-0000-0000C5A00000}"/>
    <cellStyle name="RIGs input totals 5 3 2 16" xfId="41719" xr:uid="{00000000-0005-0000-0000-0000C6A00000}"/>
    <cellStyle name="RIGs input totals 5 3 2 17" xfId="41720" xr:uid="{00000000-0005-0000-0000-0000C7A00000}"/>
    <cellStyle name="RIGs input totals 5 3 2 18" xfId="41721" xr:uid="{00000000-0005-0000-0000-0000C8A00000}"/>
    <cellStyle name="RIGs input totals 5 3 2 19" xfId="41722" xr:uid="{00000000-0005-0000-0000-0000C9A00000}"/>
    <cellStyle name="RIGs input totals 5 3 2 2" xfId="41723" xr:uid="{00000000-0005-0000-0000-0000CAA00000}"/>
    <cellStyle name="RIGs input totals 5 3 2 2 10" xfId="41724" xr:uid="{00000000-0005-0000-0000-0000CBA00000}"/>
    <cellStyle name="RIGs input totals 5 3 2 2 11" xfId="41725" xr:uid="{00000000-0005-0000-0000-0000CCA00000}"/>
    <cellStyle name="RIGs input totals 5 3 2 2 12" xfId="41726" xr:uid="{00000000-0005-0000-0000-0000CDA00000}"/>
    <cellStyle name="RIGs input totals 5 3 2 2 13" xfId="41727" xr:uid="{00000000-0005-0000-0000-0000CEA00000}"/>
    <cellStyle name="RIGs input totals 5 3 2 2 2" xfId="41728" xr:uid="{00000000-0005-0000-0000-0000CFA00000}"/>
    <cellStyle name="RIGs input totals 5 3 2 2 2 2" xfId="41729" xr:uid="{00000000-0005-0000-0000-0000D0A00000}"/>
    <cellStyle name="RIGs input totals 5 3 2 2 2 3" xfId="41730" xr:uid="{00000000-0005-0000-0000-0000D1A00000}"/>
    <cellStyle name="RIGs input totals 5 3 2 2 3" xfId="41731" xr:uid="{00000000-0005-0000-0000-0000D2A00000}"/>
    <cellStyle name="RIGs input totals 5 3 2 2 3 2" xfId="41732" xr:uid="{00000000-0005-0000-0000-0000D3A00000}"/>
    <cellStyle name="RIGs input totals 5 3 2 2 3 3" xfId="41733" xr:uid="{00000000-0005-0000-0000-0000D4A00000}"/>
    <cellStyle name="RIGs input totals 5 3 2 2 4" xfId="41734" xr:uid="{00000000-0005-0000-0000-0000D5A00000}"/>
    <cellStyle name="RIGs input totals 5 3 2 2 5" xfId="41735" xr:uid="{00000000-0005-0000-0000-0000D6A00000}"/>
    <cellStyle name="RIGs input totals 5 3 2 2 6" xfId="41736" xr:uid="{00000000-0005-0000-0000-0000D7A00000}"/>
    <cellStyle name="RIGs input totals 5 3 2 2 7" xfId="41737" xr:uid="{00000000-0005-0000-0000-0000D8A00000}"/>
    <cellStyle name="RIGs input totals 5 3 2 2 8" xfId="41738" xr:uid="{00000000-0005-0000-0000-0000D9A00000}"/>
    <cellStyle name="RIGs input totals 5 3 2 2 9" xfId="41739" xr:uid="{00000000-0005-0000-0000-0000DAA00000}"/>
    <cellStyle name="RIGs input totals 5 3 2 20" xfId="41740" xr:uid="{00000000-0005-0000-0000-0000DBA00000}"/>
    <cellStyle name="RIGs input totals 5 3 2 21" xfId="41741" xr:uid="{00000000-0005-0000-0000-0000DCA00000}"/>
    <cellStyle name="RIGs input totals 5 3 2 22" xfId="41742" xr:uid="{00000000-0005-0000-0000-0000DDA00000}"/>
    <cellStyle name="RIGs input totals 5 3 2 23" xfId="41743" xr:uid="{00000000-0005-0000-0000-0000DEA00000}"/>
    <cellStyle name="RIGs input totals 5 3 2 24" xfId="41744" xr:uid="{00000000-0005-0000-0000-0000DFA00000}"/>
    <cellStyle name="RIGs input totals 5 3 2 25" xfId="41745" xr:uid="{00000000-0005-0000-0000-0000E0A00000}"/>
    <cellStyle name="RIGs input totals 5 3 2 26" xfId="41746" xr:uid="{00000000-0005-0000-0000-0000E1A00000}"/>
    <cellStyle name="RIGs input totals 5 3 2 27" xfId="41747" xr:uid="{00000000-0005-0000-0000-0000E2A00000}"/>
    <cellStyle name="RIGs input totals 5 3 2 28" xfId="41748" xr:uid="{00000000-0005-0000-0000-0000E3A00000}"/>
    <cellStyle name="RIGs input totals 5 3 2 29" xfId="41749" xr:uid="{00000000-0005-0000-0000-0000E4A00000}"/>
    <cellStyle name="RIGs input totals 5 3 2 3" xfId="41750" xr:uid="{00000000-0005-0000-0000-0000E5A00000}"/>
    <cellStyle name="RIGs input totals 5 3 2 3 2" xfId="41751" xr:uid="{00000000-0005-0000-0000-0000E6A00000}"/>
    <cellStyle name="RIGs input totals 5 3 2 3 3" xfId="41752" xr:uid="{00000000-0005-0000-0000-0000E7A00000}"/>
    <cellStyle name="RIGs input totals 5 3 2 30" xfId="41753" xr:uid="{00000000-0005-0000-0000-0000E8A00000}"/>
    <cellStyle name="RIGs input totals 5 3 2 31" xfId="41754" xr:uid="{00000000-0005-0000-0000-0000E9A00000}"/>
    <cellStyle name="RIGs input totals 5 3 2 32" xfId="41755" xr:uid="{00000000-0005-0000-0000-0000EAA00000}"/>
    <cellStyle name="RIGs input totals 5 3 2 33" xfId="41756" xr:uid="{00000000-0005-0000-0000-0000EBA00000}"/>
    <cellStyle name="RIGs input totals 5 3 2 34" xfId="41757" xr:uid="{00000000-0005-0000-0000-0000ECA00000}"/>
    <cellStyle name="RIGs input totals 5 3 2 4" xfId="41758" xr:uid="{00000000-0005-0000-0000-0000EDA00000}"/>
    <cellStyle name="RIGs input totals 5 3 2 4 2" xfId="41759" xr:uid="{00000000-0005-0000-0000-0000EEA00000}"/>
    <cellStyle name="RIGs input totals 5 3 2 4 3" xfId="41760" xr:uid="{00000000-0005-0000-0000-0000EFA00000}"/>
    <cellStyle name="RIGs input totals 5 3 2 5" xfId="41761" xr:uid="{00000000-0005-0000-0000-0000F0A00000}"/>
    <cellStyle name="RIGs input totals 5 3 2 6" xfId="41762" xr:uid="{00000000-0005-0000-0000-0000F1A00000}"/>
    <cellStyle name="RIGs input totals 5 3 2 7" xfId="41763" xr:uid="{00000000-0005-0000-0000-0000F2A00000}"/>
    <cellStyle name="RIGs input totals 5 3 2 8" xfId="41764" xr:uid="{00000000-0005-0000-0000-0000F3A00000}"/>
    <cellStyle name="RIGs input totals 5 3 2 9" xfId="41765" xr:uid="{00000000-0005-0000-0000-0000F4A00000}"/>
    <cellStyle name="RIGs input totals 5 3 20" xfId="41766" xr:uid="{00000000-0005-0000-0000-0000F5A00000}"/>
    <cellStyle name="RIGs input totals 5 3 21" xfId="41767" xr:uid="{00000000-0005-0000-0000-0000F6A00000}"/>
    <cellStyle name="RIGs input totals 5 3 22" xfId="41768" xr:uid="{00000000-0005-0000-0000-0000F7A00000}"/>
    <cellStyle name="RIGs input totals 5 3 23" xfId="41769" xr:uid="{00000000-0005-0000-0000-0000F8A00000}"/>
    <cellStyle name="RIGs input totals 5 3 24" xfId="41770" xr:uid="{00000000-0005-0000-0000-0000F9A00000}"/>
    <cellStyle name="RIGs input totals 5 3 25" xfId="41771" xr:uid="{00000000-0005-0000-0000-0000FAA00000}"/>
    <cellStyle name="RIGs input totals 5 3 26" xfId="41772" xr:uid="{00000000-0005-0000-0000-0000FBA00000}"/>
    <cellStyle name="RIGs input totals 5 3 27" xfId="41773" xr:uid="{00000000-0005-0000-0000-0000FCA00000}"/>
    <cellStyle name="RIGs input totals 5 3 28" xfId="41774" xr:uid="{00000000-0005-0000-0000-0000FDA00000}"/>
    <cellStyle name="RIGs input totals 5 3 29" xfId="41775" xr:uid="{00000000-0005-0000-0000-0000FEA00000}"/>
    <cellStyle name="RIGs input totals 5 3 3" xfId="41776" xr:uid="{00000000-0005-0000-0000-0000FFA00000}"/>
    <cellStyle name="RIGs input totals 5 3 3 10" xfId="41777" xr:uid="{00000000-0005-0000-0000-000000A10000}"/>
    <cellStyle name="RIGs input totals 5 3 3 11" xfId="41778" xr:uid="{00000000-0005-0000-0000-000001A10000}"/>
    <cellStyle name="RIGs input totals 5 3 3 12" xfId="41779" xr:uid="{00000000-0005-0000-0000-000002A10000}"/>
    <cellStyle name="RIGs input totals 5 3 3 13" xfId="41780" xr:uid="{00000000-0005-0000-0000-000003A10000}"/>
    <cellStyle name="RIGs input totals 5 3 3 2" xfId="41781" xr:uid="{00000000-0005-0000-0000-000004A10000}"/>
    <cellStyle name="RIGs input totals 5 3 3 2 2" xfId="41782" xr:uid="{00000000-0005-0000-0000-000005A10000}"/>
    <cellStyle name="RIGs input totals 5 3 3 2 3" xfId="41783" xr:uid="{00000000-0005-0000-0000-000006A10000}"/>
    <cellStyle name="RIGs input totals 5 3 3 3" xfId="41784" xr:uid="{00000000-0005-0000-0000-000007A10000}"/>
    <cellStyle name="RIGs input totals 5 3 3 3 2" xfId="41785" xr:uid="{00000000-0005-0000-0000-000008A10000}"/>
    <cellStyle name="RIGs input totals 5 3 3 3 3" xfId="41786" xr:uid="{00000000-0005-0000-0000-000009A10000}"/>
    <cellStyle name="RIGs input totals 5 3 3 4" xfId="41787" xr:uid="{00000000-0005-0000-0000-00000AA10000}"/>
    <cellStyle name="RIGs input totals 5 3 3 5" xfId="41788" xr:uid="{00000000-0005-0000-0000-00000BA10000}"/>
    <cellStyle name="RIGs input totals 5 3 3 6" xfId="41789" xr:uid="{00000000-0005-0000-0000-00000CA10000}"/>
    <cellStyle name="RIGs input totals 5 3 3 7" xfId="41790" xr:uid="{00000000-0005-0000-0000-00000DA10000}"/>
    <cellStyle name="RIGs input totals 5 3 3 8" xfId="41791" xr:uid="{00000000-0005-0000-0000-00000EA10000}"/>
    <cellStyle name="RIGs input totals 5 3 3 9" xfId="41792" xr:uid="{00000000-0005-0000-0000-00000FA10000}"/>
    <cellStyle name="RIGs input totals 5 3 30" xfId="41793" xr:uid="{00000000-0005-0000-0000-000010A10000}"/>
    <cellStyle name="RIGs input totals 5 3 31" xfId="41794" xr:uid="{00000000-0005-0000-0000-000011A10000}"/>
    <cellStyle name="RIGs input totals 5 3 32" xfId="41795" xr:uid="{00000000-0005-0000-0000-000012A10000}"/>
    <cellStyle name="RIGs input totals 5 3 33" xfId="41796" xr:uid="{00000000-0005-0000-0000-000013A10000}"/>
    <cellStyle name="RIGs input totals 5 3 34" xfId="41797" xr:uid="{00000000-0005-0000-0000-000014A10000}"/>
    <cellStyle name="RIGs input totals 5 3 35" xfId="41798" xr:uid="{00000000-0005-0000-0000-000015A10000}"/>
    <cellStyle name="RIGs input totals 5 3 4" xfId="41799" xr:uid="{00000000-0005-0000-0000-000016A10000}"/>
    <cellStyle name="RIGs input totals 5 3 4 2" xfId="41800" xr:uid="{00000000-0005-0000-0000-000017A10000}"/>
    <cellStyle name="RIGs input totals 5 3 4 3" xfId="41801" xr:uid="{00000000-0005-0000-0000-000018A10000}"/>
    <cellStyle name="RIGs input totals 5 3 5" xfId="41802" xr:uid="{00000000-0005-0000-0000-000019A10000}"/>
    <cellStyle name="RIGs input totals 5 3 5 2" xfId="41803" xr:uid="{00000000-0005-0000-0000-00001AA10000}"/>
    <cellStyle name="RIGs input totals 5 3 5 3" xfId="41804" xr:uid="{00000000-0005-0000-0000-00001BA10000}"/>
    <cellStyle name="RIGs input totals 5 3 6" xfId="41805" xr:uid="{00000000-0005-0000-0000-00001CA10000}"/>
    <cellStyle name="RIGs input totals 5 3 7" xfId="41806" xr:uid="{00000000-0005-0000-0000-00001DA10000}"/>
    <cellStyle name="RIGs input totals 5 3 8" xfId="41807" xr:uid="{00000000-0005-0000-0000-00001EA10000}"/>
    <cellStyle name="RIGs input totals 5 3 9" xfId="41808" xr:uid="{00000000-0005-0000-0000-00001FA10000}"/>
    <cellStyle name="RIGs input totals 5 3_4 28 1_Asst_Health_Crit_AllTO_RIIO_20110714pm" xfId="41809" xr:uid="{00000000-0005-0000-0000-000020A10000}"/>
    <cellStyle name="RIGs input totals 5 30" xfId="41810" xr:uid="{00000000-0005-0000-0000-000021A10000}"/>
    <cellStyle name="RIGs input totals 5 31" xfId="41811" xr:uid="{00000000-0005-0000-0000-000022A10000}"/>
    <cellStyle name="RIGs input totals 5 32" xfId="41812" xr:uid="{00000000-0005-0000-0000-000023A10000}"/>
    <cellStyle name="RIGs input totals 5 33" xfId="41813" xr:uid="{00000000-0005-0000-0000-000024A10000}"/>
    <cellStyle name="RIGs input totals 5 34" xfId="41814" xr:uid="{00000000-0005-0000-0000-000025A10000}"/>
    <cellStyle name="RIGs input totals 5 35" xfId="41815" xr:uid="{00000000-0005-0000-0000-000026A10000}"/>
    <cellStyle name="RIGs input totals 5 36" xfId="41816" xr:uid="{00000000-0005-0000-0000-000027A10000}"/>
    <cellStyle name="RIGs input totals 5 37" xfId="41817" xr:uid="{00000000-0005-0000-0000-000028A10000}"/>
    <cellStyle name="RIGs input totals 5 38" xfId="41818" xr:uid="{00000000-0005-0000-0000-000029A10000}"/>
    <cellStyle name="RIGs input totals 5 39" xfId="41819" xr:uid="{00000000-0005-0000-0000-00002AA10000}"/>
    <cellStyle name="RIGs input totals 5 4" xfId="41820" xr:uid="{00000000-0005-0000-0000-00002BA10000}"/>
    <cellStyle name="RIGs input totals 5 4 10" xfId="41821" xr:uid="{00000000-0005-0000-0000-00002CA10000}"/>
    <cellStyle name="RIGs input totals 5 4 11" xfId="41822" xr:uid="{00000000-0005-0000-0000-00002DA10000}"/>
    <cellStyle name="RIGs input totals 5 4 12" xfId="41823" xr:uid="{00000000-0005-0000-0000-00002EA10000}"/>
    <cellStyle name="RIGs input totals 5 4 13" xfId="41824" xr:uid="{00000000-0005-0000-0000-00002FA10000}"/>
    <cellStyle name="RIGs input totals 5 4 14" xfId="41825" xr:uid="{00000000-0005-0000-0000-000030A10000}"/>
    <cellStyle name="RIGs input totals 5 4 15" xfId="41826" xr:uid="{00000000-0005-0000-0000-000031A10000}"/>
    <cellStyle name="RIGs input totals 5 4 16" xfId="41827" xr:uid="{00000000-0005-0000-0000-000032A10000}"/>
    <cellStyle name="RIGs input totals 5 4 17" xfId="41828" xr:uid="{00000000-0005-0000-0000-000033A10000}"/>
    <cellStyle name="RIGs input totals 5 4 18" xfId="41829" xr:uid="{00000000-0005-0000-0000-000034A10000}"/>
    <cellStyle name="RIGs input totals 5 4 19" xfId="41830" xr:uid="{00000000-0005-0000-0000-000035A10000}"/>
    <cellStyle name="RIGs input totals 5 4 2" xfId="41831" xr:uid="{00000000-0005-0000-0000-000036A10000}"/>
    <cellStyle name="RIGs input totals 5 4 2 10" xfId="41832" xr:uid="{00000000-0005-0000-0000-000037A10000}"/>
    <cellStyle name="RIGs input totals 5 4 2 11" xfId="41833" xr:uid="{00000000-0005-0000-0000-000038A10000}"/>
    <cellStyle name="RIGs input totals 5 4 2 12" xfId="41834" xr:uid="{00000000-0005-0000-0000-000039A10000}"/>
    <cellStyle name="RIGs input totals 5 4 2 13" xfId="41835" xr:uid="{00000000-0005-0000-0000-00003AA10000}"/>
    <cellStyle name="RIGs input totals 5 4 2 2" xfId="41836" xr:uid="{00000000-0005-0000-0000-00003BA10000}"/>
    <cellStyle name="RIGs input totals 5 4 2 2 2" xfId="41837" xr:uid="{00000000-0005-0000-0000-00003CA10000}"/>
    <cellStyle name="RIGs input totals 5 4 2 2 3" xfId="41838" xr:uid="{00000000-0005-0000-0000-00003DA10000}"/>
    <cellStyle name="RIGs input totals 5 4 2 3" xfId="41839" xr:uid="{00000000-0005-0000-0000-00003EA10000}"/>
    <cellStyle name="RIGs input totals 5 4 2 3 2" xfId="41840" xr:uid="{00000000-0005-0000-0000-00003FA10000}"/>
    <cellStyle name="RIGs input totals 5 4 2 3 3" xfId="41841" xr:uid="{00000000-0005-0000-0000-000040A10000}"/>
    <cellStyle name="RIGs input totals 5 4 2 4" xfId="41842" xr:uid="{00000000-0005-0000-0000-000041A10000}"/>
    <cellStyle name="RIGs input totals 5 4 2 5" xfId="41843" xr:uid="{00000000-0005-0000-0000-000042A10000}"/>
    <cellStyle name="RIGs input totals 5 4 2 6" xfId="41844" xr:uid="{00000000-0005-0000-0000-000043A10000}"/>
    <cellStyle name="RIGs input totals 5 4 2 7" xfId="41845" xr:uid="{00000000-0005-0000-0000-000044A10000}"/>
    <cellStyle name="RIGs input totals 5 4 2 8" xfId="41846" xr:uid="{00000000-0005-0000-0000-000045A10000}"/>
    <cellStyle name="RIGs input totals 5 4 2 9" xfId="41847" xr:uid="{00000000-0005-0000-0000-000046A10000}"/>
    <cellStyle name="RIGs input totals 5 4 20" xfId="41848" xr:uid="{00000000-0005-0000-0000-000047A10000}"/>
    <cellStyle name="RIGs input totals 5 4 21" xfId="41849" xr:uid="{00000000-0005-0000-0000-000048A10000}"/>
    <cellStyle name="RIGs input totals 5 4 22" xfId="41850" xr:uid="{00000000-0005-0000-0000-000049A10000}"/>
    <cellStyle name="RIGs input totals 5 4 23" xfId="41851" xr:uid="{00000000-0005-0000-0000-00004AA10000}"/>
    <cellStyle name="RIGs input totals 5 4 24" xfId="41852" xr:uid="{00000000-0005-0000-0000-00004BA10000}"/>
    <cellStyle name="RIGs input totals 5 4 25" xfId="41853" xr:uid="{00000000-0005-0000-0000-00004CA10000}"/>
    <cellStyle name="RIGs input totals 5 4 26" xfId="41854" xr:uid="{00000000-0005-0000-0000-00004DA10000}"/>
    <cellStyle name="RIGs input totals 5 4 27" xfId="41855" xr:uid="{00000000-0005-0000-0000-00004EA10000}"/>
    <cellStyle name="RIGs input totals 5 4 28" xfId="41856" xr:uid="{00000000-0005-0000-0000-00004FA10000}"/>
    <cellStyle name="RIGs input totals 5 4 29" xfId="41857" xr:uid="{00000000-0005-0000-0000-000050A10000}"/>
    <cellStyle name="RIGs input totals 5 4 3" xfId="41858" xr:uid="{00000000-0005-0000-0000-000051A10000}"/>
    <cellStyle name="RIGs input totals 5 4 3 2" xfId="41859" xr:uid="{00000000-0005-0000-0000-000052A10000}"/>
    <cellStyle name="RIGs input totals 5 4 3 3" xfId="41860" xr:uid="{00000000-0005-0000-0000-000053A10000}"/>
    <cellStyle name="RIGs input totals 5 4 30" xfId="41861" xr:uid="{00000000-0005-0000-0000-000054A10000}"/>
    <cellStyle name="RIGs input totals 5 4 31" xfId="41862" xr:uid="{00000000-0005-0000-0000-000055A10000}"/>
    <cellStyle name="RIGs input totals 5 4 32" xfId="41863" xr:uid="{00000000-0005-0000-0000-000056A10000}"/>
    <cellStyle name="RIGs input totals 5 4 33" xfId="41864" xr:uid="{00000000-0005-0000-0000-000057A10000}"/>
    <cellStyle name="RIGs input totals 5 4 34" xfId="41865" xr:uid="{00000000-0005-0000-0000-000058A10000}"/>
    <cellStyle name="RIGs input totals 5 4 4" xfId="41866" xr:uid="{00000000-0005-0000-0000-000059A10000}"/>
    <cellStyle name="RIGs input totals 5 4 4 2" xfId="41867" xr:uid="{00000000-0005-0000-0000-00005AA10000}"/>
    <cellStyle name="RIGs input totals 5 4 4 3" xfId="41868" xr:uid="{00000000-0005-0000-0000-00005BA10000}"/>
    <cellStyle name="RIGs input totals 5 4 5" xfId="41869" xr:uid="{00000000-0005-0000-0000-00005CA10000}"/>
    <cellStyle name="RIGs input totals 5 4 6" xfId="41870" xr:uid="{00000000-0005-0000-0000-00005DA10000}"/>
    <cellStyle name="RIGs input totals 5 4 7" xfId="41871" xr:uid="{00000000-0005-0000-0000-00005EA10000}"/>
    <cellStyle name="RIGs input totals 5 4 8" xfId="41872" xr:uid="{00000000-0005-0000-0000-00005FA10000}"/>
    <cellStyle name="RIGs input totals 5 4 9" xfId="41873" xr:uid="{00000000-0005-0000-0000-000060A10000}"/>
    <cellStyle name="RIGs input totals 5 5" xfId="41874" xr:uid="{00000000-0005-0000-0000-000061A10000}"/>
    <cellStyle name="RIGs input totals 5 5 10" xfId="41875" xr:uid="{00000000-0005-0000-0000-000062A10000}"/>
    <cellStyle name="RIGs input totals 5 5 11" xfId="41876" xr:uid="{00000000-0005-0000-0000-000063A10000}"/>
    <cellStyle name="RIGs input totals 5 5 12" xfId="41877" xr:uid="{00000000-0005-0000-0000-000064A10000}"/>
    <cellStyle name="RIGs input totals 5 5 13" xfId="41878" xr:uid="{00000000-0005-0000-0000-000065A10000}"/>
    <cellStyle name="RIGs input totals 5 5 14" xfId="41879" xr:uid="{00000000-0005-0000-0000-000066A10000}"/>
    <cellStyle name="RIGs input totals 5 5 15" xfId="41880" xr:uid="{00000000-0005-0000-0000-000067A10000}"/>
    <cellStyle name="RIGs input totals 5 5 16" xfId="41881" xr:uid="{00000000-0005-0000-0000-000068A10000}"/>
    <cellStyle name="RIGs input totals 5 5 17" xfId="41882" xr:uid="{00000000-0005-0000-0000-000069A10000}"/>
    <cellStyle name="RIGs input totals 5 5 18" xfId="41883" xr:uid="{00000000-0005-0000-0000-00006AA10000}"/>
    <cellStyle name="RIGs input totals 5 5 19" xfId="41884" xr:uid="{00000000-0005-0000-0000-00006BA10000}"/>
    <cellStyle name="RIGs input totals 5 5 2" xfId="41885" xr:uid="{00000000-0005-0000-0000-00006CA10000}"/>
    <cellStyle name="RIGs input totals 5 5 2 10" xfId="41886" xr:uid="{00000000-0005-0000-0000-00006DA10000}"/>
    <cellStyle name="RIGs input totals 5 5 2 11" xfId="41887" xr:uid="{00000000-0005-0000-0000-00006EA10000}"/>
    <cellStyle name="RIGs input totals 5 5 2 12" xfId="41888" xr:uid="{00000000-0005-0000-0000-00006FA10000}"/>
    <cellStyle name="RIGs input totals 5 5 2 13" xfId="41889" xr:uid="{00000000-0005-0000-0000-000070A10000}"/>
    <cellStyle name="RIGs input totals 5 5 2 2" xfId="41890" xr:uid="{00000000-0005-0000-0000-000071A10000}"/>
    <cellStyle name="RIGs input totals 5 5 2 2 2" xfId="41891" xr:uid="{00000000-0005-0000-0000-000072A10000}"/>
    <cellStyle name="RIGs input totals 5 5 2 2 3" xfId="41892" xr:uid="{00000000-0005-0000-0000-000073A10000}"/>
    <cellStyle name="RIGs input totals 5 5 2 3" xfId="41893" xr:uid="{00000000-0005-0000-0000-000074A10000}"/>
    <cellStyle name="RIGs input totals 5 5 2 3 2" xfId="41894" xr:uid="{00000000-0005-0000-0000-000075A10000}"/>
    <cellStyle name="RIGs input totals 5 5 2 3 3" xfId="41895" xr:uid="{00000000-0005-0000-0000-000076A10000}"/>
    <cellStyle name="RIGs input totals 5 5 2 4" xfId="41896" xr:uid="{00000000-0005-0000-0000-000077A10000}"/>
    <cellStyle name="RIGs input totals 5 5 2 5" xfId="41897" xr:uid="{00000000-0005-0000-0000-000078A10000}"/>
    <cellStyle name="RIGs input totals 5 5 2 6" xfId="41898" xr:uid="{00000000-0005-0000-0000-000079A10000}"/>
    <cellStyle name="RIGs input totals 5 5 2 7" xfId="41899" xr:uid="{00000000-0005-0000-0000-00007AA10000}"/>
    <cellStyle name="RIGs input totals 5 5 2 8" xfId="41900" xr:uid="{00000000-0005-0000-0000-00007BA10000}"/>
    <cellStyle name="RIGs input totals 5 5 2 9" xfId="41901" xr:uid="{00000000-0005-0000-0000-00007CA10000}"/>
    <cellStyle name="RIGs input totals 5 5 20" xfId="41902" xr:uid="{00000000-0005-0000-0000-00007DA10000}"/>
    <cellStyle name="RIGs input totals 5 5 21" xfId="41903" xr:uid="{00000000-0005-0000-0000-00007EA10000}"/>
    <cellStyle name="RIGs input totals 5 5 22" xfId="41904" xr:uid="{00000000-0005-0000-0000-00007FA10000}"/>
    <cellStyle name="RIGs input totals 5 5 23" xfId="41905" xr:uid="{00000000-0005-0000-0000-000080A10000}"/>
    <cellStyle name="RIGs input totals 5 5 24" xfId="41906" xr:uid="{00000000-0005-0000-0000-000081A10000}"/>
    <cellStyle name="RIGs input totals 5 5 25" xfId="41907" xr:uid="{00000000-0005-0000-0000-000082A10000}"/>
    <cellStyle name="RIGs input totals 5 5 26" xfId="41908" xr:uid="{00000000-0005-0000-0000-000083A10000}"/>
    <cellStyle name="RIGs input totals 5 5 27" xfId="41909" xr:uid="{00000000-0005-0000-0000-000084A10000}"/>
    <cellStyle name="RIGs input totals 5 5 28" xfId="41910" xr:uid="{00000000-0005-0000-0000-000085A10000}"/>
    <cellStyle name="RIGs input totals 5 5 29" xfId="41911" xr:uid="{00000000-0005-0000-0000-000086A10000}"/>
    <cellStyle name="RIGs input totals 5 5 3" xfId="41912" xr:uid="{00000000-0005-0000-0000-000087A10000}"/>
    <cellStyle name="RIGs input totals 5 5 3 2" xfId="41913" xr:uid="{00000000-0005-0000-0000-000088A10000}"/>
    <cellStyle name="RIGs input totals 5 5 3 3" xfId="41914" xr:uid="{00000000-0005-0000-0000-000089A10000}"/>
    <cellStyle name="RIGs input totals 5 5 30" xfId="41915" xr:uid="{00000000-0005-0000-0000-00008AA10000}"/>
    <cellStyle name="RIGs input totals 5 5 31" xfId="41916" xr:uid="{00000000-0005-0000-0000-00008BA10000}"/>
    <cellStyle name="RIGs input totals 5 5 32" xfId="41917" xr:uid="{00000000-0005-0000-0000-00008CA10000}"/>
    <cellStyle name="RIGs input totals 5 5 33" xfId="41918" xr:uid="{00000000-0005-0000-0000-00008DA10000}"/>
    <cellStyle name="RIGs input totals 5 5 34" xfId="41919" xr:uid="{00000000-0005-0000-0000-00008EA10000}"/>
    <cellStyle name="RIGs input totals 5 5 4" xfId="41920" xr:uid="{00000000-0005-0000-0000-00008FA10000}"/>
    <cellStyle name="RIGs input totals 5 5 4 2" xfId="41921" xr:uid="{00000000-0005-0000-0000-000090A10000}"/>
    <cellStyle name="RIGs input totals 5 5 4 3" xfId="41922" xr:uid="{00000000-0005-0000-0000-000091A10000}"/>
    <cellStyle name="RIGs input totals 5 5 5" xfId="41923" xr:uid="{00000000-0005-0000-0000-000092A10000}"/>
    <cellStyle name="RIGs input totals 5 5 6" xfId="41924" xr:uid="{00000000-0005-0000-0000-000093A10000}"/>
    <cellStyle name="RIGs input totals 5 5 7" xfId="41925" xr:uid="{00000000-0005-0000-0000-000094A10000}"/>
    <cellStyle name="RIGs input totals 5 5 8" xfId="41926" xr:uid="{00000000-0005-0000-0000-000095A10000}"/>
    <cellStyle name="RIGs input totals 5 5 9" xfId="41927" xr:uid="{00000000-0005-0000-0000-000096A10000}"/>
    <cellStyle name="RIGs input totals 5 6" xfId="41928" xr:uid="{00000000-0005-0000-0000-000097A10000}"/>
    <cellStyle name="RIGs input totals 5 6 10" xfId="41929" xr:uid="{00000000-0005-0000-0000-000098A10000}"/>
    <cellStyle name="RIGs input totals 5 6 11" xfId="41930" xr:uid="{00000000-0005-0000-0000-000099A10000}"/>
    <cellStyle name="RIGs input totals 5 6 12" xfId="41931" xr:uid="{00000000-0005-0000-0000-00009AA10000}"/>
    <cellStyle name="RIGs input totals 5 6 13" xfId="41932" xr:uid="{00000000-0005-0000-0000-00009BA10000}"/>
    <cellStyle name="RIGs input totals 5 6 2" xfId="41933" xr:uid="{00000000-0005-0000-0000-00009CA10000}"/>
    <cellStyle name="RIGs input totals 5 6 2 2" xfId="41934" xr:uid="{00000000-0005-0000-0000-00009DA10000}"/>
    <cellStyle name="RIGs input totals 5 6 2 3" xfId="41935" xr:uid="{00000000-0005-0000-0000-00009EA10000}"/>
    <cellStyle name="RIGs input totals 5 6 3" xfId="41936" xr:uid="{00000000-0005-0000-0000-00009FA10000}"/>
    <cellStyle name="RIGs input totals 5 6 3 2" xfId="41937" xr:uid="{00000000-0005-0000-0000-0000A0A10000}"/>
    <cellStyle name="RIGs input totals 5 6 3 3" xfId="41938" xr:uid="{00000000-0005-0000-0000-0000A1A10000}"/>
    <cellStyle name="RIGs input totals 5 6 4" xfId="41939" xr:uid="{00000000-0005-0000-0000-0000A2A10000}"/>
    <cellStyle name="RIGs input totals 5 6 5" xfId="41940" xr:uid="{00000000-0005-0000-0000-0000A3A10000}"/>
    <cellStyle name="RIGs input totals 5 6 6" xfId="41941" xr:uid="{00000000-0005-0000-0000-0000A4A10000}"/>
    <cellStyle name="RIGs input totals 5 6 7" xfId="41942" xr:uid="{00000000-0005-0000-0000-0000A5A10000}"/>
    <cellStyle name="RIGs input totals 5 6 8" xfId="41943" xr:uid="{00000000-0005-0000-0000-0000A6A10000}"/>
    <cellStyle name="RIGs input totals 5 6 9" xfId="41944" xr:uid="{00000000-0005-0000-0000-0000A7A10000}"/>
    <cellStyle name="RIGs input totals 5 7" xfId="41945" xr:uid="{00000000-0005-0000-0000-0000A8A10000}"/>
    <cellStyle name="RIGs input totals 5 7 2" xfId="41946" xr:uid="{00000000-0005-0000-0000-0000A9A10000}"/>
    <cellStyle name="RIGs input totals 5 7 2 2" xfId="41947" xr:uid="{00000000-0005-0000-0000-0000AAA10000}"/>
    <cellStyle name="RIGs input totals 5 7 2 3" xfId="41948" xr:uid="{00000000-0005-0000-0000-0000ABA10000}"/>
    <cellStyle name="RIGs input totals 5 7 3" xfId="41949" xr:uid="{00000000-0005-0000-0000-0000ACA10000}"/>
    <cellStyle name="RIGs input totals 5 7 3 2" xfId="41950" xr:uid="{00000000-0005-0000-0000-0000ADA10000}"/>
    <cellStyle name="RIGs input totals 5 7 4" xfId="41951" xr:uid="{00000000-0005-0000-0000-0000AEA10000}"/>
    <cellStyle name="RIGs input totals 5 8" xfId="41952" xr:uid="{00000000-0005-0000-0000-0000AFA10000}"/>
    <cellStyle name="RIGs input totals 5 8 2" xfId="41953" xr:uid="{00000000-0005-0000-0000-0000B0A10000}"/>
    <cellStyle name="RIGs input totals 5 9" xfId="41954" xr:uid="{00000000-0005-0000-0000-0000B1A10000}"/>
    <cellStyle name="RIGs input totals 5 9 2" xfId="41955" xr:uid="{00000000-0005-0000-0000-0000B2A10000}"/>
    <cellStyle name="RIGs input totals 5_1.3s Accounting C Costs Scots" xfId="41956" xr:uid="{00000000-0005-0000-0000-0000B3A10000}"/>
    <cellStyle name="RIGs input totals 6" xfId="1305" xr:uid="{00000000-0005-0000-0000-0000B4A10000}"/>
    <cellStyle name="RIGs input totals 6 10" xfId="41957" xr:uid="{00000000-0005-0000-0000-0000B5A10000}"/>
    <cellStyle name="RIGs input totals 6 10 2" xfId="41958" xr:uid="{00000000-0005-0000-0000-0000B6A10000}"/>
    <cellStyle name="RIGs input totals 6 11" xfId="41959" xr:uid="{00000000-0005-0000-0000-0000B7A10000}"/>
    <cellStyle name="RIGs input totals 6 11 2" xfId="41960" xr:uid="{00000000-0005-0000-0000-0000B8A10000}"/>
    <cellStyle name="RIGs input totals 6 12" xfId="41961" xr:uid="{00000000-0005-0000-0000-0000B9A10000}"/>
    <cellStyle name="RIGs input totals 6 12 2" xfId="41962" xr:uid="{00000000-0005-0000-0000-0000BAA10000}"/>
    <cellStyle name="RIGs input totals 6 13" xfId="41963" xr:uid="{00000000-0005-0000-0000-0000BBA10000}"/>
    <cellStyle name="RIGs input totals 6 13 2" xfId="41964" xr:uid="{00000000-0005-0000-0000-0000BCA10000}"/>
    <cellStyle name="RIGs input totals 6 14" xfId="41965" xr:uid="{00000000-0005-0000-0000-0000BDA10000}"/>
    <cellStyle name="RIGs input totals 6 14 2" xfId="41966" xr:uid="{00000000-0005-0000-0000-0000BEA10000}"/>
    <cellStyle name="RIGs input totals 6 15" xfId="41967" xr:uid="{00000000-0005-0000-0000-0000BFA10000}"/>
    <cellStyle name="RIGs input totals 6 15 2" xfId="41968" xr:uid="{00000000-0005-0000-0000-0000C0A10000}"/>
    <cellStyle name="RIGs input totals 6 16" xfId="41969" xr:uid="{00000000-0005-0000-0000-0000C1A10000}"/>
    <cellStyle name="RIGs input totals 6 16 2" xfId="41970" xr:uid="{00000000-0005-0000-0000-0000C2A10000}"/>
    <cellStyle name="RIGs input totals 6 17" xfId="41971" xr:uid="{00000000-0005-0000-0000-0000C3A10000}"/>
    <cellStyle name="RIGs input totals 6 17 2" xfId="41972" xr:uid="{00000000-0005-0000-0000-0000C4A10000}"/>
    <cellStyle name="RIGs input totals 6 18" xfId="41973" xr:uid="{00000000-0005-0000-0000-0000C5A10000}"/>
    <cellStyle name="RIGs input totals 6 18 2" xfId="41974" xr:uid="{00000000-0005-0000-0000-0000C6A10000}"/>
    <cellStyle name="RIGs input totals 6 19" xfId="41975" xr:uid="{00000000-0005-0000-0000-0000C7A10000}"/>
    <cellStyle name="RIGs input totals 6 19 2" xfId="41976" xr:uid="{00000000-0005-0000-0000-0000C8A10000}"/>
    <cellStyle name="RIGs input totals 6 2" xfId="41977" xr:uid="{00000000-0005-0000-0000-0000C9A10000}"/>
    <cellStyle name="RIGs input totals 6 2 10" xfId="41978" xr:uid="{00000000-0005-0000-0000-0000CAA10000}"/>
    <cellStyle name="RIGs input totals 6 2 11" xfId="41979" xr:uid="{00000000-0005-0000-0000-0000CBA10000}"/>
    <cellStyle name="RIGs input totals 6 2 12" xfId="41980" xr:uid="{00000000-0005-0000-0000-0000CCA10000}"/>
    <cellStyle name="RIGs input totals 6 2 13" xfId="41981" xr:uid="{00000000-0005-0000-0000-0000CDA10000}"/>
    <cellStyle name="RIGs input totals 6 2 14" xfId="41982" xr:uid="{00000000-0005-0000-0000-0000CEA10000}"/>
    <cellStyle name="RIGs input totals 6 2 15" xfId="41983" xr:uid="{00000000-0005-0000-0000-0000CFA10000}"/>
    <cellStyle name="RIGs input totals 6 2 16" xfId="41984" xr:uid="{00000000-0005-0000-0000-0000D0A10000}"/>
    <cellStyle name="RIGs input totals 6 2 17" xfId="41985" xr:uid="{00000000-0005-0000-0000-0000D1A10000}"/>
    <cellStyle name="RIGs input totals 6 2 18" xfId="41986" xr:uid="{00000000-0005-0000-0000-0000D2A10000}"/>
    <cellStyle name="RIGs input totals 6 2 19" xfId="41987" xr:uid="{00000000-0005-0000-0000-0000D3A10000}"/>
    <cellStyle name="RIGs input totals 6 2 2" xfId="41988" xr:uid="{00000000-0005-0000-0000-0000D4A10000}"/>
    <cellStyle name="RIGs input totals 6 2 2 10" xfId="41989" xr:uid="{00000000-0005-0000-0000-0000D5A10000}"/>
    <cellStyle name="RIGs input totals 6 2 2 11" xfId="41990" xr:uid="{00000000-0005-0000-0000-0000D6A10000}"/>
    <cellStyle name="RIGs input totals 6 2 2 12" xfId="41991" xr:uid="{00000000-0005-0000-0000-0000D7A10000}"/>
    <cellStyle name="RIGs input totals 6 2 2 13" xfId="41992" xr:uid="{00000000-0005-0000-0000-0000D8A10000}"/>
    <cellStyle name="RIGs input totals 6 2 2 14" xfId="41993" xr:uid="{00000000-0005-0000-0000-0000D9A10000}"/>
    <cellStyle name="RIGs input totals 6 2 2 15" xfId="41994" xr:uid="{00000000-0005-0000-0000-0000DAA10000}"/>
    <cellStyle name="RIGs input totals 6 2 2 16" xfId="41995" xr:uid="{00000000-0005-0000-0000-0000DBA10000}"/>
    <cellStyle name="RIGs input totals 6 2 2 17" xfId="41996" xr:uid="{00000000-0005-0000-0000-0000DCA10000}"/>
    <cellStyle name="RIGs input totals 6 2 2 18" xfId="41997" xr:uid="{00000000-0005-0000-0000-0000DDA10000}"/>
    <cellStyle name="RIGs input totals 6 2 2 19" xfId="41998" xr:uid="{00000000-0005-0000-0000-0000DEA10000}"/>
    <cellStyle name="RIGs input totals 6 2 2 2" xfId="41999" xr:uid="{00000000-0005-0000-0000-0000DFA10000}"/>
    <cellStyle name="RIGs input totals 6 2 2 2 10" xfId="42000" xr:uid="{00000000-0005-0000-0000-0000E0A10000}"/>
    <cellStyle name="RIGs input totals 6 2 2 2 11" xfId="42001" xr:uid="{00000000-0005-0000-0000-0000E1A10000}"/>
    <cellStyle name="RIGs input totals 6 2 2 2 12" xfId="42002" xr:uid="{00000000-0005-0000-0000-0000E2A10000}"/>
    <cellStyle name="RIGs input totals 6 2 2 2 13" xfId="42003" xr:uid="{00000000-0005-0000-0000-0000E3A10000}"/>
    <cellStyle name="RIGs input totals 6 2 2 2 2" xfId="42004" xr:uid="{00000000-0005-0000-0000-0000E4A10000}"/>
    <cellStyle name="RIGs input totals 6 2 2 2 2 2" xfId="42005" xr:uid="{00000000-0005-0000-0000-0000E5A10000}"/>
    <cellStyle name="RIGs input totals 6 2 2 2 2 3" xfId="42006" xr:uid="{00000000-0005-0000-0000-0000E6A10000}"/>
    <cellStyle name="RIGs input totals 6 2 2 2 3" xfId="42007" xr:uid="{00000000-0005-0000-0000-0000E7A10000}"/>
    <cellStyle name="RIGs input totals 6 2 2 2 3 2" xfId="42008" xr:uid="{00000000-0005-0000-0000-0000E8A10000}"/>
    <cellStyle name="RIGs input totals 6 2 2 2 3 3" xfId="42009" xr:uid="{00000000-0005-0000-0000-0000E9A10000}"/>
    <cellStyle name="RIGs input totals 6 2 2 2 4" xfId="42010" xr:uid="{00000000-0005-0000-0000-0000EAA10000}"/>
    <cellStyle name="RIGs input totals 6 2 2 2 5" xfId="42011" xr:uid="{00000000-0005-0000-0000-0000EBA10000}"/>
    <cellStyle name="RIGs input totals 6 2 2 2 6" xfId="42012" xr:uid="{00000000-0005-0000-0000-0000ECA10000}"/>
    <cellStyle name="RIGs input totals 6 2 2 2 7" xfId="42013" xr:uid="{00000000-0005-0000-0000-0000EDA10000}"/>
    <cellStyle name="RIGs input totals 6 2 2 2 8" xfId="42014" xr:uid="{00000000-0005-0000-0000-0000EEA10000}"/>
    <cellStyle name="RIGs input totals 6 2 2 2 9" xfId="42015" xr:uid="{00000000-0005-0000-0000-0000EFA10000}"/>
    <cellStyle name="RIGs input totals 6 2 2 20" xfId="42016" xr:uid="{00000000-0005-0000-0000-0000F0A10000}"/>
    <cellStyle name="RIGs input totals 6 2 2 21" xfId="42017" xr:uid="{00000000-0005-0000-0000-0000F1A10000}"/>
    <cellStyle name="RIGs input totals 6 2 2 22" xfId="42018" xr:uid="{00000000-0005-0000-0000-0000F2A10000}"/>
    <cellStyle name="RIGs input totals 6 2 2 23" xfId="42019" xr:uid="{00000000-0005-0000-0000-0000F3A10000}"/>
    <cellStyle name="RIGs input totals 6 2 2 24" xfId="42020" xr:uid="{00000000-0005-0000-0000-0000F4A10000}"/>
    <cellStyle name="RIGs input totals 6 2 2 25" xfId="42021" xr:uid="{00000000-0005-0000-0000-0000F5A10000}"/>
    <cellStyle name="RIGs input totals 6 2 2 26" xfId="42022" xr:uid="{00000000-0005-0000-0000-0000F6A10000}"/>
    <cellStyle name="RIGs input totals 6 2 2 27" xfId="42023" xr:uid="{00000000-0005-0000-0000-0000F7A10000}"/>
    <cellStyle name="RIGs input totals 6 2 2 28" xfId="42024" xr:uid="{00000000-0005-0000-0000-0000F8A10000}"/>
    <cellStyle name="RIGs input totals 6 2 2 29" xfId="42025" xr:uid="{00000000-0005-0000-0000-0000F9A10000}"/>
    <cellStyle name="RIGs input totals 6 2 2 3" xfId="42026" xr:uid="{00000000-0005-0000-0000-0000FAA10000}"/>
    <cellStyle name="RIGs input totals 6 2 2 3 2" xfId="42027" xr:uid="{00000000-0005-0000-0000-0000FBA10000}"/>
    <cellStyle name="RIGs input totals 6 2 2 3 3" xfId="42028" xr:uid="{00000000-0005-0000-0000-0000FCA10000}"/>
    <cellStyle name="RIGs input totals 6 2 2 30" xfId="42029" xr:uid="{00000000-0005-0000-0000-0000FDA10000}"/>
    <cellStyle name="RIGs input totals 6 2 2 31" xfId="42030" xr:uid="{00000000-0005-0000-0000-0000FEA10000}"/>
    <cellStyle name="RIGs input totals 6 2 2 32" xfId="42031" xr:uid="{00000000-0005-0000-0000-0000FFA10000}"/>
    <cellStyle name="RIGs input totals 6 2 2 33" xfId="42032" xr:uid="{00000000-0005-0000-0000-000000A20000}"/>
    <cellStyle name="RIGs input totals 6 2 2 34" xfId="42033" xr:uid="{00000000-0005-0000-0000-000001A20000}"/>
    <cellStyle name="RIGs input totals 6 2 2 4" xfId="42034" xr:uid="{00000000-0005-0000-0000-000002A20000}"/>
    <cellStyle name="RIGs input totals 6 2 2 4 2" xfId="42035" xr:uid="{00000000-0005-0000-0000-000003A20000}"/>
    <cellStyle name="RIGs input totals 6 2 2 4 3" xfId="42036" xr:uid="{00000000-0005-0000-0000-000004A20000}"/>
    <cellStyle name="RIGs input totals 6 2 2 5" xfId="42037" xr:uid="{00000000-0005-0000-0000-000005A20000}"/>
    <cellStyle name="RIGs input totals 6 2 2 6" xfId="42038" xr:uid="{00000000-0005-0000-0000-000006A20000}"/>
    <cellStyle name="RIGs input totals 6 2 2 7" xfId="42039" xr:uid="{00000000-0005-0000-0000-000007A20000}"/>
    <cellStyle name="RIGs input totals 6 2 2 8" xfId="42040" xr:uid="{00000000-0005-0000-0000-000008A20000}"/>
    <cellStyle name="RIGs input totals 6 2 2 9" xfId="42041" xr:uid="{00000000-0005-0000-0000-000009A20000}"/>
    <cellStyle name="RIGs input totals 6 2 20" xfId="42042" xr:uid="{00000000-0005-0000-0000-00000AA20000}"/>
    <cellStyle name="RIGs input totals 6 2 21" xfId="42043" xr:uid="{00000000-0005-0000-0000-00000BA20000}"/>
    <cellStyle name="RIGs input totals 6 2 22" xfId="42044" xr:uid="{00000000-0005-0000-0000-00000CA20000}"/>
    <cellStyle name="RIGs input totals 6 2 23" xfId="42045" xr:uid="{00000000-0005-0000-0000-00000DA20000}"/>
    <cellStyle name="RIGs input totals 6 2 24" xfId="42046" xr:uid="{00000000-0005-0000-0000-00000EA20000}"/>
    <cellStyle name="RIGs input totals 6 2 25" xfId="42047" xr:uid="{00000000-0005-0000-0000-00000FA20000}"/>
    <cellStyle name="RIGs input totals 6 2 26" xfId="42048" xr:uid="{00000000-0005-0000-0000-000010A20000}"/>
    <cellStyle name="RIGs input totals 6 2 27" xfId="42049" xr:uid="{00000000-0005-0000-0000-000011A20000}"/>
    <cellStyle name="RIGs input totals 6 2 28" xfId="42050" xr:uid="{00000000-0005-0000-0000-000012A20000}"/>
    <cellStyle name="RIGs input totals 6 2 29" xfId="42051" xr:uid="{00000000-0005-0000-0000-000013A20000}"/>
    <cellStyle name="RIGs input totals 6 2 3" xfId="42052" xr:uid="{00000000-0005-0000-0000-000014A20000}"/>
    <cellStyle name="RIGs input totals 6 2 3 10" xfId="42053" xr:uid="{00000000-0005-0000-0000-000015A20000}"/>
    <cellStyle name="RIGs input totals 6 2 3 11" xfId="42054" xr:uid="{00000000-0005-0000-0000-000016A20000}"/>
    <cellStyle name="RIGs input totals 6 2 3 12" xfId="42055" xr:uid="{00000000-0005-0000-0000-000017A20000}"/>
    <cellStyle name="RIGs input totals 6 2 3 13" xfId="42056" xr:uid="{00000000-0005-0000-0000-000018A20000}"/>
    <cellStyle name="RIGs input totals 6 2 3 2" xfId="42057" xr:uid="{00000000-0005-0000-0000-000019A20000}"/>
    <cellStyle name="RIGs input totals 6 2 3 2 2" xfId="42058" xr:uid="{00000000-0005-0000-0000-00001AA20000}"/>
    <cellStyle name="RIGs input totals 6 2 3 2 3" xfId="42059" xr:uid="{00000000-0005-0000-0000-00001BA20000}"/>
    <cellStyle name="RIGs input totals 6 2 3 3" xfId="42060" xr:uid="{00000000-0005-0000-0000-00001CA20000}"/>
    <cellStyle name="RIGs input totals 6 2 3 3 2" xfId="42061" xr:uid="{00000000-0005-0000-0000-00001DA20000}"/>
    <cellStyle name="RIGs input totals 6 2 3 3 3" xfId="42062" xr:uid="{00000000-0005-0000-0000-00001EA20000}"/>
    <cellStyle name="RIGs input totals 6 2 3 4" xfId="42063" xr:uid="{00000000-0005-0000-0000-00001FA20000}"/>
    <cellStyle name="RIGs input totals 6 2 3 5" xfId="42064" xr:uid="{00000000-0005-0000-0000-000020A20000}"/>
    <cellStyle name="RIGs input totals 6 2 3 6" xfId="42065" xr:uid="{00000000-0005-0000-0000-000021A20000}"/>
    <cellStyle name="RIGs input totals 6 2 3 7" xfId="42066" xr:uid="{00000000-0005-0000-0000-000022A20000}"/>
    <cellStyle name="RIGs input totals 6 2 3 8" xfId="42067" xr:uid="{00000000-0005-0000-0000-000023A20000}"/>
    <cellStyle name="RIGs input totals 6 2 3 9" xfId="42068" xr:uid="{00000000-0005-0000-0000-000024A20000}"/>
    <cellStyle name="RIGs input totals 6 2 30" xfId="42069" xr:uid="{00000000-0005-0000-0000-000025A20000}"/>
    <cellStyle name="RIGs input totals 6 2 31" xfId="42070" xr:uid="{00000000-0005-0000-0000-000026A20000}"/>
    <cellStyle name="RIGs input totals 6 2 32" xfId="42071" xr:uid="{00000000-0005-0000-0000-000027A20000}"/>
    <cellStyle name="RIGs input totals 6 2 33" xfId="42072" xr:uid="{00000000-0005-0000-0000-000028A20000}"/>
    <cellStyle name="RIGs input totals 6 2 34" xfId="42073" xr:uid="{00000000-0005-0000-0000-000029A20000}"/>
    <cellStyle name="RIGs input totals 6 2 35" xfId="42074" xr:uid="{00000000-0005-0000-0000-00002AA20000}"/>
    <cellStyle name="RIGs input totals 6 2 4" xfId="42075" xr:uid="{00000000-0005-0000-0000-00002BA20000}"/>
    <cellStyle name="RIGs input totals 6 2 4 2" xfId="42076" xr:uid="{00000000-0005-0000-0000-00002CA20000}"/>
    <cellStyle name="RIGs input totals 6 2 4 3" xfId="42077" xr:uid="{00000000-0005-0000-0000-00002DA20000}"/>
    <cellStyle name="RIGs input totals 6 2 5" xfId="42078" xr:uid="{00000000-0005-0000-0000-00002EA20000}"/>
    <cellStyle name="RIGs input totals 6 2 5 2" xfId="42079" xr:uid="{00000000-0005-0000-0000-00002FA20000}"/>
    <cellStyle name="RIGs input totals 6 2 5 3" xfId="42080" xr:uid="{00000000-0005-0000-0000-000030A20000}"/>
    <cellStyle name="RIGs input totals 6 2 6" xfId="42081" xr:uid="{00000000-0005-0000-0000-000031A20000}"/>
    <cellStyle name="RIGs input totals 6 2 7" xfId="42082" xr:uid="{00000000-0005-0000-0000-000032A20000}"/>
    <cellStyle name="RIGs input totals 6 2 8" xfId="42083" xr:uid="{00000000-0005-0000-0000-000033A20000}"/>
    <cellStyle name="RIGs input totals 6 2 9" xfId="42084" xr:uid="{00000000-0005-0000-0000-000034A20000}"/>
    <cellStyle name="RIGs input totals 6 2_4 28 1_Asst_Health_Crit_AllTO_RIIO_20110714pm" xfId="42085" xr:uid="{00000000-0005-0000-0000-000035A20000}"/>
    <cellStyle name="RIGs input totals 6 20" xfId="42086" xr:uid="{00000000-0005-0000-0000-000036A20000}"/>
    <cellStyle name="RIGs input totals 6 20 2" xfId="42087" xr:uid="{00000000-0005-0000-0000-000037A20000}"/>
    <cellStyle name="RIGs input totals 6 21" xfId="42088" xr:uid="{00000000-0005-0000-0000-000038A20000}"/>
    <cellStyle name="RIGs input totals 6 21 2" xfId="42089" xr:uid="{00000000-0005-0000-0000-000039A20000}"/>
    <cellStyle name="RIGs input totals 6 22" xfId="42090" xr:uid="{00000000-0005-0000-0000-00003AA20000}"/>
    <cellStyle name="RIGs input totals 6 22 2" xfId="42091" xr:uid="{00000000-0005-0000-0000-00003BA20000}"/>
    <cellStyle name="RIGs input totals 6 23" xfId="42092" xr:uid="{00000000-0005-0000-0000-00003CA20000}"/>
    <cellStyle name="RIGs input totals 6 23 2" xfId="42093" xr:uid="{00000000-0005-0000-0000-00003DA20000}"/>
    <cellStyle name="RIGs input totals 6 24" xfId="42094" xr:uid="{00000000-0005-0000-0000-00003EA20000}"/>
    <cellStyle name="RIGs input totals 6 24 2" xfId="42095" xr:uid="{00000000-0005-0000-0000-00003FA20000}"/>
    <cellStyle name="RIGs input totals 6 25" xfId="42096" xr:uid="{00000000-0005-0000-0000-000040A20000}"/>
    <cellStyle name="RIGs input totals 6 25 2" xfId="42097" xr:uid="{00000000-0005-0000-0000-000041A20000}"/>
    <cellStyle name="RIGs input totals 6 26" xfId="42098" xr:uid="{00000000-0005-0000-0000-000042A20000}"/>
    <cellStyle name="RIGs input totals 6 27" xfId="42099" xr:uid="{00000000-0005-0000-0000-000043A20000}"/>
    <cellStyle name="RIGs input totals 6 28" xfId="42100" xr:uid="{00000000-0005-0000-0000-000044A20000}"/>
    <cellStyle name="RIGs input totals 6 29" xfId="42101" xr:uid="{00000000-0005-0000-0000-000045A20000}"/>
    <cellStyle name="RIGs input totals 6 3" xfId="42102" xr:uid="{00000000-0005-0000-0000-000046A20000}"/>
    <cellStyle name="RIGs input totals 6 3 10" xfId="42103" xr:uid="{00000000-0005-0000-0000-000047A20000}"/>
    <cellStyle name="RIGs input totals 6 3 11" xfId="42104" xr:uid="{00000000-0005-0000-0000-000048A20000}"/>
    <cellStyle name="RIGs input totals 6 3 12" xfId="42105" xr:uid="{00000000-0005-0000-0000-000049A20000}"/>
    <cellStyle name="RIGs input totals 6 3 13" xfId="42106" xr:uid="{00000000-0005-0000-0000-00004AA20000}"/>
    <cellStyle name="RIGs input totals 6 3 14" xfId="42107" xr:uid="{00000000-0005-0000-0000-00004BA20000}"/>
    <cellStyle name="RIGs input totals 6 3 15" xfId="42108" xr:uid="{00000000-0005-0000-0000-00004CA20000}"/>
    <cellStyle name="RIGs input totals 6 3 16" xfId="42109" xr:uid="{00000000-0005-0000-0000-00004DA20000}"/>
    <cellStyle name="RIGs input totals 6 3 17" xfId="42110" xr:uid="{00000000-0005-0000-0000-00004EA20000}"/>
    <cellStyle name="RIGs input totals 6 3 18" xfId="42111" xr:uid="{00000000-0005-0000-0000-00004FA20000}"/>
    <cellStyle name="RIGs input totals 6 3 19" xfId="42112" xr:uid="{00000000-0005-0000-0000-000050A20000}"/>
    <cellStyle name="RIGs input totals 6 3 2" xfId="42113" xr:uid="{00000000-0005-0000-0000-000051A20000}"/>
    <cellStyle name="RIGs input totals 6 3 2 10" xfId="42114" xr:uid="{00000000-0005-0000-0000-000052A20000}"/>
    <cellStyle name="RIGs input totals 6 3 2 11" xfId="42115" xr:uid="{00000000-0005-0000-0000-000053A20000}"/>
    <cellStyle name="RIGs input totals 6 3 2 12" xfId="42116" xr:uid="{00000000-0005-0000-0000-000054A20000}"/>
    <cellStyle name="RIGs input totals 6 3 2 13" xfId="42117" xr:uid="{00000000-0005-0000-0000-000055A20000}"/>
    <cellStyle name="RIGs input totals 6 3 2 2" xfId="42118" xr:uid="{00000000-0005-0000-0000-000056A20000}"/>
    <cellStyle name="RIGs input totals 6 3 2 2 2" xfId="42119" xr:uid="{00000000-0005-0000-0000-000057A20000}"/>
    <cellStyle name="RIGs input totals 6 3 2 2 3" xfId="42120" xr:uid="{00000000-0005-0000-0000-000058A20000}"/>
    <cellStyle name="RIGs input totals 6 3 2 3" xfId="42121" xr:uid="{00000000-0005-0000-0000-000059A20000}"/>
    <cellStyle name="RIGs input totals 6 3 2 3 2" xfId="42122" xr:uid="{00000000-0005-0000-0000-00005AA20000}"/>
    <cellStyle name="RIGs input totals 6 3 2 3 3" xfId="42123" xr:uid="{00000000-0005-0000-0000-00005BA20000}"/>
    <cellStyle name="RIGs input totals 6 3 2 4" xfId="42124" xr:uid="{00000000-0005-0000-0000-00005CA20000}"/>
    <cellStyle name="RIGs input totals 6 3 2 5" xfId="42125" xr:uid="{00000000-0005-0000-0000-00005DA20000}"/>
    <cellStyle name="RIGs input totals 6 3 2 6" xfId="42126" xr:uid="{00000000-0005-0000-0000-00005EA20000}"/>
    <cellStyle name="RIGs input totals 6 3 2 7" xfId="42127" xr:uid="{00000000-0005-0000-0000-00005FA20000}"/>
    <cellStyle name="RIGs input totals 6 3 2 8" xfId="42128" xr:uid="{00000000-0005-0000-0000-000060A20000}"/>
    <cellStyle name="RIGs input totals 6 3 2 9" xfId="42129" xr:uid="{00000000-0005-0000-0000-000061A20000}"/>
    <cellStyle name="RIGs input totals 6 3 20" xfId="42130" xr:uid="{00000000-0005-0000-0000-000062A20000}"/>
    <cellStyle name="RIGs input totals 6 3 21" xfId="42131" xr:uid="{00000000-0005-0000-0000-000063A20000}"/>
    <cellStyle name="RIGs input totals 6 3 22" xfId="42132" xr:uid="{00000000-0005-0000-0000-000064A20000}"/>
    <cellStyle name="RIGs input totals 6 3 23" xfId="42133" xr:uid="{00000000-0005-0000-0000-000065A20000}"/>
    <cellStyle name="RIGs input totals 6 3 24" xfId="42134" xr:uid="{00000000-0005-0000-0000-000066A20000}"/>
    <cellStyle name="RIGs input totals 6 3 25" xfId="42135" xr:uid="{00000000-0005-0000-0000-000067A20000}"/>
    <cellStyle name="RIGs input totals 6 3 26" xfId="42136" xr:uid="{00000000-0005-0000-0000-000068A20000}"/>
    <cellStyle name="RIGs input totals 6 3 27" xfId="42137" xr:uid="{00000000-0005-0000-0000-000069A20000}"/>
    <cellStyle name="RIGs input totals 6 3 28" xfId="42138" xr:uid="{00000000-0005-0000-0000-00006AA20000}"/>
    <cellStyle name="RIGs input totals 6 3 29" xfId="42139" xr:uid="{00000000-0005-0000-0000-00006BA20000}"/>
    <cellStyle name="RIGs input totals 6 3 3" xfId="42140" xr:uid="{00000000-0005-0000-0000-00006CA20000}"/>
    <cellStyle name="RIGs input totals 6 3 3 2" xfId="42141" xr:uid="{00000000-0005-0000-0000-00006DA20000}"/>
    <cellStyle name="RIGs input totals 6 3 3 3" xfId="42142" xr:uid="{00000000-0005-0000-0000-00006EA20000}"/>
    <cellStyle name="RIGs input totals 6 3 30" xfId="42143" xr:uid="{00000000-0005-0000-0000-00006FA20000}"/>
    <cellStyle name="RIGs input totals 6 3 31" xfId="42144" xr:uid="{00000000-0005-0000-0000-000070A20000}"/>
    <cellStyle name="RIGs input totals 6 3 32" xfId="42145" xr:uid="{00000000-0005-0000-0000-000071A20000}"/>
    <cellStyle name="RIGs input totals 6 3 33" xfId="42146" xr:uid="{00000000-0005-0000-0000-000072A20000}"/>
    <cellStyle name="RIGs input totals 6 3 34" xfId="42147" xr:uid="{00000000-0005-0000-0000-000073A20000}"/>
    <cellStyle name="RIGs input totals 6 3 4" xfId="42148" xr:uid="{00000000-0005-0000-0000-000074A20000}"/>
    <cellStyle name="RIGs input totals 6 3 4 2" xfId="42149" xr:uid="{00000000-0005-0000-0000-000075A20000}"/>
    <cellStyle name="RIGs input totals 6 3 4 3" xfId="42150" xr:uid="{00000000-0005-0000-0000-000076A20000}"/>
    <cellStyle name="RIGs input totals 6 3 5" xfId="42151" xr:uid="{00000000-0005-0000-0000-000077A20000}"/>
    <cellStyle name="RIGs input totals 6 3 6" xfId="42152" xr:uid="{00000000-0005-0000-0000-000078A20000}"/>
    <cellStyle name="RIGs input totals 6 3 7" xfId="42153" xr:uid="{00000000-0005-0000-0000-000079A20000}"/>
    <cellStyle name="RIGs input totals 6 3 8" xfId="42154" xr:uid="{00000000-0005-0000-0000-00007AA20000}"/>
    <cellStyle name="RIGs input totals 6 3 9" xfId="42155" xr:uid="{00000000-0005-0000-0000-00007BA20000}"/>
    <cellStyle name="RIGs input totals 6 30" xfId="42156" xr:uid="{00000000-0005-0000-0000-00007CA20000}"/>
    <cellStyle name="RIGs input totals 6 31" xfId="42157" xr:uid="{00000000-0005-0000-0000-00007DA20000}"/>
    <cellStyle name="RIGs input totals 6 32" xfId="42158" xr:uid="{00000000-0005-0000-0000-00007EA20000}"/>
    <cellStyle name="RIGs input totals 6 33" xfId="42159" xr:uid="{00000000-0005-0000-0000-00007FA20000}"/>
    <cellStyle name="RIGs input totals 6 34" xfId="42160" xr:uid="{00000000-0005-0000-0000-000080A20000}"/>
    <cellStyle name="RIGs input totals 6 35" xfId="42161" xr:uid="{00000000-0005-0000-0000-000081A20000}"/>
    <cellStyle name="RIGs input totals 6 36" xfId="42162" xr:uid="{00000000-0005-0000-0000-000082A20000}"/>
    <cellStyle name="RIGs input totals 6 37" xfId="42163" xr:uid="{00000000-0005-0000-0000-000083A20000}"/>
    <cellStyle name="RIGs input totals 6 38" xfId="42164" xr:uid="{00000000-0005-0000-0000-000084A20000}"/>
    <cellStyle name="RIGs input totals 6 4" xfId="42165" xr:uid="{00000000-0005-0000-0000-000085A20000}"/>
    <cellStyle name="RIGs input totals 6 4 10" xfId="42166" xr:uid="{00000000-0005-0000-0000-000086A20000}"/>
    <cellStyle name="RIGs input totals 6 4 11" xfId="42167" xr:uid="{00000000-0005-0000-0000-000087A20000}"/>
    <cellStyle name="RIGs input totals 6 4 12" xfId="42168" xr:uid="{00000000-0005-0000-0000-000088A20000}"/>
    <cellStyle name="RIGs input totals 6 4 13" xfId="42169" xr:uid="{00000000-0005-0000-0000-000089A20000}"/>
    <cellStyle name="RIGs input totals 6 4 14" xfId="42170" xr:uid="{00000000-0005-0000-0000-00008AA20000}"/>
    <cellStyle name="RIGs input totals 6 4 15" xfId="42171" xr:uid="{00000000-0005-0000-0000-00008BA20000}"/>
    <cellStyle name="RIGs input totals 6 4 16" xfId="42172" xr:uid="{00000000-0005-0000-0000-00008CA20000}"/>
    <cellStyle name="RIGs input totals 6 4 17" xfId="42173" xr:uid="{00000000-0005-0000-0000-00008DA20000}"/>
    <cellStyle name="RIGs input totals 6 4 18" xfId="42174" xr:uid="{00000000-0005-0000-0000-00008EA20000}"/>
    <cellStyle name="RIGs input totals 6 4 19" xfId="42175" xr:uid="{00000000-0005-0000-0000-00008FA20000}"/>
    <cellStyle name="RIGs input totals 6 4 2" xfId="42176" xr:uid="{00000000-0005-0000-0000-000090A20000}"/>
    <cellStyle name="RIGs input totals 6 4 2 10" xfId="42177" xr:uid="{00000000-0005-0000-0000-000091A20000}"/>
    <cellStyle name="RIGs input totals 6 4 2 11" xfId="42178" xr:uid="{00000000-0005-0000-0000-000092A20000}"/>
    <cellStyle name="RIGs input totals 6 4 2 12" xfId="42179" xr:uid="{00000000-0005-0000-0000-000093A20000}"/>
    <cellStyle name="RIGs input totals 6 4 2 13" xfId="42180" xr:uid="{00000000-0005-0000-0000-000094A20000}"/>
    <cellStyle name="RIGs input totals 6 4 2 2" xfId="42181" xr:uid="{00000000-0005-0000-0000-000095A20000}"/>
    <cellStyle name="RIGs input totals 6 4 2 2 2" xfId="42182" xr:uid="{00000000-0005-0000-0000-000096A20000}"/>
    <cellStyle name="RIGs input totals 6 4 2 2 3" xfId="42183" xr:uid="{00000000-0005-0000-0000-000097A20000}"/>
    <cellStyle name="RIGs input totals 6 4 2 3" xfId="42184" xr:uid="{00000000-0005-0000-0000-000098A20000}"/>
    <cellStyle name="RIGs input totals 6 4 2 3 2" xfId="42185" xr:uid="{00000000-0005-0000-0000-000099A20000}"/>
    <cellStyle name="RIGs input totals 6 4 2 3 3" xfId="42186" xr:uid="{00000000-0005-0000-0000-00009AA20000}"/>
    <cellStyle name="RIGs input totals 6 4 2 4" xfId="42187" xr:uid="{00000000-0005-0000-0000-00009BA20000}"/>
    <cellStyle name="RIGs input totals 6 4 2 5" xfId="42188" xr:uid="{00000000-0005-0000-0000-00009CA20000}"/>
    <cellStyle name="RIGs input totals 6 4 2 6" xfId="42189" xr:uid="{00000000-0005-0000-0000-00009DA20000}"/>
    <cellStyle name="RIGs input totals 6 4 2 7" xfId="42190" xr:uid="{00000000-0005-0000-0000-00009EA20000}"/>
    <cellStyle name="RIGs input totals 6 4 2 8" xfId="42191" xr:uid="{00000000-0005-0000-0000-00009FA20000}"/>
    <cellStyle name="RIGs input totals 6 4 2 9" xfId="42192" xr:uid="{00000000-0005-0000-0000-0000A0A20000}"/>
    <cellStyle name="RIGs input totals 6 4 20" xfId="42193" xr:uid="{00000000-0005-0000-0000-0000A1A20000}"/>
    <cellStyle name="RIGs input totals 6 4 21" xfId="42194" xr:uid="{00000000-0005-0000-0000-0000A2A20000}"/>
    <cellStyle name="RIGs input totals 6 4 22" xfId="42195" xr:uid="{00000000-0005-0000-0000-0000A3A20000}"/>
    <cellStyle name="RIGs input totals 6 4 23" xfId="42196" xr:uid="{00000000-0005-0000-0000-0000A4A20000}"/>
    <cellStyle name="RIGs input totals 6 4 24" xfId="42197" xr:uid="{00000000-0005-0000-0000-0000A5A20000}"/>
    <cellStyle name="RIGs input totals 6 4 25" xfId="42198" xr:uid="{00000000-0005-0000-0000-0000A6A20000}"/>
    <cellStyle name="RIGs input totals 6 4 26" xfId="42199" xr:uid="{00000000-0005-0000-0000-0000A7A20000}"/>
    <cellStyle name="RIGs input totals 6 4 27" xfId="42200" xr:uid="{00000000-0005-0000-0000-0000A8A20000}"/>
    <cellStyle name="RIGs input totals 6 4 28" xfId="42201" xr:uid="{00000000-0005-0000-0000-0000A9A20000}"/>
    <cellStyle name="RIGs input totals 6 4 29" xfId="42202" xr:uid="{00000000-0005-0000-0000-0000AAA20000}"/>
    <cellStyle name="RIGs input totals 6 4 3" xfId="42203" xr:uid="{00000000-0005-0000-0000-0000ABA20000}"/>
    <cellStyle name="RIGs input totals 6 4 3 2" xfId="42204" xr:uid="{00000000-0005-0000-0000-0000ACA20000}"/>
    <cellStyle name="RIGs input totals 6 4 3 3" xfId="42205" xr:uid="{00000000-0005-0000-0000-0000ADA20000}"/>
    <cellStyle name="RIGs input totals 6 4 30" xfId="42206" xr:uid="{00000000-0005-0000-0000-0000AEA20000}"/>
    <cellStyle name="RIGs input totals 6 4 31" xfId="42207" xr:uid="{00000000-0005-0000-0000-0000AFA20000}"/>
    <cellStyle name="RIGs input totals 6 4 32" xfId="42208" xr:uid="{00000000-0005-0000-0000-0000B0A20000}"/>
    <cellStyle name="RIGs input totals 6 4 33" xfId="42209" xr:uid="{00000000-0005-0000-0000-0000B1A20000}"/>
    <cellStyle name="RIGs input totals 6 4 34" xfId="42210" xr:uid="{00000000-0005-0000-0000-0000B2A20000}"/>
    <cellStyle name="RIGs input totals 6 4 4" xfId="42211" xr:uid="{00000000-0005-0000-0000-0000B3A20000}"/>
    <cellStyle name="RIGs input totals 6 4 4 2" xfId="42212" xr:uid="{00000000-0005-0000-0000-0000B4A20000}"/>
    <cellStyle name="RIGs input totals 6 4 4 3" xfId="42213" xr:uid="{00000000-0005-0000-0000-0000B5A20000}"/>
    <cellStyle name="RIGs input totals 6 4 5" xfId="42214" xr:uid="{00000000-0005-0000-0000-0000B6A20000}"/>
    <cellStyle name="RIGs input totals 6 4 6" xfId="42215" xr:uid="{00000000-0005-0000-0000-0000B7A20000}"/>
    <cellStyle name="RIGs input totals 6 4 7" xfId="42216" xr:uid="{00000000-0005-0000-0000-0000B8A20000}"/>
    <cellStyle name="RIGs input totals 6 4 8" xfId="42217" xr:uid="{00000000-0005-0000-0000-0000B9A20000}"/>
    <cellStyle name="RIGs input totals 6 4 9" xfId="42218" xr:uid="{00000000-0005-0000-0000-0000BAA20000}"/>
    <cellStyle name="RIGs input totals 6 5" xfId="42219" xr:uid="{00000000-0005-0000-0000-0000BBA20000}"/>
    <cellStyle name="RIGs input totals 6 5 10" xfId="42220" xr:uid="{00000000-0005-0000-0000-0000BCA20000}"/>
    <cellStyle name="RIGs input totals 6 5 11" xfId="42221" xr:uid="{00000000-0005-0000-0000-0000BDA20000}"/>
    <cellStyle name="RIGs input totals 6 5 12" xfId="42222" xr:uid="{00000000-0005-0000-0000-0000BEA20000}"/>
    <cellStyle name="RIGs input totals 6 5 13" xfId="42223" xr:uid="{00000000-0005-0000-0000-0000BFA20000}"/>
    <cellStyle name="RIGs input totals 6 5 2" xfId="42224" xr:uid="{00000000-0005-0000-0000-0000C0A20000}"/>
    <cellStyle name="RIGs input totals 6 5 2 2" xfId="42225" xr:uid="{00000000-0005-0000-0000-0000C1A20000}"/>
    <cellStyle name="RIGs input totals 6 5 2 3" xfId="42226" xr:uid="{00000000-0005-0000-0000-0000C2A20000}"/>
    <cellStyle name="RIGs input totals 6 5 3" xfId="42227" xr:uid="{00000000-0005-0000-0000-0000C3A20000}"/>
    <cellStyle name="RIGs input totals 6 5 3 2" xfId="42228" xr:uid="{00000000-0005-0000-0000-0000C4A20000}"/>
    <cellStyle name="RIGs input totals 6 5 3 3" xfId="42229" xr:uid="{00000000-0005-0000-0000-0000C5A20000}"/>
    <cellStyle name="RIGs input totals 6 5 4" xfId="42230" xr:uid="{00000000-0005-0000-0000-0000C6A20000}"/>
    <cellStyle name="RIGs input totals 6 5 5" xfId="42231" xr:uid="{00000000-0005-0000-0000-0000C7A20000}"/>
    <cellStyle name="RIGs input totals 6 5 6" xfId="42232" xr:uid="{00000000-0005-0000-0000-0000C8A20000}"/>
    <cellStyle name="RIGs input totals 6 5 7" xfId="42233" xr:uid="{00000000-0005-0000-0000-0000C9A20000}"/>
    <cellStyle name="RIGs input totals 6 5 8" xfId="42234" xr:uid="{00000000-0005-0000-0000-0000CAA20000}"/>
    <cellStyle name="RIGs input totals 6 5 9" xfId="42235" xr:uid="{00000000-0005-0000-0000-0000CBA20000}"/>
    <cellStyle name="RIGs input totals 6 6" xfId="42236" xr:uid="{00000000-0005-0000-0000-0000CCA20000}"/>
    <cellStyle name="RIGs input totals 6 6 2" xfId="42237" xr:uid="{00000000-0005-0000-0000-0000CDA20000}"/>
    <cellStyle name="RIGs input totals 6 6 2 2" xfId="42238" xr:uid="{00000000-0005-0000-0000-0000CEA20000}"/>
    <cellStyle name="RIGs input totals 6 6 2 3" xfId="42239" xr:uid="{00000000-0005-0000-0000-0000CFA20000}"/>
    <cellStyle name="RIGs input totals 6 6 3" xfId="42240" xr:uid="{00000000-0005-0000-0000-0000D0A20000}"/>
    <cellStyle name="RIGs input totals 6 6 3 2" xfId="42241" xr:uid="{00000000-0005-0000-0000-0000D1A20000}"/>
    <cellStyle name="RIGs input totals 6 6 4" xfId="42242" xr:uid="{00000000-0005-0000-0000-0000D2A20000}"/>
    <cellStyle name="RIGs input totals 6 7" xfId="42243" xr:uid="{00000000-0005-0000-0000-0000D3A20000}"/>
    <cellStyle name="RIGs input totals 6 7 2" xfId="42244" xr:uid="{00000000-0005-0000-0000-0000D4A20000}"/>
    <cellStyle name="RIGs input totals 6 8" xfId="42245" xr:uid="{00000000-0005-0000-0000-0000D5A20000}"/>
    <cellStyle name="RIGs input totals 6 8 2" xfId="42246" xr:uid="{00000000-0005-0000-0000-0000D6A20000}"/>
    <cellStyle name="RIGs input totals 6 9" xfId="42247" xr:uid="{00000000-0005-0000-0000-0000D7A20000}"/>
    <cellStyle name="RIGs input totals 6 9 2" xfId="42248" xr:uid="{00000000-0005-0000-0000-0000D8A20000}"/>
    <cellStyle name="RIGs input totals 6_4 28 1_Asst_Health_Crit_AllTO_RIIO_20110714pm" xfId="42249" xr:uid="{00000000-0005-0000-0000-0000D9A20000}"/>
    <cellStyle name="RIGs input totals 7" xfId="1306" xr:uid="{00000000-0005-0000-0000-0000DAA20000}"/>
    <cellStyle name="RIGs input totals 7 10" xfId="42250" xr:uid="{00000000-0005-0000-0000-0000DBA20000}"/>
    <cellStyle name="RIGs input totals 7 11" xfId="42251" xr:uid="{00000000-0005-0000-0000-0000DCA20000}"/>
    <cellStyle name="RIGs input totals 7 12" xfId="42252" xr:uid="{00000000-0005-0000-0000-0000DDA20000}"/>
    <cellStyle name="RIGs input totals 7 13" xfId="42253" xr:uid="{00000000-0005-0000-0000-0000DEA20000}"/>
    <cellStyle name="RIGs input totals 7 14" xfId="42254" xr:uid="{00000000-0005-0000-0000-0000DFA20000}"/>
    <cellStyle name="RIGs input totals 7 15" xfId="42255" xr:uid="{00000000-0005-0000-0000-0000E0A20000}"/>
    <cellStyle name="RIGs input totals 7 16" xfId="42256" xr:uid="{00000000-0005-0000-0000-0000E1A20000}"/>
    <cellStyle name="RIGs input totals 7 17" xfId="42257" xr:uid="{00000000-0005-0000-0000-0000E2A20000}"/>
    <cellStyle name="RIGs input totals 7 18" xfId="42258" xr:uid="{00000000-0005-0000-0000-0000E3A20000}"/>
    <cellStyle name="RIGs input totals 7 19" xfId="42259" xr:uid="{00000000-0005-0000-0000-0000E4A20000}"/>
    <cellStyle name="RIGs input totals 7 2" xfId="42260" xr:uid="{00000000-0005-0000-0000-0000E5A20000}"/>
    <cellStyle name="RIGs input totals 7 2 10" xfId="42261" xr:uid="{00000000-0005-0000-0000-0000E6A20000}"/>
    <cellStyle name="RIGs input totals 7 2 11" xfId="42262" xr:uid="{00000000-0005-0000-0000-0000E7A20000}"/>
    <cellStyle name="RIGs input totals 7 2 12" xfId="42263" xr:uid="{00000000-0005-0000-0000-0000E8A20000}"/>
    <cellStyle name="RIGs input totals 7 2 13" xfId="42264" xr:uid="{00000000-0005-0000-0000-0000E9A20000}"/>
    <cellStyle name="RIGs input totals 7 2 14" xfId="42265" xr:uid="{00000000-0005-0000-0000-0000EAA20000}"/>
    <cellStyle name="RIGs input totals 7 2 15" xfId="42266" xr:uid="{00000000-0005-0000-0000-0000EBA20000}"/>
    <cellStyle name="RIGs input totals 7 2 16" xfId="42267" xr:uid="{00000000-0005-0000-0000-0000ECA20000}"/>
    <cellStyle name="RIGs input totals 7 2 17" xfId="42268" xr:uid="{00000000-0005-0000-0000-0000EDA20000}"/>
    <cellStyle name="RIGs input totals 7 2 18" xfId="42269" xr:uid="{00000000-0005-0000-0000-0000EEA20000}"/>
    <cellStyle name="RIGs input totals 7 2 19" xfId="42270" xr:uid="{00000000-0005-0000-0000-0000EFA20000}"/>
    <cellStyle name="RIGs input totals 7 2 2" xfId="42271" xr:uid="{00000000-0005-0000-0000-0000F0A20000}"/>
    <cellStyle name="RIGs input totals 7 2 2 10" xfId="42272" xr:uid="{00000000-0005-0000-0000-0000F1A20000}"/>
    <cellStyle name="RIGs input totals 7 2 2 11" xfId="42273" xr:uid="{00000000-0005-0000-0000-0000F2A20000}"/>
    <cellStyle name="RIGs input totals 7 2 2 12" xfId="42274" xr:uid="{00000000-0005-0000-0000-0000F3A20000}"/>
    <cellStyle name="RIGs input totals 7 2 2 13" xfId="42275" xr:uid="{00000000-0005-0000-0000-0000F4A20000}"/>
    <cellStyle name="RIGs input totals 7 2 2 2" xfId="42276" xr:uid="{00000000-0005-0000-0000-0000F5A20000}"/>
    <cellStyle name="RIGs input totals 7 2 2 2 2" xfId="42277" xr:uid="{00000000-0005-0000-0000-0000F6A20000}"/>
    <cellStyle name="RIGs input totals 7 2 2 2 3" xfId="42278" xr:uid="{00000000-0005-0000-0000-0000F7A20000}"/>
    <cellStyle name="RIGs input totals 7 2 2 3" xfId="42279" xr:uid="{00000000-0005-0000-0000-0000F8A20000}"/>
    <cellStyle name="RIGs input totals 7 2 2 3 2" xfId="42280" xr:uid="{00000000-0005-0000-0000-0000F9A20000}"/>
    <cellStyle name="RIGs input totals 7 2 2 3 3" xfId="42281" xr:uid="{00000000-0005-0000-0000-0000FAA20000}"/>
    <cellStyle name="RIGs input totals 7 2 2 4" xfId="42282" xr:uid="{00000000-0005-0000-0000-0000FBA20000}"/>
    <cellStyle name="RIGs input totals 7 2 2 5" xfId="42283" xr:uid="{00000000-0005-0000-0000-0000FCA20000}"/>
    <cellStyle name="RIGs input totals 7 2 2 6" xfId="42284" xr:uid="{00000000-0005-0000-0000-0000FDA20000}"/>
    <cellStyle name="RIGs input totals 7 2 2 7" xfId="42285" xr:uid="{00000000-0005-0000-0000-0000FEA20000}"/>
    <cellStyle name="RIGs input totals 7 2 2 8" xfId="42286" xr:uid="{00000000-0005-0000-0000-0000FFA20000}"/>
    <cellStyle name="RIGs input totals 7 2 2 9" xfId="42287" xr:uid="{00000000-0005-0000-0000-000000A30000}"/>
    <cellStyle name="RIGs input totals 7 2 20" xfId="42288" xr:uid="{00000000-0005-0000-0000-000001A30000}"/>
    <cellStyle name="RIGs input totals 7 2 21" xfId="42289" xr:uid="{00000000-0005-0000-0000-000002A30000}"/>
    <cellStyle name="RIGs input totals 7 2 22" xfId="42290" xr:uid="{00000000-0005-0000-0000-000003A30000}"/>
    <cellStyle name="RIGs input totals 7 2 23" xfId="42291" xr:uid="{00000000-0005-0000-0000-000004A30000}"/>
    <cellStyle name="RIGs input totals 7 2 24" xfId="42292" xr:uid="{00000000-0005-0000-0000-000005A30000}"/>
    <cellStyle name="RIGs input totals 7 2 25" xfId="42293" xr:uid="{00000000-0005-0000-0000-000006A30000}"/>
    <cellStyle name="RIGs input totals 7 2 26" xfId="42294" xr:uid="{00000000-0005-0000-0000-000007A30000}"/>
    <cellStyle name="RIGs input totals 7 2 27" xfId="42295" xr:uid="{00000000-0005-0000-0000-000008A30000}"/>
    <cellStyle name="RIGs input totals 7 2 28" xfId="42296" xr:uid="{00000000-0005-0000-0000-000009A30000}"/>
    <cellStyle name="RIGs input totals 7 2 29" xfId="42297" xr:uid="{00000000-0005-0000-0000-00000AA30000}"/>
    <cellStyle name="RIGs input totals 7 2 3" xfId="42298" xr:uid="{00000000-0005-0000-0000-00000BA30000}"/>
    <cellStyle name="RIGs input totals 7 2 3 2" xfId="42299" xr:uid="{00000000-0005-0000-0000-00000CA30000}"/>
    <cellStyle name="RIGs input totals 7 2 3 3" xfId="42300" xr:uid="{00000000-0005-0000-0000-00000DA30000}"/>
    <cellStyle name="RIGs input totals 7 2 30" xfId="42301" xr:uid="{00000000-0005-0000-0000-00000EA30000}"/>
    <cellStyle name="RIGs input totals 7 2 31" xfId="42302" xr:uid="{00000000-0005-0000-0000-00000FA30000}"/>
    <cellStyle name="RIGs input totals 7 2 32" xfId="42303" xr:uid="{00000000-0005-0000-0000-000010A30000}"/>
    <cellStyle name="RIGs input totals 7 2 33" xfId="42304" xr:uid="{00000000-0005-0000-0000-000011A30000}"/>
    <cellStyle name="RIGs input totals 7 2 34" xfId="42305" xr:uid="{00000000-0005-0000-0000-000012A30000}"/>
    <cellStyle name="RIGs input totals 7 2 4" xfId="42306" xr:uid="{00000000-0005-0000-0000-000013A30000}"/>
    <cellStyle name="RIGs input totals 7 2 4 2" xfId="42307" xr:uid="{00000000-0005-0000-0000-000014A30000}"/>
    <cellStyle name="RIGs input totals 7 2 4 3" xfId="42308" xr:uid="{00000000-0005-0000-0000-000015A30000}"/>
    <cellStyle name="RIGs input totals 7 2 5" xfId="42309" xr:uid="{00000000-0005-0000-0000-000016A30000}"/>
    <cellStyle name="RIGs input totals 7 2 6" xfId="42310" xr:uid="{00000000-0005-0000-0000-000017A30000}"/>
    <cellStyle name="RIGs input totals 7 2 7" xfId="42311" xr:uid="{00000000-0005-0000-0000-000018A30000}"/>
    <cellStyle name="RIGs input totals 7 2 8" xfId="42312" xr:uid="{00000000-0005-0000-0000-000019A30000}"/>
    <cellStyle name="RIGs input totals 7 2 9" xfId="42313" xr:uid="{00000000-0005-0000-0000-00001AA30000}"/>
    <cellStyle name="RIGs input totals 7 20" xfId="42314" xr:uid="{00000000-0005-0000-0000-00001BA30000}"/>
    <cellStyle name="RIGs input totals 7 21" xfId="42315" xr:uid="{00000000-0005-0000-0000-00001CA30000}"/>
    <cellStyle name="RIGs input totals 7 22" xfId="42316" xr:uid="{00000000-0005-0000-0000-00001DA30000}"/>
    <cellStyle name="RIGs input totals 7 23" xfId="42317" xr:uid="{00000000-0005-0000-0000-00001EA30000}"/>
    <cellStyle name="RIGs input totals 7 24" xfId="42318" xr:uid="{00000000-0005-0000-0000-00001FA30000}"/>
    <cellStyle name="RIGs input totals 7 25" xfId="42319" xr:uid="{00000000-0005-0000-0000-000020A30000}"/>
    <cellStyle name="RIGs input totals 7 26" xfId="42320" xr:uid="{00000000-0005-0000-0000-000021A30000}"/>
    <cellStyle name="RIGs input totals 7 27" xfId="42321" xr:uid="{00000000-0005-0000-0000-000022A30000}"/>
    <cellStyle name="RIGs input totals 7 28" xfId="42322" xr:uid="{00000000-0005-0000-0000-000023A30000}"/>
    <cellStyle name="RIGs input totals 7 29" xfId="42323" xr:uid="{00000000-0005-0000-0000-000024A30000}"/>
    <cellStyle name="RIGs input totals 7 3" xfId="42324" xr:uid="{00000000-0005-0000-0000-000025A30000}"/>
    <cellStyle name="RIGs input totals 7 3 10" xfId="42325" xr:uid="{00000000-0005-0000-0000-000026A30000}"/>
    <cellStyle name="RIGs input totals 7 3 11" xfId="42326" xr:uid="{00000000-0005-0000-0000-000027A30000}"/>
    <cellStyle name="RIGs input totals 7 3 12" xfId="42327" xr:uid="{00000000-0005-0000-0000-000028A30000}"/>
    <cellStyle name="RIGs input totals 7 3 13" xfId="42328" xr:uid="{00000000-0005-0000-0000-000029A30000}"/>
    <cellStyle name="RIGs input totals 7 3 14" xfId="42329" xr:uid="{00000000-0005-0000-0000-00002AA30000}"/>
    <cellStyle name="RIGs input totals 7 3 15" xfId="42330" xr:uid="{00000000-0005-0000-0000-00002BA30000}"/>
    <cellStyle name="RIGs input totals 7 3 16" xfId="42331" xr:uid="{00000000-0005-0000-0000-00002CA30000}"/>
    <cellStyle name="RIGs input totals 7 3 17" xfId="42332" xr:uid="{00000000-0005-0000-0000-00002DA30000}"/>
    <cellStyle name="RIGs input totals 7 3 18" xfId="42333" xr:uid="{00000000-0005-0000-0000-00002EA30000}"/>
    <cellStyle name="RIGs input totals 7 3 19" xfId="42334" xr:uid="{00000000-0005-0000-0000-00002FA30000}"/>
    <cellStyle name="RIGs input totals 7 3 2" xfId="42335" xr:uid="{00000000-0005-0000-0000-000030A30000}"/>
    <cellStyle name="RIGs input totals 7 3 2 10" xfId="42336" xr:uid="{00000000-0005-0000-0000-000031A30000}"/>
    <cellStyle name="RIGs input totals 7 3 2 11" xfId="42337" xr:uid="{00000000-0005-0000-0000-000032A30000}"/>
    <cellStyle name="RIGs input totals 7 3 2 12" xfId="42338" xr:uid="{00000000-0005-0000-0000-000033A30000}"/>
    <cellStyle name="RIGs input totals 7 3 2 13" xfId="42339" xr:uid="{00000000-0005-0000-0000-000034A30000}"/>
    <cellStyle name="RIGs input totals 7 3 2 2" xfId="42340" xr:uid="{00000000-0005-0000-0000-000035A30000}"/>
    <cellStyle name="RIGs input totals 7 3 2 2 2" xfId="42341" xr:uid="{00000000-0005-0000-0000-000036A30000}"/>
    <cellStyle name="RIGs input totals 7 3 2 2 3" xfId="42342" xr:uid="{00000000-0005-0000-0000-000037A30000}"/>
    <cellStyle name="RIGs input totals 7 3 2 3" xfId="42343" xr:uid="{00000000-0005-0000-0000-000038A30000}"/>
    <cellStyle name="RIGs input totals 7 3 2 3 2" xfId="42344" xr:uid="{00000000-0005-0000-0000-000039A30000}"/>
    <cellStyle name="RIGs input totals 7 3 2 3 3" xfId="42345" xr:uid="{00000000-0005-0000-0000-00003AA30000}"/>
    <cellStyle name="RIGs input totals 7 3 2 4" xfId="42346" xr:uid="{00000000-0005-0000-0000-00003BA30000}"/>
    <cellStyle name="RIGs input totals 7 3 2 5" xfId="42347" xr:uid="{00000000-0005-0000-0000-00003CA30000}"/>
    <cellStyle name="RIGs input totals 7 3 2 6" xfId="42348" xr:uid="{00000000-0005-0000-0000-00003DA30000}"/>
    <cellStyle name="RIGs input totals 7 3 2 7" xfId="42349" xr:uid="{00000000-0005-0000-0000-00003EA30000}"/>
    <cellStyle name="RIGs input totals 7 3 2 8" xfId="42350" xr:uid="{00000000-0005-0000-0000-00003FA30000}"/>
    <cellStyle name="RIGs input totals 7 3 2 9" xfId="42351" xr:uid="{00000000-0005-0000-0000-000040A30000}"/>
    <cellStyle name="RIGs input totals 7 3 20" xfId="42352" xr:uid="{00000000-0005-0000-0000-000041A30000}"/>
    <cellStyle name="RIGs input totals 7 3 21" xfId="42353" xr:uid="{00000000-0005-0000-0000-000042A30000}"/>
    <cellStyle name="RIGs input totals 7 3 22" xfId="42354" xr:uid="{00000000-0005-0000-0000-000043A30000}"/>
    <cellStyle name="RIGs input totals 7 3 23" xfId="42355" xr:uid="{00000000-0005-0000-0000-000044A30000}"/>
    <cellStyle name="RIGs input totals 7 3 24" xfId="42356" xr:uid="{00000000-0005-0000-0000-000045A30000}"/>
    <cellStyle name="RIGs input totals 7 3 25" xfId="42357" xr:uid="{00000000-0005-0000-0000-000046A30000}"/>
    <cellStyle name="RIGs input totals 7 3 26" xfId="42358" xr:uid="{00000000-0005-0000-0000-000047A30000}"/>
    <cellStyle name="RIGs input totals 7 3 27" xfId="42359" xr:uid="{00000000-0005-0000-0000-000048A30000}"/>
    <cellStyle name="RIGs input totals 7 3 28" xfId="42360" xr:uid="{00000000-0005-0000-0000-000049A30000}"/>
    <cellStyle name="RIGs input totals 7 3 29" xfId="42361" xr:uid="{00000000-0005-0000-0000-00004AA30000}"/>
    <cellStyle name="RIGs input totals 7 3 3" xfId="42362" xr:uid="{00000000-0005-0000-0000-00004BA30000}"/>
    <cellStyle name="RIGs input totals 7 3 3 2" xfId="42363" xr:uid="{00000000-0005-0000-0000-00004CA30000}"/>
    <cellStyle name="RIGs input totals 7 3 3 3" xfId="42364" xr:uid="{00000000-0005-0000-0000-00004DA30000}"/>
    <cellStyle name="RIGs input totals 7 3 30" xfId="42365" xr:uid="{00000000-0005-0000-0000-00004EA30000}"/>
    <cellStyle name="RIGs input totals 7 3 31" xfId="42366" xr:uid="{00000000-0005-0000-0000-00004FA30000}"/>
    <cellStyle name="RIGs input totals 7 3 32" xfId="42367" xr:uid="{00000000-0005-0000-0000-000050A30000}"/>
    <cellStyle name="RIGs input totals 7 3 33" xfId="42368" xr:uid="{00000000-0005-0000-0000-000051A30000}"/>
    <cellStyle name="RIGs input totals 7 3 34" xfId="42369" xr:uid="{00000000-0005-0000-0000-000052A30000}"/>
    <cellStyle name="RIGs input totals 7 3 4" xfId="42370" xr:uid="{00000000-0005-0000-0000-000053A30000}"/>
    <cellStyle name="RIGs input totals 7 3 4 2" xfId="42371" xr:uid="{00000000-0005-0000-0000-000054A30000}"/>
    <cellStyle name="RIGs input totals 7 3 4 3" xfId="42372" xr:uid="{00000000-0005-0000-0000-000055A30000}"/>
    <cellStyle name="RIGs input totals 7 3 5" xfId="42373" xr:uid="{00000000-0005-0000-0000-000056A30000}"/>
    <cellStyle name="RIGs input totals 7 3 6" xfId="42374" xr:uid="{00000000-0005-0000-0000-000057A30000}"/>
    <cellStyle name="RIGs input totals 7 3 7" xfId="42375" xr:uid="{00000000-0005-0000-0000-000058A30000}"/>
    <cellStyle name="RIGs input totals 7 3 8" xfId="42376" xr:uid="{00000000-0005-0000-0000-000059A30000}"/>
    <cellStyle name="RIGs input totals 7 3 9" xfId="42377" xr:uid="{00000000-0005-0000-0000-00005AA30000}"/>
    <cellStyle name="RIGs input totals 7 30" xfId="42378" xr:uid="{00000000-0005-0000-0000-00005BA30000}"/>
    <cellStyle name="RIGs input totals 7 31" xfId="42379" xr:uid="{00000000-0005-0000-0000-00005CA30000}"/>
    <cellStyle name="RIGs input totals 7 32" xfId="42380" xr:uid="{00000000-0005-0000-0000-00005DA30000}"/>
    <cellStyle name="RIGs input totals 7 33" xfId="42381" xr:uid="{00000000-0005-0000-0000-00005EA30000}"/>
    <cellStyle name="RIGs input totals 7 34" xfId="42382" xr:uid="{00000000-0005-0000-0000-00005FA30000}"/>
    <cellStyle name="RIGs input totals 7 35" xfId="42383" xr:uid="{00000000-0005-0000-0000-000060A30000}"/>
    <cellStyle name="RIGs input totals 7 36" xfId="42384" xr:uid="{00000000-0005-0000-0000-000061A30000}"/>
    <cellStyle name="RIGs input totals 7 37" xfId="42385" xr:uid="{00000000-0005-0000-0000-000062A30000}"/>
    <cellStyle name="RIGs input totals 7 38" xfId="42386" xr:uid="{00000000-0005-0000-0000-000063A30000}"/>
    <cellStyle name="RIGs input totals 7 4" xfId="42387" xr:uid="{00000000-0005-0000-0000-000064A30000}"/>
    <cellStyle name="RIGs input totals 7 4 10" xfId="42388" xr:uid="{00000000-0005-0000-0000-000065A30000}"/>
    <cellStyle name="RIGs input totals 7 4 11" xfId="42389" xr:uid="{00000000-0005-0000-0000-000066A30000}"/>
    <cellStyle name="RIGs input totals 7 4 12" xfId="42390" xr:uid="{00000000-0005-0000-0000-000067A30000}"/>
    <cellStyle name="RIGs input totals 7 4 13" xfId="42391" xr:uid="{00000000-0005-0000-0000-000068A30000}"/>
    <cellStyle name="RIGs input totals 7 4 14" xfId="42392" xr:uid="{00000000-0005-0000-0000-000069A30000}"/>
    <cellStyle name="RIGs input totals 7 4 15" xfId="42393" xr:uid="{00000000-0005-0000-0000-00006AA30000}"/>
    <cellStyle name="RIGs input totals 7 4 16" xfId="42394" xr:uid="{00000000-0005-0000-0000-00006BA30000}"/>
    <cellStyle name="RIGs input totals 7 4 17" xfId="42395" xr:uid="{00000000-0005-0000-0000-00006CA30000}"/>
    <cellStyle name="RIGs input totals 7 4 18" xfId="42396" xr:uid="{00000000-0005-0000-0000-00006DA30000}"/>
    <cellStyle name="RIGs input totals 7 4 19" xfId="42397" xr:uid="{00000000-0005-0000-0000-00006EA30000}"/>
    <cellStyle name="RIGs input totals 7 4 2" xfId="42398" xr:uid="{00000000-0005-0000-0000-00006FA30000}"/>
    <cellStyle name="RIGs input totals 7 4 2 10" xfId="42399" xr:uid="{00000000-0005-0000-0000-000070A30000}"/>
    <cellStyle name="RIGs input totals 7 4 2 11" xfId="42400" xr:uid="{00000000-0005-0000-0000-000071A30000}"/>
    <cellStyle name="RIGs input totals 7 4 2 12" xfId="42401" xr:uid="{00000000-0005-0000-0000-000072A30000}"/>
    <cellStyle name="RIGs input totals 7 4 2 13" xfId="42402" xr:uid="{00000000-0005-0000-0000-000073A30000}"/>
    <cellStyle name="RIGs input totals 7 4 2 2" xfId="42403" xr:uid="{00000000-0005-0000-0000-000074A30000}"/>
    <cellStyle name="RIGs input totals 7 4 2 2 2" xfId="42404" xr:uid="{00000000-0005-0000-0000-000075A30000}"/>
    <cellStyle name="RIGs input totals 7 4 2 2 3" xfId="42405" xr:uid="{00000000-0005-0000-0000-000076A30000}"/>
    <cellStyle name="RIGs input totals 7 4 2 3" xfId="42406" xr:uid="{00000000-0005-0000-0000-000077A30000}"/>
    <cellStyle name="RIGs input totals 7 4 2 3 2" xfId="42407" xr:uid="{00000000-0005-0000-0000-000078A30000}"/>
    <cellStyle name="RIGs input totals 7 4 2 3 3" xfId="42408" xr:uid="{00000000-0005-0000-0000-000079A30000}"/>
    <cellStyle name="RIGs input totals 7 4 2 4" xfId="42409" xr:uid="{00000000-0005-0000-0000-00007AA30000}"/>
    <cellStyle name="RIGs input totals 7 4 2 5" xfId="42410" xr:uid="{00000000-0005-0000-0000-00007BA30000}"/>
    <cellStyle name="RIGs input totals 7 4 2 6" xfId="42411" xr:uid="{00000000-0005-0000-0000-00007CA30000}"/>
    <cellStyle name="RIGs input totals 7 4 2 7" xfId="42412" xr:uid="{00000000-0005-0000-0000-00007DA30000}"/>
    <cellStyle name="RIGs input totals 7 4 2 8" xfId="42413" xr:uid="{00000000-0005-0000-0000-00007EA30000}"/>
    <cellStyle name="RIGs input totals 7 4 2 9" xfId="42414" xr:uid="{00000000-0005-0000-0000-00007FA30000}"/>
    <cellStyle name="RIGs input totals 7 4 20" xfId="42415" xr:uid="{00000000-0005-0000-0000-000080A30000}"/>
    <cellStyle name="RIGs input totals 7 4 21" xfId="42416" xr:uid="{00000000-0005-0000-0000-000081A30000}"/>
    <cellStyle name="RIGs input totals 7 4 22" xfId="42417" xr:uid="{00000000-0005-0000-0000-000082A30000}"/>
    <cellStyle name="RIGs input totals 7 4 23" xfId="42418" xr:uid="{00000000-0005-0000-0000-000083A30000}"/>
    <cellStyle name="RIGs input totals 7 4 24" xfId="42419" xr:uid="{00000000-0005-0000-0000-000084A30000}"/>
    <cellStyle name="RIGs input totals 7 4 25" xfId="42420" xr:uid="{00000000-0005-0000-0000-000085A30000}"/>
    <cellStyle name="RIGs input totals 7 4 26" xfId="42421" xr:uid="{00000000-0005-0000-0000-000086A30000}"/>
    <cellStyle name="RIGs input totals 7 4 27" xfId="42422" xr:uid="{00000000-0005-0000-0000-000087A30000}"/>
    <cellStyle name="RIGs input totals 7 4 28" xfId="42423" xr:uid="{00000000-0005-0000-0000-000088A30000}"/>
    <cellStyle name="RIGs input totals 7 4 29" xfId="42424" xr:uid="{00000000-0005-0000-0000-000089A30000}"/>
    <cellStyle name="RIGs input totals 7 4 3" xfId="42425" xr:uid="{00000000-0005-0000-0000-00008AA30000}"/>
    <cellStyle name="RIGs input totals 7 4 3 2" xfId="42426" xr:uid="{00000000-0005-0000-0000-00008BA30000}"/>
    <cellStyle name="RIGs input totals 7 4 3 3" xfId="42427" xr:uid="{00000000-0005-0000-0000-00008CA30000}"/>
    <cellStyle name="RIGs input totals 7 4 30" xfId="42428" xr:uid="{00000000-0005-0000-0000-00008DA30000}"/>
    <cellStyle name="RIGs input totals 7 4 31" xfId="42429" xr:uid="{00000000-0005-0000-0000-00008EA30000}"/>
    <cellStyle name="RIGs input totals 7 4 32" xfId="42430" xr:uid="{00000000-0005-0000-0000-00008FA30000}"/>
    <cellStyle name="RIGs input totals 7 4 33" xfId="42431" xr:uid="{00000000-0005-0000-0000-000090A30000}"/>
    <cellStyle name="RIGs input totals 7 4 34" xfId="42432" xr:uid="{00000000-0005-0000-0000-000091A30000}"/>
    <cellStyle name="RIGs input totals 7 4 4" xfId="42433" xr:uid="{00000000-0005-0000-0000-000092A30000}"/>
    <cellStyle name="RIGs input totals 7 4 4 2" xfId="42434" xr:uid="{00000000-0005-0000-0000-000093A30000}"/>
    <cellStyle name="RIGs input totals 7 4 4 3" xfId="42435" xr:uid="{00000000-0005-0000-0000-000094A30000}"/>
    <cellStyle name="RIGs input totals 7 4 5" xfId="42436" xr:uid="{00000000-0005-0000-0000-000095A30000}"/>
    <cellStyle name="RIGs input totals 7 4 6" xfId="42437" xr:uid="{00000000-0005-0000-0000-000096A30000}"/>
    <cellStyle name="RIGs input totals 7 4 7" xfId="42438" xr:uid="{00000000-0005-0000-0000-000097A30000}"/>
    <cellStyle name="RIGs input totals 7 4 8" xfId="42439" xr:uid="{00000000-0005-0000-0000-000098A30000}"/>
    <cellStyle name="RIGs input totals 7 4 9" xfId="42440" xr:uid="{00000000-0005-0000-0000-000099A30000}"/>
    <cellStyle name="RIGs input totals 7 5" xfId="42441" xr:uid="{00000000-0005-0000-0000-00009AA30000}"/>
    <cellStyle name="RIGs input totals 7 5 10" xfId="42442" xr:uid="{00000000-0005-0000-0000-00009BA30000}"/>
    <cellStyle name="RIGs input totals 7 5 11" xfId="42443" xr:uid="{00000000-0005-0000-0000-00009CA30000}"/>
    <cellStyle name="RIGs input totals 7 5 12" xfId="42444" xr:uid="{00000000-0005-0000-0000-00009DA30000}"/>
    <cellStyle name="RIGs input totals 7 5 13" xfId="42445" xr:uid="{00000000-0005-0000-0000-00009EA30000}"/>
    <cellStyle name="RIGs input totals 7 5 2" xfId="42446" xr:uid="{00000000-0005-0000-0000-00009FA30000}"/>
    <cellStyle name="RIGs input totals 7 5 2 2" xfId="42447" xr:uid="{00000000-0005-0000-0000-0000A0A30000}"/>
    <cellStyle name="RIGs input totals 7 5 2 3" xfId="42448" xr:uid="{00000000-0005-0000-0000-0000A1A30000}"/>
    <cellStyle name="RIGs input totals 7 5 3" xfId="42449" xr:uid="{00000000-0005-0000-0000-0000A2A30000}"/>
    <cellStyle name="RIGs input totals 7 5 3 2" xfId="42450" xr:uid="{00000000-0005-0000-0000-0000A3A30000}"/>
    <cellStyle name="RIGs input totals 7 5 3 3" xfId="42451" xr:uid="{00000000-0005-0000-0000-0000A4A30000}"/>
    <cellStyle name="RIGs input totals 7 5 4" xfId="42452" xr:uid="{00000000-0005-0000-0000-0000A5A30000}"/>
    <cellStyle name="RIGs input totals 7 5 5" xfId="42453" xr:uid="{00000000-0005-0000-0000-0000A6A30000}"/>
    <cellStyle name="RIGs input totals 7 5 6" xfId="42454" xr:uid="{00000000-0005-0000-0000-0000A7A30000}"/>
    <cellStyle name="RIGs input totals 7 5 7" xfId="42455" xr:uid="{00000000-0005-0000-0000-0000A8A30000}"/>
    <cellStyle name="RIGs input totals 7 5 8" xfId="42456" xr:uid="{00000000-0005-0000-0000-0000A9A30000}"/>
    <cellStyle name="RIGs input totals 7 5 9" xfId="42457" xr:uid="{00000000-0005-0000-0000-0000AAA30000}"/>
    <cellStyle name="RIGs input totals 7 6" xfId="42458" xr:uid="{00000000-0005-0000-0000-0000ABA30000}"/>
    <cellStyle name="RIGs input totals 7 6 2" xfId="42459" xr:uid="{00000000-0005-0000-0000-0000ACA30000}"/>
    <cellStyle name="RIGs input totals 7 6 3" xfId="42460" xr:uid="{00000000-0005-0000-0000-0000ADA30000}"/>
    <cellStyle name="RIGs input totals 7 7" xfId="42461" xr:uid="{00000000-0005-0000-0000-0000AEA30000}"/>
    <cellStyle name="RIGs input totals 7 7 2" xfId="42462" xr:uid="{00000000-0005-0000-0000-0000AFA30000}"/>
    <cellStyle name="RIGs input totals 7 7 3" xfId="42463" xr:uid="{00000000-0005-0000-0000-0000B0A30000}"/>
    <cellStyle name="RIGs input totals 7 8" xfId="42464" xr:uid="{00000000-0005-0000-0000-0000B1A30000}"/>
    <cellStyle name="RIGs input totals 7 9" xfId="42465" xr:uid="{00000000-0005-0000-0000-0000B2A30000}"/>
    <cellStyle name="RIGs input totals 7_4 28 1_Asst_Health_Crit_AllTO_RIIO_20110714pm" xfId="42466" xr:uid="{00000000-0005-0000-0000-0000B3A30000}"/>
    <cellStyle name="RIGs input totals 8" xfId="42467" xr:uid="{00000000-0005-0000-0000-0000B4A30000}"/>
    <cellStyle name="RIGs input totals 8 10" xfId="42468" xr:uid="{00000000-0005-0000-0000-0000B5A30000}"/>
    <cellStyle name="RIGs input totals 8 11" xfId="42469" xr:uid="{00000000-0005-0000-0000-0000B6A30000}"/>
    <cellStyle name="RIGs input totals 8 12" xfId="42470" xr:uid="{00000000-0005-0000-0000-0000B7A30000}"/>
    <cellStyle name="RIGs input totals 8 13" xfId="42471" xr:uid="{00000000-0005-0000-0000-0000B8A30000}"/>
    <cellStyle name="RIGs input totals 8 14" xfId="42472" xr:uid="{00000000-0005-0000-0000-0000B9A30000}"/>
    <cellStyle name="RIGs input totals 8 15" xfId="42473" xr:uid="{00000000-0005-0000-0000-0000BAA30000}"/>
    <cellStyle name="RIGs input totals 8 16" xfId="42474" xr:uid="{00000000-0005-0000-0000-0000BBA30000}"/>
    <cellStyle name="RIGs input totals 8 17" xfId="42475" xr:uid="{00000000-0005-0000-0000-0000BCA30000}"/>
    <cellStyle name="RIGs input totals 8 18" xfId="42476" xr:uid="{00000000-0005-0000-0000-0000BDA30000}"/>
    <cellStyle name="RIGs input totals 8 19" xfId="42477" xr:uid="{00000000-0005-0000-0000-0000BEA30000}"/>
    <cellStyle name="RIGs input totals 8 2" xfId="42478" xr:uid="{00000000-0005-0000-0000-0000BFA30000}"/>
    <cellStyle name="RIGs input totals 8 2 10" xfId="42479" xr:uid="{00000000-0005-0000-0000-0000C0A30000}"/>
    <cellStyle name="RIGs input totals 8 2 11" xfId="42480" xr:uid="{00000000-0005-0000-0000-0000C1A30000}"/>
    <cellStyle name="RIGs input totals 8 2 12" xfId="42481" xr:uid="{00000000-0005-0000-0000-0000C2A30000}"/>
    <cellStyle name="RIGs input totals 8 2 13" xfId="42482" xr:uid="{00000000-0005-0000-0000-0000C3A30000}"/>
    <cellStyle name="RIGs input totals 8 2 2" xfId="42483" xr:uid="{00000000-0005-0000-0000-0000C4A30000}"/>
    <cellStyle name="RIGs input totals 8 2 2 2" xfId="42484" xr:uid="{00000000-0005-0000-0000-0000C5A30000}"/>
    <cellStyle name="RIGs input totals 8 2 2 3" xfId="42485" xr:uid="{00000000-0005-0000-0000-0000C6A30000}"/>
    <cellStyle name="RIGs input totals 8 2 3" xfId="42486" xr:uid="{00000000-0005-0000-0000-0000C7A30000}"/>
    <cellStyle name="RIGs input totals 8 2 3 2" xfId="42487" xr:uid="{00000000-0005-0000-0000-0000C8A30000}"/>
    <cellStyle name="RIGs input totals 8 2 3 3" xfId="42488" xr:uid="{00000000-0005-0000-0000-0000C9A30000}"/>
    <cellStyle name="RIGs input totals 8 2 4" xfId="42489" xr:uid="{00000000-0005-0000-0000-0000CAA30000}"/>
    <cellStyle name="RIGs input totals 8 2 5" xfId="42490" xr:uid="{00000000-0005-0000-0000-0000CBA30000}"/>
    <cellStyle name="RIGs input totals 8 2 6" xfId="42491" xr:uid="{00000000-0005-0000-0000-0000CCA30000}"/>
    <cellStyle name="RIGs input totals 8 2 7" xfId="42492" xr:uid="{00000000-0005-0000-0000-0000CDA30000}"/>
    <cellStyle name="RIGs input totals 8 2 8" xfId="42493" xr:uid="{00000000-0005-0000-0000-0000CEA30000}"/>
    <cellStyle name="RIGs input totals 8 2 9" xfId="42494" xr:uid="{00000000-0005-0000-0000-0000CFA30000}"/>
    <cellStyle name="RIGs input totals 8 20" xfId="42495" xr:uid="{00000000-0005-0000-0000-0000D0A30000}"/>
    <cellStyle name="RIGs input totals 8 21" xfId="42496" xr:uid="{00000000-0005-0000-0000-0000D1A30000}"/>
    <cellStyle name="RIGs input totals 8 22" xfId="42497" xr:uid="{00000000-0005-0000-0000-0000D2A30000}"/>
    <cellStyle name="RIGs input totals 8 23" xfId="42498" xr:uid="{00000000-0005-0000-0000-0000D3A30000}"/>
    <cellStyle name="RIGs input totals 8 24" xfId="42499" xr:uid="{00000000-0005-0000-0000-0000D4A30000}"/>
    <cellStyle name="RIGs input totals 8 25" xfId="42500" xr:uid="{00000000-0005-0000-0000-0000D5A30000}"/>
    <cellStyle name="RIGs input totals 8 26" xfId="42501" xr:uid="{00000000-0005-0000-0000-0000D6A30000}"/>
    <cellStyle name="RIGs input totals 8 27" xfId="42502" xr:uid="{00000000-0005-0000-0000-0000D7A30000}"/>
    <cellStyle name="RIGs input totals 8 28" xfId="42503" xr:uid="{00000000-0005-0000-0000-0000D8A30000}"/>
    <cellStyle name="RIGs input totals 8 29" xfId="42504" xr:uid="{00000000-0005-0000-0000-0000D9A30000}"/>
    <cellStyle name="RIGs input totals 8 3" xfId="42505" xr:uid="{00000000-0005-0000-0000-0000DAA30000}"/>
    <cellStyle name="RIGs input totals 8 3 2" xfId="42506" xr:uid="{00000000-0005-0000-0000-0000DBA30000}"/>
    <cellStyle name="RIGs input totals 8 3 3" xfId="42507" xr:uid="{00000000-0005-0000-0000-0000DCA30000}"/>
    <cellStyle name="RIGs input totals 8 30" xfId="42508" xr:uid="{00000000-0005-0000-0000-0000DDA30000}"/>
    <cellStyle name="RIGs input totals 8 31" xfId="42509" xr:uid="{00000000-0005-0000-0000-0000DEA30000}"/>
    <cellStyle name="RIGs input totals 8 32" xfId="42510" xr:uid="{00000000-0005-0000-0000-0000DFA30000}"/>
    <cellStyle name="RIGs input totals 8 33" xfId="42511" xr:uid="{00000000-0005-0000-0000-0000E0A30000}"/>
    <cellStyle name="RIGs input totals 8 34" xfId="42512" xr:uid="{00000000-0005-0000-0000-0000E1A30000}"/>
    <cellStyle name="RIGs input totals 8 4" xfId="42513" xr:uid="{00000000-0005-0000-0000-0000E2A30000}"/>
    <cellStyle name="RIGs input totals 8 4 2" xfId="42514" xr:uid="{00000000-0005-0000-0000-0000E3A30000}"/>
    <cellStyle name="RIGs input totals 8 4 3" xfId="42515" xr:uid="{00000000-0005-0000-0000-0000E4A30000}"/>
    <cellStyle name="RIGs input totals 8 5" xfId="42516" xr:uid="{00000000-0005-0000-0000-0000E5A30000}"/>
    <cellStyle name="RIGs input totals 8 6" xfId="42517" xr:uid="{00000000-0005-0000-0000-0000E6A30000}"/>
    <cellStyle name="RIGs input totals 8 7" xfId="42518" xr:uid="{00000000-0005-0000-0000-0000E7A30000}"/>
    <cellStyle name="RIGs input totals 8 8" xfId="42519" xr:uid="{00000000-0005-0000-0000-0000E8A30000}"/>
    <cellStyle name="RIGs input totals 8 9" xfId="42520" xr:uid="{00000000-0005-0000-0000-0000E9A30000}"/>
    <cellStyle name="RIGs input totals 9" xfId="42521" xr:uid="{00000000-0005-0000-0000-0000EAA30000}"/>
    <cellStyle name="RIGs input totals 9 10" xfId="42522" xr:uid="{00000000-0005-0000-0000-0000EBA30000}"/>
    <cellStyle name="RIGs input totals 9 11" xfId="42523" xr:uid="{00000000-0005-0000-0000-0000ECA30000}"/>
    <cellStyle name="RIGs input totals 9 12" xfId="42524" xr:uid="{00000000-0005-0000-0000-0000EDA30000}"/>
    <cellStyle name="RIGs input totals 9 13" xfId="42525" xr:uid="{00000000-0005-0000-0000-0000EEA30000}"/>
    <cellStyle name="RIGs input totals 9 14" xfId="42526" xr:uid="{00000000-0005-0000-0000-0000EFA30000}"/>
    <cellStyle name="RIGs input totals 9 15" xfId="42527" xr:uid="{00000000-0005-0000-0000-0000F0A30000}"/>
    <cellStyle name="RIGs input totals 9 16" xfId="42528" xr:uid="{00000000-0005-0000-0000-0000F1A30000}"/>
    <cellStyle name="RIGs input totals 9 17" xfId="42529" xr:uid="{00000000-0005-0000-0000-0000F2A30000}"/>
    <cellStyle name="RIGs input totals 9 18" xfId="42530" xr:uid="{00000000-0005-0000-0000-0000F3A30000}"/>
    <cellStyle name="RIGs input totals 9 19" xfId="42531" xr:uid="{00000000-0005-0000-0000-0000F4A30000}"/>
    <cellStyle name="RIGs input totals 9 2" xfId="42532" xr:uid="{00000000-0005-0000-0000-0000F5A30000}"/>
    <cellStyle name="RIGs input totals 9 2 10" xfId="42533" xr:uid="{00000000-0005-0000-0000-0000F6A30000}"/>
    <cellStyle name="RIGs input totals 9 2 11" xfId="42534" xr:uid="{00000000-0005-0000-0000-0000F7A30000}"/>
    <cellStyle name="RIGs input totals 9 2 12" xfId="42535" xr:uid="{00000000-0005-0000-0000-0000F8A30000}"/>
    <cellStyle name="RIGs input totals 9 2 13" xfId="42536" xr:uid="{00000000-0005-0000-0000-0000F9A30000}"/>
    <cellStyle name="RIGs input totals 9 2 2" xfId="42537" xr:uid="{00000000-0005-0000-0000-0000FAA30000}"/>
    <cellStyle name="RIGs input totals 9 2 2 2" xfId="42538" xr:uid="{00000000-0005-0000-0000-0000FBA30000}"/>
    <cellStyle name="RIGs input totals 9 2 2 3" xfId="42539" xr:uid="{00000000-0005-0000-0000-0000FCA30000}"/>
    <cellStyle name="RIGs input totals 9 2 3" xfId="42540" xr:uid="{00000000-0005-0000-0000-0000FDA30000}"/>
    <cellStyle name="RIGs input totals 9 2 3 2" xfId="42541" xr:uid="{00000000-0005-0000-0000-0000FEA30000}"/>
    <cellStyle name="RIGs input totals 9 2 3 3" xfId="42542" xr:uid="{00000000-0005-0000-0000-0000FFA30000}"/>
    <cellStyle name="RIGs input totals 9 2 4" xfId="42543" xr:uid="{00000000-0005-0000-0000-000000A40000}"/>
    <cellStyle name="RIGs input totals 9 2 5" xfId="42544" xr:uid="{00000000-0005-0000-0000-000001A40000}"/>
    <cellStyle name="RIGs input totals 9 2 6" xfId="42545" xr:uid="{00000000-0005-0000-0000-000002A40000}"/>
    <cellStyle name="RIGs input totals 9 2 7" xfId="42546" xr:uid="{00000000-0005-0000-0000-000003A40000}"/>
    <cellStyle name="RIGs input totals 9 2 8" xfId="42547" xr:uid="{00000000-0005-0000-0000-000004A40000}"/>
    <cellStyle name="RIGs input totals 9 2 9" xfId="42548" xr:uid="{00000000-0005-0000-0000-000005A40000}"/>
    <cellStyle name="RIGs input totals 9 20" xfId="42549" xr:uid="{00000000-0005-0000-0000-000006A40000}"/>
    <cellStyle name="RIGs input totals 9 21" xfId="42550" xr:uid="{00000000-0005-0000-0000-000007A40000}"/>
    <cellStyle name="RIGs input totals 9 22" xfId="42551" xr:uid="{00000000-0005-0000-0000-000008A40000}"/>
    <cellStyle name="RIGs input totals 9 23" xfId="42552" xr:uid="{00000000-0005-0000-0000-000009A40000}"/>
    <cellStyle name="RIGs input totals 9 24" xfId="42553" xr:uid="{00000000-0005-0000-0000-00000AA40000}"/>
    <cellStyle name="RIGs input totals 9 25" xfId="42554" xr:uid="{00000000-0005-0000-0000-00000BA40000}"/>
    <cellStyle name="RIGs input totals 9 26" xfId="42555" xr:uid="{00000000-0005-0000-0000-00000CA40000}"/>
    <cellStyle name="RIGs input totals 9 27" xfId="42556" xr:uid="{00000000-0005-0000-0000-00000DA40000}"/>
    <cellStyle name="RIGs input totals 9 28" xfId="42557" xr:uid="{00000000-0005-0000-0000-00000EA40000}"/>
    <cellStyle name="RIGs input totals 9 29" xfId="42558" xr:uid="{00000000-0005-0000-0000-00000FA40000}"/>
    <cellStyle name="RIGs input totals 9 3" xfId="42559" xr:uid="{00000000-0005-0000-0000-000010A40000}"/>
    <cellStyle name="RIGs input totals 9 3 2" xfId="42560" xr:uid="{00000000-0005-0000-0000-000011A40000}"/>
    <cellStyle name="RIGs input totals 9 3 3" xfId="42561" xr:uid="{00000000-0005-0000-0000-000012A40000}"/>
    <cellStyle name="RIGs input totals 9 30" xfId="42562" xr:uid="{00000000-0005-0000-0000-000013A40000}"/>
    <cellStyle name="RIGs input totals 9 31" xfId="42563" xr:uid="{00000000-0005-0000-0000-000014A40000}"/>
    <cellStyle name="RIGs input totals 9 32" xfId="42564" xr:uid="{00000000-0005-0000-0000-000015A40000}"/>
    <cellStyle name="RIGs input totals 9 33" xfId="42565" xr:uid="{00000000-0005-0000-0000-000016A40000}"/>
    <cellStyle name="RIGs input totals 9 34" xfId="42566" xr:uid="{00000000-0005-0000-0000-000017A40000}"/>
    <cellStyle name="RIGs input totals 9 4" xfId="42567" xr:uid="{00000000-0005-0000-0000-000018A40000}"/>
    <cellStyle name="RIGs input totals 9 4 2" xfId="42568" xr:uid="{00000000-0005-0000-0000-000019A40000}"/>
    <cellStyle name="RIGs input totals 9 4 3" xfId="42569" xr:uid="{00000000-0005-0000-0000-00001AA40000}"/>
    <cellStyle name="RIGs input totals 9 5" xfId="42570" xr:uid="{00000000-0005-0000-0000-00001BA40000}"/>
    <cellStyle name="RIGs input totals 9 6" xfId="42571" xr:uid="{00000000-0005-0000-0000-00001CA40000}"/>
    <cellStyle name="RIGs input totals 9 7" xfId="42572" xr:uid="{00000000-0005-0000-0000-00001DA40000}"/>
    <cellStyle name="RIGs input totals 9 8" xfId="42573" xr:uid="{00000000-0005-0000-0000-00001EA40000}"/>
    <cellStyle name="RIGs input totals 9 9" xfId="42574" xr:uid="{00000000-0005-0000-0000-00001FA40000}"/>
    <cellStyle name="RIGs input totals_1.3s Accounting C Costs Scots" xfId="42575" xr:uid="{00000000-0005-0000-0000-000020A40000}"/>
    <cellStyle name="RIGs linked cells" xfId="1307" xr:uid="{00000000-0005-0000-0000-000021A40000}"/>
    <cellStyle name="RIGs linked cells 10" xfId="42576" xr:uid="{00000000-0005-0000-0000-000022A40000}"/>
    <cellStyle name="RIGs linked cells 10 10" xfId="42577" xr:uid="{00000000-0005-0000-0000-000023A40000}"/>
    <cellStyle name="RIGs linked cells 10 11" xfId="42578" xr:uid="{00000000-0005-0000-0000-000024A40000}"/>
    <cellStyle name="RIGs linked cells 10 12" xfId="42579" xr:uid="{00000000-0005-0000-0000-000025A40000}"/>
    <cellStyle name="RIGs linked cells 10 13" xfId="42580" xr:uid="{00000000-0005-0000-0000-000026A40000}"/>
    <cellStyle name="RIGs linked cells 10 14" xfId="42581" xr:uid="{00000000-0005-0000-0000-000027A40000}"/>
    <cellStyle name="RIGs linked cells 10 15" xfId="42582" xr:uid="{00000000-0005-0000-0000-000028A40000}"/>
    <cellStyle name="RIGs linked cells 10 16" xfId="42583" xr:uid="{00000000-0005-0000-0000-000029A40000}"/>
    <cellStyle name="RIGs linked cells 10 17" xfId="42584" xr:uid="{00000000-0005-0000-0000-00002AA40000}"/>
    <cellStyle name="RIGs linked cells 10 18" xfId="42585" xr:uid="{00000000-0005-0000-0000-00002BA40000}"/>
    <cellStyle name="RIGs linked cells 10 19" xfId="42586" xr:uid="{00000000-0005-0000-0000-00002CA40000}"/>
    <cellStyle name="RIGs linked cells 10 2" xfId="42587" xr:uid="{00000000-0005-0000-0000-00002DA40000}"/>
    <cellStyle name="RIGs linked cells 10 2 10" xfId="42588" xr:uid="{00000000-0005-0000-0000-00002EA40000}"/>
    <cellStyle name="RIGs linked cells 10 2 11" xfId="42589" xr:uid="{00000000-0005-0000-0000-00002FA40000}"/>
    <cellStyle name="RIGs linked cells 10 2 12" xfId="42590" xr:uid="{00000000-0005-0000-0000-000030A40000}"/>
    <cellStyle name="RIGs linked cells 10 2 13" xfId="42591" xr:uid="{00000000-0005-0000-0000-000031A40000}"/>
    <cellStyle name="RIGs linked cells 10 2 2" xfId="42592" xr:uid="{00000000-0005-0000-0000-000032A40000}"/>
    <cellStyle name="RIGs linked cells 10 2 2 2" xfId="42593" xr:uid="{00000000-0005-0000-0000-000033A40000}"/>
    <cellStyle name="RIGs linked cells 10 2 2 3" xfId="42594" xr:uid="{00000000-0005-0000-0000-000034A40000}"/>
    <cellStyle name="RIGs linked cells 10 2 3" xfId="42595" xr:uid="{00000000-0005-0000-0000-000035A40000}"/>
    <cellStyle name="RIGs linked cells 10 2 3 2" xfId="42596" xr:uid="{00000000-0005-0000-0000-000036A40000}"/>
    <cellStyle name="RIGs linked cells 10 2 3 3" xfId="42597" xr:uid="{00000000-0005-0000-0000-000037A40000}"/>
    <cellStyle name="RIGs linked cells 10 2 4" xfId="42598" xr:uid="{00000000-0005-0000-0000-000038A40000}"/>
    <cellStyle name="RIGs linked cells 10 2 5" xfId="42599" xr:uid="{00000000-0005-0000-0000-000039A40000}"/>
    <cellStyle name="RIGs linked cells 10 2 6" xfId="42600" xr:uid="{00000000-0005-0000-0000-00003AA40000}"/>
    <cellStyle name="RIGs linked cells 10 2 7" xfId="42601" xr:uid="{00000000-0005-0000-0000-00003BA40000}"/>
    <cellStyle name="RIGs linked cells 10 2 8" xfId="42602" xr:uid="{00000000-0005-0000-0000-00003CA40000}"/>
    <cellStyle name="RIGs linked cells 10 2 9" xfId="42603" xr:uid="{00000000-0005-0000-0000-00003DA40000}"/>
    <cellStyle name="RIGs linked cells 10 20" xfId="42604" xr:uid="{00000000-0005-0000-0000-00003EA40000}"/>
    <cellStyle name="RIGs linked cells 10 21" xfId="42605" xr:uid="{00000000-0005-0000-0000-00003FA40000}"/>
    <cellStyle name="RIGs linked cells 10 22" xfId="42606" xr:uid="{00000000-0005-0000-0000-000040A40000}"/>
    <cellStyle name="RIGs linked cells 10 23" xfId="42607" xr:uid="{00000000-0005-0000-0000-000041A40000}"/>
    <cellStyle name="RIGs linked cells 10 24" xfId="42608" xr:uid="{00000000-0005-0000-0000-000042A40000}"/>
    <cellStyle name="RIGs linked cells 10 25" xfId="42609" xr:uid="{00000000-0005-0000-0000-000043A40000}"/>
    <cellStyle name="RIGs linked cells 10 26" xfId="42610" xr:uid="{00000000-0005-0000-0000-000044A40000}"/>
    <cellStyle name="RIGs linked cells 10 27" xfId="42611" xr:uid="{00000000-0005-0000-0000-000045A40000}"/>
    <cellStyle name="RIGs linked cells 10 28" xfId="42612" xr:uid="{00000000-0005-0000-0000-000046A40000}"/>
    <cellStyle name="RIGs linked cells 10 29" xfId="42613" xr:uid="{00000000-0005-0000-0000-000047A40000}"/>
    <cellStyle name="RIGs linked cells 10 3" xfId="42614" xr:uid="{00000000-0005-0000-0000-000048A40000}"/>
    <cellStyle name="RIGs linked cells 10 3 2" xfId="42615" xr:uid="{00000000-0005-0000-0000-000049A40000}"/>
    <cellStyle name="RIGs linked cells 10 3 3" xfId="42616" xr:uid="{00000000-0005-0000-0000-00004AA40000}"/>
    <cellStyle name="RIGs linked cells 10 30" xfId="42617" xr:uid="{00000000-0005-0000-0000-00004BA40000}"/>
    <cellStyle name="RIGs linked cells 10 31" xfId="42618" xr:uid="{00000000-0005-0000-0000-00004CA40000}"/>
    <cellStyle name="RIGs linked cells 10 32" xfId="42619" xr:uid="{00000000-0005-0000-0000-00004DA40000}"/>
    <cellStyle name="RIGs linked cells 10 33" xfId="42620" xr:uid="{00000000-0005-0000-0000-00004EA40000}"/>
    <cellStyle name="RIGs linked cells 10 34" xfId="42621" xr:uid="{00000000-0005-0000-0000-00004FA40000}"/>
    <cellStyle name="RIGs linked cells 10 4" xfId="42622" xr:uid="{00000000-0005-0000-0000-000050A40000}"/>
    <cellStyle name="RIGs linked cells 10 4 2" xfId="42623" xr:uid="{00000000-0005-0000-0000-000051A40000}"/>
    <cellStyle name="RIGs linked cells 10 4 3" xfId="42624" xr:uid="{00000000-0005-0000-0000-000052A40000}"/>
    <cellStyle name="RIGs linked cells 10 5" xfId="42625" xr:uid="{00000000-0005-0000-0000-000053A40000}"/>
    <cellStyle name="RIGs linked cells 10 6" xfId="42626" xr:uid="{00000000-0005-0000-0000-000054A40000}"/>
    <cellStyle name="RIGs linked cells 10 7" xfId="42627" xr:uid="{00000000-0005-0000-0000-000055A40000}"/>
    <cellStyle name="RIGs linked cells 10 8" xfId="42628" xr:uid="{00000000-0005-0000-0000-000056A40000}"/>
    <cellStyle name="RIGs linked cells 10 9" xfId="42629" xr:uid="{00000000-0005-0000-0000-000057A40000}"/>
    <cellStyle name="RIGs linked cells 11" xfId="42630" xr:uid="{00000000-0005-0000-0000-000058A40000}"/>
    <cellStyle name="RIGs linked cells 11 10" xfId="42631" xr:uid="{00000000-0005-0000-0000-000059A40000}"/>
    <cellStyle name="RIGs linked cells 11 11" xfId="42632" xr:uid="{00000000-0005-0000-0000-00005AA40000}"/>
    <cellStyle name="RIGs linked cells 11 12" xfId="42633" xr:uid="{00000000-0005-0000-0000-00005BA40000}"/>
    <cellStyle name="RIGs linked cells 11 13" xfId="42634" xr:uid="{00000000-0005-0000-0000-00005CA40000}"/>
    <cellStyle name="RIGs linked cells 11 14" xfId="42635" xr:uid="{00000000-0005-0000-0000-00005DA40000}"/>
    <cellStyle name="RIGs linked cells 11 15" xfId="42636" xr:uid="{00000000-0005-0000-0000-00005EA40000}"/>
    <cellStyle name="RIGs linked cells 11 16" xfId="42637" xr:uid="{00000000-0005-0000-0000-00005FA40000}"/>
    <cellStyle name="RIGs linked cells 11 17" xfId="42638" xr:uid="{00000000-0005-0000-0000-000060A40000}"/>
    <cellStyle name="RIGs linked cells 11 18" xfId="42639" xr:uid="{00000000-0005-0000-0000-000061A40000}"/>
    <cellStyle name="RIGs linked cells 11 19" xfId="42640" xr:uid="{00000000-0005-0000-0000-000062A40000}"/>
    <cellStyle name="RIGs linked cells 11 2" xfId="42641" xr:uid="{00000000-0005-0000-0000-000063A40000}"/>
    <cellStyle name="RIGs linked cells 11 2 10" xfId="42642" xr:uid="{00000000-0005-0000-0000-000064A40000}"/>
    <cellStyle name="RIGs linked cells 11 2 11" xfId="42643" xr:uid="{00000000-0005-0000-0000-000065A40000}"/>
    <cellStyle name="RIGs linked cells 11 2 12" xfId="42644" xr:uid="{00000000-0005-0000-0000-000066A40000}"/>
    <cellStyle name="RIGs linked cells 11 2 13" xfId="42645" xr:uid="{00000000-0005-0000-0000-000067A40000}"/>
    <cellStyle name="RIGs linked cells 11 2 2" xfId="42646" xr:uid="{00000000-0005-0000-0000-000068A40000}"/>
    <cellStyle name="RIGs linked cells 11 2 2 2" xfId="42647" xr:uid="{00000000-0005-0000-0000-000069A40000}"/>
    <cellStyle name="RIGs linked cells 11 2 2 3" xfId="42648" xr:uid="{00000000-0005-0000-0000-00006AA40000}"/>
    <cellStyle name="RIGs linked cells 11 2 3" xfId="42649" xr:uid="{00000000-0005-0000-0000-00006BA40000}"/>
    <cellStyle name="RIGs linked cells 11 2 3 2" xfId="42650" xr:uid="{00000000-0005-0000-0000-00006CA40000}"/>
    <cellStyle name="RIGs linked cells 11 2 3 3" xfId="42651" xr:uid="{00000000-0005-0000-0000-00006DA40000}"/>
    <cellStyle name="RIGs linked cells 11 2 4" xfId="42652" xr:uid="{00000000-0005-0000-0000-00006EA40000}"/>
    <cellStyle name="RIGs linked cells 11 2 5" xfId="42653" xr:uid="{00000000-0005-0000-0000-00006FA40000}"/>
    <cellStyle name="RIGs linked cells 11 2 6" xfId="42654" xr:uid="{00000000-0005-0000-0000-000070A40000}"/>
    <cellStyle name="RIGs linked cells 11 2 7" xfId="42655" xr:uid="{00000000-0005-0000-0000-000071A40000}"/>
    <cellStyle name="RIGs linked cells 11 2 8" xfId="42656" xr:uid="{00000000-0005-0000-0000-000072A40000}"/>
    <cellStyle name="RIGs linked cells 11 2 9" xfId="42657" xr:uid="{00000000-0005-0000-0000-000073A40000}"/>
    <cellStyle name="RIGs linked cells 11 20" xfId="42658" xr:uid="{00000000-0005-0000-0000-000074A40000}"/>
    <cellStyle name="RIGs linked cells 11 21" xfId="42659" xr:uid="{00000000-0005-0000-0000-000075A40000}"/>
    <cellStyle name="RIGs linked cells 11 22" xfId="42660" xr:uid="{00000000-0005-0000-0000-000076A40000}"/>
    <cellStyle name="RIGs linked cells 11 23" xfId="42661" xr:uid="{00000000-0005-0000-0000-000077A40000}"/>
    <cellStyle name="RIGs linked cells 11 24" xfId="42662" xr:uid="{00000000-0005-0000-0000-000078A40000}"/>
    <cellStyle name="RIGs linked cells 11 25" xfId="42663" xr:uid="{00000000-0005-0000-0000-000079A40000}"/>
    <cellStyle name="RIGs linked cells 11 26" xfId="42664" xr:uid="{00000000-0005-0000-0000-00007AA40000}"/>
    <cellStyle name="RIGs linked cells 11 27" xfId="42665" xr:uid="{00000000-0005-0000-0000-00007BA40000}"/>
    <cellStyle name="RIGs linked cells 11 28" xfId="42666" xr:uid="{00000000-0005-0000-0000-00007CA40000}"/>
    <cellStyle name="RIGs linked cells 11 29" xfId="42667" xr:uid="{00000000-0005-0000-0000-00007DA40000}"/>
    <cellStyle name="RIGs linked cells 11 3" xfId="42668" xr:uid="{00000000-0005-0000-0000-00007EA40000}"/>
    <cellStyle name="RIGs linked cells 11 3 2" xfId="42669" xr:uid="{00000000-0005-0000-0000-00007FA40000}"/>
    <cellStyle name="RIGs linked cells 11 3 3" xfId="42670" xr:uid="{00000000-0005-0000-0000-000080A40000}"/>
    <cellStyle name="RIGs linked cells 11 30" xfId="42671" xr:uid="{00000000-0005-0000-0000-000081A40000}"/>
    <cellStyle name="RIGs linked cells 11 31" xfId="42672" xr:uid="{00000000-0005-0000-0000-000082A40000}"/>
    <cellStyle name="RIGs linked cells 11 32" xfId="42673" xr:uid="{00000000-0005-0000-0000-000083A40000}"/>
    <cellStyle name="RIGs linked cells 11 33" xfId="42674" xr:uid="{00000000-0005-0000-0000-000084A40000}"/>
    <cellStyle name="RIGs linked cells 11 34" xfId="42675" xr:uid="{00000000-0005-0000-0000-000085A40000}"/>
    <cellStyle name="RIGs linked cells 11 4" xfId="42676" xr:uid="{00000000-0005-0000-0000-000086A40000}"/>
    <cellStyle name="RIGs linked cells 11 4 2" xfId="42677" xr:uid="{00000000-0005-0000-0000-000087A40000}"/>
    <cellStyle name="RIGs linked cells 11 4 3" xfId="42678" xr:uid="{00000000-0005-0000-0000-000088A40000}"/>
    <cellStyle name="RIGs linked cells 11 5" xfId="42679" xr:uid="{00000000-0005-0000-0000-000089A40000}"/>
    <cellStyle name="RIGs linked cells 11 6" xfId="42680" xr:uid="{00000000-0005-0000-0000-00008AA40000}"/>
    <cellStyle name="RIGs linked cells 11 7" xfId="42681" xr:uid="{00000000-0005-0000-0000-00008BA40000}"/>
    <cellStyle name="RIGs linked cells 11 8" xfId="42682" xr:uid="{00000000-0005-0000-0000-00008CA40000}"/>
    <cellStyle name="RIGs linked cells 11 9" xfId="42683" xr:uid="{00000000-0005-0000-0000-00008DA40000}"/>
    <cellStyle name="RIGs linked cells 12" xfId="42684" xr:uid="{00000000-0005-0000-0000-00008EA40000}"/>
    <cellStyle name="RIGs linked cells 12 10" xfId="42685" xr:uid="{00000000-0005-0000-0000-00008FA40000}"/>
    <cellStyle name="RIGs linked cells 12 11" xfId="42686" xr:uid="{00000000-0005-0000-0000-000090A40000}"/>
    <cellStyle name="RIGs linked cells 12 12" xfId="42687" xr:uid="{00000000-0005-0000-0000-000091A40000}"/>
    <cellStyle name="RIGs linked cells 12 13" xfId="42688" xr:uid="{00000000-0005-0000-0000-000092A40000}"/>
    <cellStyle name="RIGs linked cells 12 2" xfId="42689" xr:uid="{00000000-0005-0000-0000-000093A40000}"/>
    <cellStyle name="RIGs linked cells 12 2 2" xfId="42690" xr:uid="{00000000-0005-0000-0000-000094A40000}"/>
    <cellStyle name="RIGs linked cells 12 2 3" xfId="42691" xr:uid="{00000000-0005-0000-0000-000095A40000}"/>
    <cellStyle name="RIGs linked cells 12 3" xfId="42692" xr:uid="{00000000-0005-0000-0000-000096A40000}"/>
    <cellStyle name="RIGs linked cells 12 3 2" xfId="42693" xr:uid="{00000000-0005-0000-0000-000097A40000}"/>
    <cellStyle name="RIGs linked cells 12 3 3" xfId="42694" xr:uid="{00000000-0005-0000-0000-000098A40000}"/>
    <cellStyle name="RIGs linked cells 12 4" xfId="42695" xr:uid="{00000000-0005-0000-0000-000099A40000}"/>
    <cellStyle name="RIGs linked cells 12 5" xfId="42696" xr:uid="{00000000-0005-0000-0000-00009AA40000}"/>
    <cellStyle name="RIGs linked cells 12 6" xfId="42697" xr:uid="{00000000-0005-0000-0000-00009BA40000}"/>
    <cellStyle name="RIGs linked cells 12 7" xfId="42698" xr:uid="{00000000-0005-0000-0000-00009CA40000}"/>
    <cellStyle name="RIGs linked cells 12 8" xfId="42699" xr:uid="{00000000-0005-0000-0000-00009DA40000}"/>
    <cellStyle name="RIGs linked cells 12 9" xfId="42700" xr:uid="{00000000-0005-0000-0000-00009EA40000}"/>
    <cellStyle name="RIGs linked cells 13" xfId="42701" xr:uid="{00000000-0005-0000-0000-00009FA40000}"/>
    <cellStyle name="RIGs linked cells 13 2" xfId="42702" xr:uid="{00000000-0005-0000-0000-0000A0A40000}"/>
    <cellStyle name="RIGs linked cells 13 2 2" xfId="42703" xr:uid="{00000000-0005-0000-0000-0000A1A40000}"/>
    <cellStyle name="RIGs linked cells 13 2 3" xfId="42704" xr:uid="{00000000-0005-0000-0000-0000A2A40000}"/>
    <cellStyle name="RIGs linked cells 13 3" xfId="42705" xr:uid="{00000000-0005-0000-0000-0000A3A40000}"/>
    <cellStyle name="RIGs linked cells 13 3 2" xfId="42706" xr:uid="{00000000-0005-0000-0000-0000A4A40000}"/>
    <cellStyle name="RIGs linked cells 13 4" xfId="42707" xr:uid="{00000000-0005-0000-0000-0000A5A40000}"/>
    <cellStyle name="RIGs linked cells 14" xfId="42708" xr:uid="{00000000-0005-0000-0000-0000A6A40000}"/>
    <cellStyle name="RIGs linked cells 14 2" xfId="42709" xr:uid="{00000000-0005-0000-0000-0000A7A40000}"/>
    <cellStyle name="RIGs linked cells 15" xfId="42710" xr:uid="{00000000-0005-0000-0000-0000A8A40000}"/>
    <cellStyle name="RIGs linked cells 15 2" xfId="42711" xr:uid="{00000000-0005-0000-0000-0000A9A40000}"/>
    <cellStyle name="RIGs linked cells 16" xfId="42712" xr:uid="{00000000-0005-0000-0000-0000AAA40000}"/>
    <cellStyle name="RIGs linked cells 16 2" xfId="42713" xr:uid="{00000000-0005-0000-0000-0000ABA40000}"/>
    <cellStyle name="RIGs linked cells 17" xfId="42714" xr:uid="{00000000-0005-0000-0000-0000ACA40000}"/>
    <cellStyle name="RIGs linked cells 17 2" xfId="42715" xr:uid="{00000000-0005-0000-0000-0000ADA40000}"/>
    <cellStyle name="RIGs linked cells 18" xfId="42716" xr:uid="{00000000-0005-0000-0000-0000AEA40000}"/>
    <cellStyle name="RIGs linked cells 18 2" xfId="42717" xr:uid="{00000000-0005-0000-0000-0000AFA40000}"/>
    <cellStyle name="RIGs linked cells 19" xfId="42718" xr:uid="{00000000-0005-0000-0000-0000B0A40000}"/>
    <cellStyle name="RIGs linked cells 19 2" xfId="42719" xr:uid="{00000000-0005-0000-0000-0000B1A40000}"/>
    <cellStyle name="RIGs linked cells 2" xfId="1308" xr:uid="{00000000-0005-0000-0000-0000B2A40000}"/>
    <cellStyle name="RIGs linked cells 2 10" xfId="42720" xr:uid="{00000000-0005-0000-0000-0000B3A40000}"/>
    <cellStyle name="RIGs linked cells 2 10 2" xfId="42721" xr:uid="{00000000-0005-0000-0000-0000B4A40000}"/>
    <cellStyle name="RIGs linked cells 2 11" xfId="42722" xr:uid="{00000000-0005-0000-0000-0000B5A40000}"/>
    <cellStyle name="RIGs linked cells 2 11 2" xfId="42723" xr:uid="{00000000-0005-0000-0000-0000B6A40000}"/>
    <cellStyle name="RIGs linked cells 2 12" xfId="42724" xr:uid="{00000000-0005-0000-0000-0000B7A40000}"/>
    <cellStyle name="RIGs linked cells 2 12 2" xfId="42725" xr:uid="{00000000-0005-0000-0000-0000B8A40000}"/>
    <cellStyle name="RIGs linked cells 2 13" xfId="42726" xr:uid="{00000000-0005-0000-0000-0000B9A40000}"/>
    <cellStyle name="RIGs linked cells 2 13 2" xfId="42727" xr:uid="{00000000-0005-0000-0000-0000BAA40000}"/>
    <cellStyle name="RIGs linked cells 2 14" xfId="42728" xr:uid="{00000000-0005-0000-0000-0000BBA40000}"/>
    <cellStyle name="RIGs linked cells 2 14 2" xfId="42729" xr:uid="{00000000-0005-0000-0000-0000BCA40000}"/>
    <cellStyle name="RIGs linked cells 2 15" xfId="42730" xr:uid="{00000000-0005-0000-0000-0000BDA40000}"/>
    <cellStyle name="RIGs linked cells 2 15 2" xfId="42731" xr:uid="{00000000-0005-0000-0000-0000BEA40000}"/>
    <cellStyle name="RIGs linked cells 2 16" xfId="42732" xr:uid="{00000000-0005-0000-0000-0000BFA40000}"/>
    <cellStyle name="RIGs linked cells 2 16 2" xfId="42733" xr:uid="{00000000-0005-0000-0000-0000C0A40000}"/>
    <cellStyle name="RIGs linked cells 2 17" xfId="42734" xr:uid="{00000000-0005-0000-0000-0000C1A40000}"/>
    <cellStyle name="RIGs linked cells 2 17 2" xfId="42735" xr:uid="{00000000-0005-0000-0000-0000C2A40000}"/>
    <cellStyle name="RIGs linked cells 2 18" xfId="42736" xr:uid="{00000000-0005-0000-0000-0000C3A40000}"/>
    <cellStyle name="RIGs linked cells 2 18 2" xfId="42737" xr:uid="{00000000-0005-0000-0000-0000C4A40000}"/>
    <cellStyle name="RIGs linked cells 2 19" xfId="42738" xr:uid="{00000000-0005-0000-0000-0000C5A40000}"/>
    <cellStyle name="RIGs linked cells 2 19 2" xfId="42739" xr:uid="{00000000-0005-0000-0000-0000C6A40000}"/>
    <cellStyle name="RIGs linked cells 2 2" xfId="1309" xr:uid="{00000000-0005-0000-0000-0000C7A40000}"/>
    <cellStyle name="RIGs linked cells 2 2 10" xfId="42740" xr:uid="{00000000-0005-0000-0000-0000C8A40000}"/>
    <cellStyle name="RIGs linked cells 2 2 10 2" xfId="42741" xr:uid="{00000000-0005-0000-0000-0000C9A40000}"/>
    <cellStyle name="RIGs linked cells 2 2 11" xfId="42742" xr:uid="{00000000-0005-0000-0000-0000CAA40000}"/>
    <cellStyle name="RIGs linked cells 2 2 11 2" xfId="42743" xr:uid="{00000000-0005-0000-0000-0000CBA40000}"/>
    <cellStyle name="RIGs linked cells 2 2 12" xfId="42744" xr:uid="{00000000-0005-0000-0000-0000CCA40000}"/>
    <cellStyle name="RIGs linked cells 2 2 12 2" xfId="42745" xr:uid="{00000000-0005-0000-0000-0000CDA40000}"/>
    <cellStyle name="RIGs linked cells 2 2 13" xfId="42746" xr:uid="{00000000-0005-0000-0000-0000CEA40000}"/>
    <cellStyle name="RIGs linked cells 2 2 13 2" xfId="42747" xr:uid="{00000000-0005-0000-0000-0000CFA40000}"/>
    <cellStyle name="RIGs linked cells 2 2 14" xfId="42748" xr:uid="{00000000-0005-0000-0000-0000D0A40000}"/>
    <cellStyle name="RIGs linked cells 2 2 14 2" xfId="42749" xr:uid="{00000000-0005-0000-0000-0000D1A40000}"/>
    <cellStyle name="RIGs linked cells 2 2 15" xfId="42750" xr:uid="{00000000-0005-0000-0000-0000D2A40000}"/>
    <cellStyle name="RIGs linked cells 2 2 15 2" xfId="42751" xr:uid="{00000000-0005-0000-0000-0000D3A40000}"/>
    <cellStyle name="RIGs linked cells 2 2 16" xfId="42752" xr:uid="{00000000-0005-0000-0000-0000D4A40000}"/>
    <cellStyle name="RIGs linked cells 2 2 16 2" xfId="42753" xr:uid="{00000000-0005-0000-0000-0000D5A40000}"/>
    <cellStyle name="RIGs linked cells 2 2 17" xfId="42754" xr:uid="{00000000-0005-0000-0000-0000D6A40000}"/>
    <cellStyle name="RIGs linked cells 2 2 17 2" xfId="42755" xr:uid="{00000000-0005-0000-0000-0000D7A40000}"/>
    <cellStyle name="RIGs linked cells 2 2 18" xfId="42756" xr:uid="{00000000-0005-0000-0000-0000D8A40000}"/>
    <cellStyle name="RIGs linked cells 2 2 18 2" xfId="42757" xr:uid="{00000000-0005-0000-0000-0000D9A40000}"/>
    <cellStyle name="RIGs linked cells 2 2 19" xfId="42758" xr:uid="{00000000-0005-0000-0000-0000DAA40000}"/>
    <cellStyle name="RIGs linked cells 2 2 19 2" xfId="42759" xr:uid="{00000000-0005-0000-0000-0000DBA40000}"/>
    <cellStyle name="RIGs linked cells 2 2 2" xfId="42760" xr:uid="{00000000-0005-0000-0000-0000DCA40000}"/>
    <cellStyle name="RIGs linked cells 2 2 2 10" xfId="42761" xr:uid="{00000000-0005-0000-0000-0000DDA40000}"/>
    <cellStyle name="RIGs linked cells 2 2 2 11" xfId="42762" xr:uid="{00000000-0005-0000-0000-0000DEA40000}"/>
    <cellStyle name="RIGs linked cells 2 2 2 12" xfId="42763" xr:uid="{00000000-0005-0000-0000-0000DFA40000}"/>
    <cellStyle name="RIGs linked cells 2 2 2 13" xfId="42764" xr:uid="{00000000-0005-0000-0000-0000E0A40000}"/>
    <cellStyle name="RIGs linked cells 2 2 2 14" xfId="42765" xr:uid="{00000000-0005-0000-0000-0000E1A40000}"/>
    <cellStyle name="RIGs linked cells 2 2 2 15" xfId="42766" xr:uid="{00000000-0005-0000-0000-0000E2A40000}"/>
    <cellStyle name="RIGs linked cells 2 2 2 16" xfId="42767" xr:uid="{00000000-0005-0000-0000-0000E3A40000}"/>
    <cellStyle name="RIGs linked cells 2 2 2 17" xfId="42768" xr:uid="{00000000-0005-0000-0000-0000E4A40000}"/>
    <cellStyle name="RIGs linked cells 2 2 2 18" xfId="42769" xr:uid="{00000000-0005-0000-0000-0000E5A40000}"/>
    <cellStyle name="RIGs linked cells 2 2 2 19" xfId="42770" xr:uid="{00000000-0005-0000-0000-0000E6A40000}"/>
    <cellStyle name="RIGs linked cells 2 2 2 2" xfId="42771" xr:uid="{00000000-0005-0000-0000-0000E7A40000}"/>
    <cellStyle name="RIGs linked cells 2 2 2 2 10" xfId="42772" xr:uid="{00000000-0005-0000-0000-0000E8A40000}"/>
    <cellStyle name="RIGs linked cells 2 2 2 2 11" xfId="42773" xr:uid="{00000000-0005-0000-0000-0000E9A40000}"/>
    <cellStyle name="RIGs linked cells 2 2 2 2 12" xfId="42774" xr:uid="{00000000-0005-0000-0000-0000EAA40000}"/>
    <cellStyle name="RIGs linked cells 2 2 2 2 13" xfId="42775" xr:uid="{00000000-0005-0000-0000-0000EBA40000}"/>
    <cellStyle name="RIGs linked cells 2 2 2 2 14" xfId="42776" xr:uid="{00000000-0005-0000-0000-0000ECA40000}"/>
    <cellStyle name="RIGs linked cells 2 2 2 2 15" xfId="42777" xr:uid="{00000000-0005-0000-0000-0000EDA40000}"/>
    <cellStyle name="RIGs linked cells 2 2 2 2 16" xfId="42778" xr:uid="{00000000-0005-0000-0000-0000EEA40000}"/>
    <cellStyle name="RIGs linked cells 2 2 2 2 17" xfId="42779" xr:uid="{00000000-0005-0000-0000-0000EFA40000}"/>
    <cellStyle name="RIGs linked cells 2 2 2 2 18" xfId="42780" xr:uid="{00000000-0005-0000-0000-0000F0A40000}"/>
    <cellStyle name="RIGs linked cells 2 2 2 2 19" xfId="42781" xr:uid="{00000000-0005-0000-0000-0000F1A40000}"/>
    <cellStyle name="RIGs linked cells 2 2 2 2 2" xfId="42782" xr:uid="{00000000-0005-0000-0000-0000F2A40000}"/>
    <cellStyle name="RIGs linked cells 2 2 2 2 2 10" xfId="42783" xr:uid="{00000000-0005-0000-0000-0000F3A40000}"/>
    <cellStyle name="RIGs linked cells 2 2 2 2 2 11" xfId="42784" xr:uid="{00000000-0005-0000-0000-0000F4A40000}"/>
    <cellStyle name="RIGs linked cells 2 2 2 2 2 12" xfId="42785" xr:uid="{00000000-0005-0000-0000-0000F5A40000}"/>
    <cellStyle name="RIGs linked cells 2 2 2 2 2 13" xfId="42786" xr:uid="{00000000-0005-0000-0000-0000F6A40000}"/>
    <cellStyle name="RIGs linked cells 2 2 2 2 2 2" xfId="42787" xr:uid="{00000000-0005-0000-0000-0000F7A40000}"/>
    <cellStyle name="RIGs linked cells 2 2 2 2 2 2 2" xfId="42788" xr:uid="{00000000-0005-0000-0000-0000F8A40000}"/>
    <cellStyle name="RIGs linked cells 2 2 2 2 2 2 3" xfId="42789" xr:uid="{00000000-0005-0000-0000-0000F9A40000}"/>
    <cellStyle name="RIGs linked cells 2 2 2 2 2 3" xfId="42790" xr:uid="{00000000-0005-0000-0000-0000FAA40000}"/>
    <cellStyle name="RIGs linked cells 2 2 2 2 2 3 2" xfId="42791" xr:uid="{00000000-0005-0000-0000-0000FBA40000}"/>
    <cellStyle name="RIGs linked cells 2 2 2 2 2 3 3" xfId="42792" xr:uid="{00000000-0005-0000-0000-0000FCA40000}"/>
    <cellStyle name="RIGs linked cells 2 2 2 2 2 4" xfId="42793" xr:uid="{00000000-0005-0000-0000-0000FDA40000}"/>
    <cellStyle name="RIGs linked cells 2 2 2 2 2 5" xfId="42794" xr:uid="{00000000-0005-0000-0000-0000FEA40000}"/>
    <cellStyle name="RIGs linked cells 2 2 2 2 2 6" xfId="42795" xr:uid="{00000000-0005-0000-0000-0000FFA40000}"/>
    <cellStyle name="RIGs linked cells 2 2 2 2 2 7" xfId="42796" xr:uid="{00000000-0005-0000-0000-000000A50000}"/>
    <cellStyle name="RIGs linked cells 2 2 2 2 2 8" xfId="42797" xr:uid="{00000000-0005-0000-0000-000001A50000}"/>
    <cellStyle name="RIGs linked cells 2 2 2 2 2 9" xfId="42798" xr:uid="{00000000-0005-0000-0000-000002A50000}"/>
    <cellStyle name="RIGs linked cells 2 2 2 2 20" xfId="42799" xr:uid="{00000000-0005-0000-0000-000003A50000}"/>
    <cellStyle name="RIGs linked cells 2 2 2 2 21" xfId="42800" xr:uid="{00000000-0005-0000-0000-000004A50000}"/>
    <cellStyle name="RIGs linked cells 2 2 2 2 22" xfId="42801" xr:uid="{00000000-0005-0000-0000-000005A50000}"/>
    <cellStyle name="RIGs linked cells 2 2 2 2 23" xfId="42802" xr:uid="{00000000-0005-0000-0000-000006A50000}"/>
    <cellStyle name="RIGs linked cells 2 2 2 2 24" xfId="42803" xr:uid="{00000000-0005-0000-0000-000007A50000}"/>
    <cellStyle name="RIGs linked cells 2 2 2 2 25" xfId="42804" xr:uid="{00000000-0005-0000-0000-000008A50000}"/>
    <cellStyle name="RIGs linked cells 2 2 2 2 26" xfId="42805" xr:uid="{00000000-0005-0000-0000-000009A50000}"/>
    <cellStyle name="RIGs linked cells 2 2 2 2 27" xfId="42806" xr:uid="{00000000-0005-0000-0000-00000AA50000}"/>
    <cellStyle name="RIGs linked cells 2 2 2 2 28" xfId="42807" xr:uid="{00000000-0005-0000-0000-00000BA50000}"/>
    <cellStyle name="RIGs linked cells 2 2 2 2 29" xfId="42808" xr:uid="{00000000-0005-0000-0000-00000CA50000}"/>
    <cellStyle name="RIGs linked cells 2 2 2 2 3" xfId="42809" xr:uid="{00000000-0005-0000-0000-00000DA50000}"/>
    <cellStyle name="RIGs linked cells 2 2 2 2 3 2" xfId="42810" xr:uid="{00000000-0005-0000-0000-00000EA50000}"/>
    <cellStyle name="RIGs linked cells 2 2 2 2 3 3" xfId="42811" xr:uid="{00000000-0005-0000-0000-00000FA50000}"/>
    <cellStyle name="RIGs linked cells 2 2 2 2 30" xfId="42812" xr:uid="{00000000-0005-0000-0000-000010A50000}"/>
    <cellStyle name="RIGs linked cells 2 2 2 2 31" xfId="42813" xr:uid="{00000000-0005-0000-0000-000011A50000}"/>
    <cellStyle name="RIGs linked cells 2 2 2 2 32" xfId="42814" xr:uid="{00000000-0005-0000-0000-000012A50000}"/>
    <cellStyle name="RIGs linked cells 2 2 2 2 33" xfId="42815" xr:uid="{00000000-0005-0000-0000-000013A50000}"/>
    <cellStyle name="RIGs linked cells 2 2 2 2 34" xfId="42816" xr:uid="{00000000-0005-0000-0000-000014A50000}"/>
    <cellStyle name="RIGs linked cells 2 2 2 2 4" xfId="42817" xr:uid="{00000000-0005-0000-0000-000015A50000}"/>
    <cellStyle name="RIGs linked cells 2 2 2 2 4 2" xfId="42818" xr:uid="{00000000-0005-0000-0000-000016A50000}"/>
    <cellStyle name="RIGs linked cells 2 2 2 2 4 3" xfId="42819" xr:uid="{00000000-0005-0000-0000-000017A50000}"/>
    <cellStyle name="RIGs linked cells 2 2 2 2 5" xfId="42820" xr:uid="{00000000-0005-0000-0000-000018A50000}"/>
    <cellStyle name="RIGs linked cells 2 2 2 2 6" xfId="42821" xr:uid="{00000000-0005-0000-0000-000019A50000}"/>
    <cellStyle name="RIGs linked cells 2 2 2 2 7" xfId="42822" xr:uid="{00000000-0005-0000-0000-00001AA50000}"/>
    <cellStyle name="RIGs linked cells 2 2 2 2 8" xfId="42823" xr:uid="{00000000-0005-0000-0000-00001BA50000}"/>
    <cellStyle name="RIGs linked cells 2 2 2 2 9" xfId="42824" xr:uid="{00000000-0005-0000-0000-00001CA50000}"/>
    <cellStyle name="RIGs linked cells 2 2 2 20" xfId="42825" xr:uid="{00000000-0005-0000-0000-00001DA50000}"/>
    <cellStyle name="RIGs linked cells 2 2 2 21" xfId="42826" xr:uid="{00000000-0005-0000-0000-00001EA50000}"/>
    <cellStyle name="RIGs linked cells 2 2 2 22" xfId="42827" xr:uid="{00000000-0005-0000-0000-00001FA50000}"/>
    <cellStyle name="RIGs linked cells 2 2 2 23" xfId="42828" xr:uid="{00000000-0005-0000-0000-000020A50000}"/>
    <cellStyle name="RIGs linked cells 2 2 2 24" xfId="42829" xr:uid="{00000000-0005-0000-0000-000021A50000}"/>
    <cellStyle name="RIGs linked cells 2 2 2 25" xfId="42830" xr:uid="{00000000-0005-0000-0000-000022A50000}"/>
    <cellStyle name="RIGs linked cells 2 2 2 26" xfId="42831" xr:uid="{00000000-0005-0000-0000-000023A50000}"/>
    <cellStyle name="RIGs linked cells 2 2 2 27" xfId="42832" xr:uid="{00000000-0005-0000-0000-000024A50000}"/>
    <cellStyle name="RIGs linked cells 2 2 2 28" xfId="42833" xr:uid="{00000000-0005-0000-0000-000025A50000}"/>
    <cellStyle name="RIGs linked cells 2 2 2 29" xfId="42834" xr:uid="{00000000-0005-0000-0000-000026A50000}"/>
    <cellStyle name="RIGs linked cells 2 2 2 3" xfId="42835" xr:uid="{00000000-0005-0000-0000-000027A50000}"/>
    <cellStyle name="RIGs linked cells 2 2 2 3 10" xfId="42836" xr:uid="{00000000-0005-0000-0000-000028A50000}"/>
    <cellStyle name="RIGs linked cells 2 2 2 3 11" xfId="42837" xr:uid="{00000000-0005-0000-0000-000029A50000}"/>
    <cellStyle name="RIGs linked cells 2 2 2 3 12" xfId="42838" xr:uid="{00000000-0005-0000-0000-00002AA50000}"/>
    <cellStyle name="RIGs linked cells 2 2 2 3 13" xfId="42839" xr:uid="{00000000-0005-0000-0000-00002BA50000}"/>
    <cellStyle name="RIGs linked cells 2 2 2 3 2" xfId="42840" xr:uid="{00000000-0005-0000-0000-00002CA50000}"/>
    <cellStyle name="RIGs linked cells 2 2 2 3 2 2" xfId="42841" xr:uid="{00000000-0005-0000-0000-00002DA50000}"/>
    <cellStyle name="RIGs linked cells 2 2 2 3 2 3" xfId="42842" xr:uid="{00000000-0005-0000-0000-00002EA50000}"/>
    <cellStyle name="RIGs linked cells 2 2 2 3 3" xfId="42843" xr:uid="{00000000-0005-0000-0000-00002FA50000}"/>
    <cellStyle name="RIGs linked cells 2 2 2 3 3 2" xfId="42844" xr:uid="{00000000-0005-0000-0000-000030A50000}"/>
    <cellStyle name="RIGs linked cells 2 2 2 3 3 3" xfId="42845" xr:uid="{00000000-0005-0000-0000-000031A50000}"/>
    <cellStyle name="RIGs linked cells 2 2 2 3 4" xfId="42846" xr:uid="{00000000-0005-0000-0000-000032A50000}"/>
    <cellStyle name="RIGs linked cells 2 2 2 3 5" xfId="42847" xr:uid="{00000000-0005-0000-0000-000033A50000}"/>
    <cellStyle name="RIGs linked cells 2 2 2 3 6" xfId="42848" xr:uid="{00000000-0005-0000-0000-000034A50000}"/>
    <cellStyle name="RIGs linked cells 2 2 2 3 7" xfId="42849" xr:uid="{00000000-0005-0000-0000-000035A50000}"/>
    <cellStyle name="RIGs linked cells 2 2 2 3 8" xfId="42850" xr:uid="{00000000-0005-0000-0000-000036A50000}"/>
    <cellStyle name="RIGs linked cells 2 2 2 3 9" xfId="42851" xr:uid="{00000000-0005-0000-0000-000037A50000}"/>
    <cellStyle name="RIGs linked cells 2 2 2 30" xfId="42852" xr:uid="{00000000-0005-0000-0000-000038A50000}"/>
    <cellStyle name="RIGs linked cells 2 2 2 31" xfId="42853" xr:uid="{00000000-0005-0000-0000-000039A50000}"/>
    <cellStyle name="RIGs linked cells 2 2 2 32" xfId="42854" xr:uid="{00000000-0005-0000-0000-00003AA50000}"/>
    <cellStyle name="RIGs linked cells 2 2 2 33" xfId="42855" xr:uid="{00000000-0005-0000-0000-00003BA50000}"/>
    <cellStyle name="RIGs linked cells 2 2 2 34" xfId="42856" xr:uid="{00000000-0005-0000-0000-00003CA50000}"/>
    <cellStyle name="RIGs linked cells 2 2 2 35" xfId="42857" xr:uid="{00000000-0005-0000-0000-00003DA50000}"/>
    <cellStyle name="RIGs linked cells 2 2 2 4" xfId="42858" xr:uid="{00000000-0005-0000-0000-00003EA50000}"/>
    <cellStyle name="RIGs linked cells 2 2 2 4 2" xfId="42859" xr:uid="{00000000-0005-0000-0000-00003FA50000}"/>
    <cellStyle name="RIGs linked cells 2 2 2 4 3" xfId="42860" xr:uid="{00000000-0005-0000-0000-000040A50000}"/>
    <cellStyle name="RIGs linked cells 2 2 2 5" xfId="42861" xr:uid="{00000000-0005-0000-0000-000041A50000}"/>
    <cellStyle name="RIGs linked cells 2 2 2 5 2" xfId="42862" xr:uid="{00000000-0005-0000-0000-000042A50000}"/>
    <cellStyle name="RIGs linked cells 2 2 2 5 3" xfId="42863" xr:uid="{00000000-0005-0000-0000-000043A50000}"/>
    <cellStyle name="RIGs linked cells 2 2 2 6" xfId="42864" xr:uid="{00000000-0005-0000-0000-000044A50000}"/>
    <cellStyle name="RIGs linked cells 2 2 2 7" xfId="42865" xr:uid="{00000000-0005-0000-0000-000045A50000}"/>
    <cellStyle name="RIGs linked cells 2 2 2 8" xfId="42866" xr:uid="{00000000-0005-0000-0000-000046A50000}"/>
    <cellStyle name="RIGs linked cells 2 2 2 9" xfId="42867" xr:uid="{00000000-0005-0000-0000-000047A50000}"/>
    <cellStyle name="RIGs linked cells 2 2 2_4 28 1_Asst_Health_Crit_AllTO_RIIO_20110714pm" xfId="42868" xr:uid="{00000000-0005-0000-0000-000048A50000}"/>
    <cellStyle name="RIGs linked cells 2 2 20" xfId="42869" xr:uid="{00000000-0005-0000-0000-000049A50000}"/>
    <cellStyle name="RIGs linked cells 2 2 20 2" xfId="42870" xr:uid="{00000000-0005-0000-0000-00004AA50000}"/>
    <cellStyle name="RIGs linked cells 2 2 21" xfId="42871" xr:uid="{00000000-0005-0000-0000-00004BA50000}"/>
    <cellStyle name="RIGs linked cells 2 2 21 2" xfId="42872" xr:uid="{00000000-0005-0000-0000-00004CA50000}"/>
    <cellStyle name="RIGs linked cells 2 2 22" xfId="42873" xr:uid="{00000000-0005-0000-0000-00004DA50000}"/>
    <cellStyle name="RIGs linked cells 2 2 22 2" xfId="42874" xr:uid="{00000000-0005-0000-0000-00004EA50000}"/>
    <cellStyle name="RIGs linked cells 2 2 23" xfId="42875" xr:uid="{00000000-0005-0000-0000-00004FA50000}"/>
    <cellStyle name="RIGs linked cells 2 2 23 2" xfId="42876" xr:uid="{00000000-0005-0000-0000-000050A50000}"/>
    <cellStyle name="RIGs linked cells 2 2 24" xfId="42877" xr:uid="{00000000-0005-0000-0000-000051A50000}"/>
    <cellStyle name="RIGs linked cells 2 2 24 2" xfId="42878" xr:uid="{00000000-0005-0000-0000-000052A50000}"/>
    <cellStyle name="RIGs linked cells 2 2 25" xfId="42879" xr:uid="{00000000-0005-0000-0000-000053A50000}"/>
    <cellStyle name="RIGs linked cells 2 2 25 2" xfId="42880" xr:uid="{00000000-0005-0000-0000-000054A50000}"/>
    <cellStyle name="RIGs linked cells 2 2 26" xfId="42881" xr:uid="{00000000-0005-0000-0000-000055A50000}"/>
    <cellStyle name="RIGs linked cells 2 2 27" xfId="42882" xr:uid="{00000000-0005-0000-0000-000056A50000}"/>
    <cellStyle name="RIGs linked cells 2 2 28" xfId="42883" xr:uid="{00000000-0005-0000-0000-000057A50000}"/>
    <cellStyle name="RIGs linked cells 2 2 29" xfId="42884" xr:uid="{00000000-0005-0000-0000-000058A50000}"/>
    <cellStyle name="RIGs linked cells 2 2 3" xfId="42885" xr:uid="{00000000-0005-0000-0000-000059A50000}"/>
    <cellStyle name="RIGs linked cells 2 2 3 10" xfId="42886" xr:uid="{00000000-0005-0000-0000-00005AA50000}"/>
    <cellStyle name="RIGs linked cells 2 2 3 11" xfId="42887" xr:uid="{00000000-0005-0000-0000-00005BA50000}"/>
    <cellStyle name="RIGs linked cells 2 2 3 12" xfId="42888" xr:uid="{00000000-0005-0000-0000-00005CA50000}"/>
    <cellStyle name="RIGs linked cells 2 2 3 13" xfId="42889" xr:uid="{00000000-0005-0000-0000-00005DA50000}"/>
    <cellStyle name="RIGs linked cells 2 2 3 14" xfId="42890" xr:uid="{00000000-0005-0000-0000-00005EA50000}"/>
    <cellStyle name="RIGs linked cells 2 2 3 15" xfId="42891" xr:uid="{00000000-0005-0000-0000-00005FA50000}"/>
    <cellStyle name="RIGs linked cells 2 2 3 16" xfId="42892" xr:uid="{00000000-0005-0000-0000-000060A50000}"/>
    <cellStyle name="RIGs linked cells 2 2 3 17" xfId="42893" xr:uid="{00000000-0005-0000-0000-000061A50000}"/>
    <cellStyle name="RIGs linked cells 2 2 3 18" xfId="42894" xr:uid="{00000000-0005-0000-0000-000062A50000}"/>
    <cellStyle name="RIGs linked cells 2 2 3 19" xfId="42895" xr:uid="{00000000-0005-0000-0000-000063A50000}"/>
    <cellStyle name="RIGs linked cells 2 2 3 2" xfId="42896" xr:uid="{00000000-0005-0000-0000-000064A50000}"/>
    <cellStyle name="RIGs linked cells 2 2 3 2 10" xfId="42897" xr:uid="{00000000-0005-0000-0000-000065A50000}"/>
    <cellStyle name="RIGs linked cells 2 2 3 2 11" xfId="42898" xr:uid="{00000000-0005-0000-0000-000066A50000}"/>
    <cellStyle name="RIGs linked cells 2 2 3 2 12" xfId="42899" xr:uid="{00000000-0005-0000-0000-000067A50000}"/>
    <cellStyle name="RIGs linked cells 2 2 3 2 13" xfId="42900" xr:uid="{00000000-0005-0000-0000-000068A50000}"/>
    <cellStyle name="RIGs linked cells 2 2 3 2 2" xfId="42901" xr:uid="{00000000-0005-0000-0000-000069A50000}"/>
    <cellStyle name="RIGs linked cells 2 2 3 2 2 2" xfId="42902" xr:uid="{00000000-0005-0000-0000-00006AA50000}"/>
    <cellStyle name="RIGs linked cells 2 2 3 2 2 3" xfId="42903" xr:uid="{00000000-0005-0000-0000-00006BA50000}"/>
    <cellStyle name="RIGs linked cells 2 2 3 2 3" xfId="42904" xr:uid="{00000000-0005-0000-0000-00006CA50000}"/>
    <cellStyle name="RIGs linked cells 2 2 3 2 3 2" xfId="42905" xr:uid="{00000000-0005-0000-0000-00006DA50000}"/>
    <cellStyle name="RIGs linked cells 2 2 3 2 3 3" xfId="42906" xr:uid="{00000000-0005-0000-0000-00006EA50000}"/>
    <cellStyle name="RIGs linked cells 2 2 3 2 4" xfId="42907" xr:uid="{00000000-0005-0000-0000-00006FA50000}"/>
    <cellStyle name="RIGs linked cells 2 2 3 2 5" xfId="42908" xr:uid="{00000000-0005-0000-0000-000070A50000}"/>
    <cellStyle name="RIGs linked cells 2 2 3 2 6" xfId="42909" xr:uid="{00000000-0005-0000-0000-000071A50000}"/>
    <cellStyle name="RIGs linked cells 2 2 3 2 7" xfId="42910" xr:uid="{00000000-0005-0000-0000-000072A50000}"/>
    <cellStyle name="RIGs linked cells 2 2 3 2 8" xfId="42911" xr:uid="{00000000-0005-0000-0000-000073A50000}"/>
    <cellStyle name="RIGs linked cells 2 2 3 2 9" xfId="42912" xr:uid="{00000000-0005-0000-0000-000074A50000}"/>
    <cellStyle name="RIGs linked cells 2 2 3 20" xfId="42913" xr:uid="{00000000-0005-0000-0000-000075A50000}"/>
    <cellStyle name="RIGs linked cells 2 2 3 21" xfId="42914" xr:uid="{00000000-0005-0000-0000-000076A50000}"/>
    <cellStyle name="RIGs linked cells 2 2 3 22" xfId="42915" xr:uid="{00000000-0005-0000-0000-000077A50000}"/>
    <cellStyle name="RIGs linked cells 2 2 3 23" xfId="42916" xr:uid="{00000000-0005-0000-0000-000078A50000}"/>
    <cellStyle name="RIGs linked cells 2 2 3 24" xfId="42917" xr:uid="{00000000-0005-0000-0000-000079A50000}"/>
    <cellStyle name="RIGs linked cells 2 2 3 25" xfId="42918" xr:uid="{00000000-0005-0000-0000-00007AA50000}"/>
    <cellStyle name="RIGs linked cells 2 2 3 26" xfId="42919" xr:uid="{00000000-0005-0000-0000-00007BA50000}"/>
    <cellStyle name="RIGs linked cells 2 2 3 27" xfId="42920" xr:uid="{00000000-0005-0000-0000-00007CA50000}"/>
    <cellStyle name="RIGs linked cells 2 2 3 28" xfId="42921" xr:uid="{00000000-0005-0000-0000-00007DA50000}"/>
    <cellStyle name="RIGs linked cells 2 2 3 29" xfId="42922" xr:uid="{00000000-0005-0000-0000-00007EA50000}"/>
    <cellStyle name="RIGs linked cells 2 2 3 3" xfId="42923" xr:uid="{00000000-0005-0000-0000-00007FA50000}"/>
    <cellStyle name="RIGs linked cells 2 2 3 3 2" xfId="42924" xr:uid="{00000000-0005-0000-0000-000080A50000}"/>
    <cellStyle name="RIGs linked cells 2 2 3 3 3" xfId="42925" xr:uid="{00000000-0005-0000-0000-000081A50000}"/>
    <cellStyle name="RIGs linked cells 2 2 3 30" xfId="42926" xr:uid="{00000000-0005-0000-0000-000082A50000}"/>
    <cellStyle name="RIGs linked cells 2 2 3 31" xfId="42927" xr:uid="{00000000-0005-0000-0000-000083A50000}"/>
    <cellStyle name="RIGs linked cells 2 2 3 32" xfId="42928" xr:uid="{00000000-0005-0000-0000-000084A50000}"/>
    <cellStyle name="RIGs linked cells 2 2 3 33" xfId="42929" xr:uid="{00000000-0005-0000-0000-000085A50000}"/>
    <cellStyle name="RIGs linked cells 2 2 3 34" xfId="42930" xr:uid="{00000000-0005-0000-0000-000086A50000}"/>
    <cellStyle name="RIGs linked cells 2 2 3 4" xfId="42931" xr:uid="{00000000-0005-0000-0000-000087A50000}"/>
    <cellStyle name="RIGs linked cells 2 2 3 4 2" xfId="42932" xr:uid="{00000000-0005-0000-0000-000088A50000}"/>
    <cellStyle name="RIGs linked cells 2 2 3 4 3" xfId="42933" xr:uid="{00000000-0005-0000-0000-000089A50000}"/>
    <cellStyle name="RIGs linked cells 2 2 3 5" xfId="42934" xr:uid="{00000000-0005-0000-0000-00008AA50000}"/>
    <cellStyle name="RIGs linked cells 2 2 3 6" xfId="42935" xr:uid="{00000000-0005-0000-0000-00008BA50000}"/>
    <cellStyle name="RIGs linked cells 2 2 3 7" xfId="42936" xr:uid="{00000000-0005-0000-0000-00008CA50000}"/>
    <cellStyle name="RIGs linked cells 2 2 3 8" xfId="42937" xr:uid="{00000000-0005-0000-0000-00008DA50000}"/>
    <cellStyle name="RIGs linked cells 2 2 3 9" xfId="42938" xr:uid="{00000000-0005-0000-0000-00008EA50000}"/>
    <cellStyle name="RIGs linked cells 2 2 30" xfId="42939" xr:uid="{00000000-0005-0000-0000-00008FA50000}"/>
    <cellStyle name="RIGs linked cells 2 2 31" xfId="42940" xr:uid="{00000000-0005-0000-0000-000090A50000}"/>
    <cellStyle name="RIGs linked cells 2 2 32" xfId="42941" xr:uid="{00000000-0005-0000-0000-000091A50000}"/>
    <cellStyle name="RIGs linked cells 2 2 33" xfId="42942" xr:uid="{00000000-0005-0000-0000-000092A50000}"/>
    <cellStyle name="RIGs linked cells 2 2 34" xfId="42943" xr:uid="{00000000-0005-0000-0000-000093A50000}"/>
    <cellStyle name="RIGs linked cells 2 2 35" xfId="42944" xr:uid="{00000000-0005-0000-0000-000094A50000}"/>
    <cellStyle name="RIGs linked cells 2 2 36" xfId="42945" xr:uid="{00000000-0005-0000-0000-000095A50000}"/>
    <cellStyle name="RIGs linked cells 2 2 37" xfId="42946" xr:uid="{00000000-0005-0000-0000-000096A50000}"/>
    <cellStyle name="RIGs linked cells 2 2 38" xfId="42947" xr:uid="{00000000-0005-0000-0000-000097A50000}"/>
    <cellStyle name="RIGs linked cells 2 2 4" xfId="42948" xr:uid="{00000000-0005-0000-0000-000098A50000}"/>
    <cellStyle name="RIGs linked cells 2 2 4 10" xfId="42949" xr:uid="{00000000-0005-0000-0000-000099A50000}"/>
    <cellStyle name="RIGs linked cells 2 2 4 11" xfId="42950" xr:uid="{00000000-0005-0000-0000-00009AA50000}"/>
    <cellStyle name="RIGs linked cells 2 2 4 12" xfId="42951" xr:uid="{00000000-0005-0000-0000-00009BA50000}"/>
    <cellStyle name="RIGs linked cells 2 2 4 13" xfId="42952" xr:uid="{00000000-0005-0000-0000-00009CA50000}"/>
    <cellStyle name="RIGs linked cells 2 2 4 14" xfId="42953" xr:uid="{00000000-0005-0000-0000-00009DA50000}"/>
    <cellStyle name="RIGs linked cells 2 2 4 15" xfId="42954" xr:uid="{00000000-0005-0000-0000-00009EA50000}"/>
    <cellStyle name="RIGs linked cells 2 2 4 16" xfId="42955" xr:uid="{00000000-0005-0000-0000-00009FA50000}"/>
    <cellStyle name="RIGs linked cells 2 2 4 17" xfId="42956" xr:uid="{00000000-0005-0000-0000-0000A0A50000}"/>
    <cellStyle name="RIGs linked cells 2 2 4 18" xfId="42957" xr:uid="{00000000-0005-0000-0000-0000A1A50000}"/>
    <cellStyle name="RIGs linked cells 2 2 4 19" xfId="42958" xr:uid="{00000000-0005-0000-0000-0000A2A50000}"/>
    <cellStyle name="RIGs linked cells 2 2 4 2" xfId="42959" xr:uid="{00000000-0005-0000-0000-0000A3A50000}"/>
    <cellStyle name="RIGs linked cells 2 2 4 2 10" xfId="42960" xr:uid="{00000000-0005-0000-0000-0000A4A50000}"/>
    <cellStyle name="RIGs linked cells 2 2 4 2 11" xfId="42961" xr:uid="{00000000-0005-0000-0000-0000A5A50000}"/>
    <cellStyle name="RIGs linked cells 2 2 4 2 12" xfId="42962" xr:uid="{00000000-0005-0000-0000-0000A6A50000}"/>
    <cellStyle name="RIGs linked cells 2 2 4 2 13" xfId="42963" xr:uid="{00000000-0005-0000-0000-0000A7A50000}"/>
    <cellStyle name="RIGs linked cells 2 2 4 2 2" xfId="42964" xr:uid="{00000000-0005-0000-0000-0000A8A50000}"/>
    <cellStyle name="RIGs linked cells 2 2 4 2 2 2" xfId="42965" xr:uid="{00000000-0005-0000-0000-0000A9A50000}"/>
    <cellStyle name="RIGs linked cells 2 2 4 2 2 3" xfId="42966" xr:uid="{00000000-0005-0000-0000-0000AAA50000}"/>
    <cellStyle name="RIGs linked cells 2 2 4 2 3" xfId="42967" xr:uid="{00000000-0005-0000-0000-0000ABA50000}"/>
    <cellStyle name="RIGs linked cells 2 2 4 2 3 2" xfId="42968" xr:uid="{00000000-0005-0000-0000-0000ACA50000}"/>
    <cellStyle name="RIGs linked cells 2 2 4 2 3 3" xfId="42969" xr:uid="{00000000-0005-0000-0000-0000ADA50000}"/>
    <cellStyle name="RIGs linked cells 2 2 4 2 4" xfId="42970" xr:uid="{00000000-0005-0000-0000-0000AEA50000}"/>
    <cellStyle name="RIGs linked cells 2 2 4 2 5" xfId="42971" xr:uid="{00000000-0005-0000-0000-0000AFA50000}"/>
    <cellStyle name="RIGs linked cells 2 2 4 2 6" xfId="42972" xr:uid="{00000000-0005-0000-0000-0000B0A50000}"/>
    <cellStyle name="RIGs linked cells 2 2 4 2 7" xfId="42973" xr:uid="{00000000-0005-0000-0000-0000B1A50000}"/>
    <cellStyle name="RIGs linked cells 2 2 4 2 8" xfId="42974" xr:uid="{00000000-0005-0000-0000-0000B2A50000}"/>
    <cellStyle name="RIGs linked cells 2 2 4 2 9" xfId="42975" xr:uid="{00000000-0005-0000-0000-0000B3A50000}"/>
    <cellStyle name="RIGs linked cells 2 2 4 20" xfId="42976" xr:uid="{00000000-0005-0000-0000-0000B4A50000}"/>
    <cellStyle name="RIGs linked cells 2 2 4 21" xfId="42977" xr:uid="{00000000-0005-0000-0000-0000B5A50000}"/>
    <cellStyle name="RIGs linked cells 2 2 4 22" xfId="42978" xr:uid="{00000000-0005-0000-0000-0000B6A50000}"/>
    <cellStyle name="RIGs linked cells 2 2 4 23" xfId="42979" xr:uid="{00000000-0005-0000-0000-0000B7A50000}"/>
    <cellStyle name="RIGs linked cells 2 2 4 24" xfId="42980" xr:uid="{00000000-0005-0000-0000-0000B8A50000}"/>
    <cellStyle name="RIGs linked cells 2 2 4 25" xfId="42981" xr:uid="{00000000-0005-0000-0000-0000B9A50000}"/>
    <cellStyle name="RIGs linked cells 2 2 4 26" xfId="42982" xr:uid="{00000000-0005-0000-0000-0000BAA50000}"/>
    <cellStyle name="RIGs linked cells 2 2 4 27" xfId="42983" xr:uid="{00000000-0005-0000-0000-0000BBA50000}"/>
    <cellStyle name="RIGs linked cells 2 2 4 28" xfId="42984" xr:uid="{00000000-0005-0000-0000-0000BCA50000}"/>
    <cellStyle name="RIGs linked cells 2 2 4 29" xfId="42985" xr:uid="{00000000-0005-0000-0000-0000BDA50000}"/>
    <cellStyle name="RIGs linked cells 2 2 4 3" xfId="42986" xr:uid="{00000000-0005-0000-0000-0000BEA50000}"/>
    <cellStyle name="RIGs linked cells 2 2 4 3 2" xfId="42987" xr:uid="{00000000-0005-0000-0000-0000BFA50000}"/>
    <cellStyle name="RIGs linked cells 2 2 4 3 3" xfId="42988" xr:uid="{00000000-0005-0000-0000-0000C0A50000}"/>
    <cellStyle name="RIGs linked cells 2 2 4 30" xfId="42989" xr:uid="{00000000-0005-0000-0000-0000C1A50000}"/>
    <cellStyle name="RIGs linked cells 2 2 4 31" xfId="42990" xr:uid="{00000000-0005-0000-0000-0000C2A50000}"/>
    <cellStyle name="RIGs linked cells 2 2 4 32" xfId="42991" xr:uid="{00000000-0005-0000-0000-0000C3A50000}"/>
    <cellStyle name="RIGs linked cells 2 2 4 33" xfId="42992" xr:uid="{00000000-0005-0000-0000-0000C4A50000}"/>
    <cellStyle name="RIGs linked cells 2 2 4 34" xfId="42993" xr:uid="{00000000-0005-0000-0000-0000C5A50000}"/>
    <cellStyle name="RIGs linked cells 2 2 4 4" xfId="42994" xr:uid="{00000000-0005-0000-0000-0000C6A50000}"/>
    <cellStyle name="RIGs linked cells 2 2 4 4 2" xfId="42995" xr:uid="{00000000-0005-0000-0000-0000C7A50000}"/>
    <cellStyle name="RIGs linked cells 2 2 4 4 3" xfId="42996" xr:uid="{00000000-0005-0000-0000-0000C8A50000}"/>
    <cellStyle name="RIGs linked cells 2 2 4 5" xfId="42997" xr:uid="{00000000-0005-0000-0000-0000C9A50000}"/>
    <cellStyle name="RIGs linked cells 2 2 4 6" xfId="42998" xr:uid="{00000000-0005-0000-0000-0000CAA50000}"/>
    <cellStyle name="RIGs linked cells 2 2 4 7" xfId="42999" xr:uid="{00000000-0005-0000-0000-0000CBA50000}"/>
    <cellStyle name="RIGs linked cells 2 2 4 8" xfId="43000" xr:uid="{00000000-0005-0000-0000-0000CCA50000}"/>
    <cellStyle name="RIGs linked cells 2 2 4 9" xfId="43001" xr:uid="{00000000-0005-0000-0000-0000CDA50000}"/>
    <cellStyle name="RIGs linked cells 2 2 5" xfId="43002" xr:uid="{00000000-0005-0000-0000-0000CEA50000}"/>
    <cellStyle name="RIGs linked cells 2 2 5 10" xfId="43003" xr:uid="{00000000-0005-0000-0000-0000CFA50000}"/>
    <cellStyle name="RIGs linked cells 2 2 5 11" xfId="43004" xr:uid="{00000000-0005-0000-0000-0000D0A50000}"/>
    <cellStyle name="RIGs linked cells 2 2 5 12" xfId="43005" xr:uid="{00000000-0005-0000-0000-0000D1A50000}"/>
    <cellStyle name="RIGs linked cells 2 2 5 13" xfId="43006" xr:uid="{00000000-0005-0000-0000-0000D2A50000}"/>
    <cellStyle name="RIGs linked cells 2 2 5 2" xfId="43007" xr:uid="{00000000-0005-0000-0000-0000D3A50000}"/>
    <cellStyle name="RIGs linked cells 2 2 5 2 2" xfId="43008" xr:uid="{00000000-0005-0000-0000-0000D4A50000}"/>
    <cellStyle name="RIGs linked cells 2 2 5 2 3" xfId="43009" xr:uid="{00000000-0005-0000-0000-0000D5A50000}"/>
    <cellStyle name="RIGs linked cells 2 2 5 3" xfId="43010" xr:uid="{00000000-0005-0000-0000-0000D6A50000}"/>
    <cellStyle name="RIGs linked cells 2 2 5 3 2" xfId="43011" xr:uid="{00000000-0005-0000-0000-0000D7A50000}"/>
    <cellStyle name="RIGs linked cells 2 2 5 3 3" xfId="43012" xr:uid="{00000000-0005-0000-0000-0000D8A50000}"/>
    <cellStyle name="RIGs linked cells 2 2 5 4" xfId="43013" xr:uid="{00000000-0005-0000-0000-0000D9A50000}"/>
    <cellStyle name="RIGs linked cells 2 2 5 5" xfId="43014" xr:uid="{00000000-0005-0000-0000-0000DAA50000}"/>
    <cellStyle name="RIGs linked cells 2 2 5 6" xfId="43015" xr:uid="{00000000-0005-0000-0000-0000DBA50000}"/>
    <cellStyle name="RIGs linked cells 2 2 5 7" xfId="43016" xr:uid="{00000000-0005-0000-0000-0000DCA50000}"/>
    <cellStyle name="RIGs linked cells 2 2 5 8" xfId="43017" xr:uid="{00000000-0005-0000-0000-0000DDA50000}"/>
    <cellStyle name="RIGs linked cells 2 2 5 9" xfId="43018" xr:uid="{00000000-0005-0000-0000-0000DEA50000}"/>
    <cellStyle name="RIGs linked cells 2 2 6" xfId="43019" xr:uid="{00000000-0005-0000-0000-0000DFA50000}"/>
    <cellStyle name="RIGs linked cells 2 2 6 2" xfId="43020" xr:uid="{00000000-0005-0000-0000-0000E0A50000}"/>
    <cellStyle name="RIGs linked cells 2 2 6 2 2" xfId="43021" xr:uid="{00000000-0005-0000-0000-0000E1A50000}"/>
    <cellStyle name="RIGs linked cells 2 2 6 2 3" xfId="43022" xr:uid="{00000000-0005-0000-0000-0000E2A50000}"/>
    <cellStyle name="RIGs linked cells 2 2 6 3" xfId="43023" xr:uid="{00000000-0005-0000-0000-0000E3A50000}"/>
    <cellStyle name="RIGs linked cells 2 2 6 3 2" xfId="43024" xr:uid="{00000000-0005-0000-0000-0000E4A50000}"/>
    <cellStyle name="RIGs linked cells 2 2 6 4" xfId="43025" xr:uid="{00000000-0005-0000-0000-0000E5A50000}"/>
    <cellStyle name="RIGs linked cells 2 2 7" xfId="43026" xr:uid="{00000000-0005-0000-0000-0000E6A50000}"/>
    <cellStyle name="RIGs linked cells 2 2 7 2" xfId="43027" xr:uid="{00000000-0005-0000-0000-0000E7A50000}"/>
    <cellStyle name="RIGs linked cells 2 2 8" xfId="43028" xr:uid="{00000000-0005-0000-0000-0000E8A50000}"/>
    <cellStyle name="RIGs linked cells 2 2 8 2" xfId="43029" xr:uid="{00000000-0005-0000-0000-0000E9A50000}"/>
    <cellStyle name="RIGs linked cells 2 2 9" xfId="43030" xr:uid="{00000000-0005-0000-0000-0000EAA50000}"/>
    <cellStyle name="RIGs linked cells 2 2 9 2" xfId="43031" xr:uid="{00000000-0005-0000-0000-0000EBA50000}"/>
    <cellStyle name="RIGs linked cells 2 2_4 28 1_Asst_Health_Crit_AllTO_RIIO_20110714pm" xfId="43032" xr:uid="{00000000-0005-0000-0000-0000ECA50000}"/>
    <cellStyle name="RIGs linked cells 2 20" xfId="43033" xr:uid="{00000000-0005-0000-0000-0000EDA50000}"/>
    <cellStyle name="RIGs linked cells 2 20 2" xfId="43034" xr:uid="{00000000-0005-0000-0000-0000EEA50000}"/>
    <cellStyle name="RIGs linked cells 2 21" xfId="43035" xr:uid="{00000000-0005-0000-0000-0000EFA50000}"/>
    <cellStyle name="RIGs linked cells 2 21 2" xfId="43036" xr:uid="{00000000-0005-0000-0000-0000F0A50000}"/>
    <cellStyle name="RIGs linked cells 2 22" xfId="43037" xr:uid="{00000000-0005-0000-0000-0000F1A50000}"/>
    <cellStyle name="RIGs linked cells 2 22 2" xfId="43038" xr:uid="{00000000-0005-0000-0000-0000F2A50000}"/>
    <cellStyle name="RIGs linked cells 2 23" xfId="43039" xr:uid="{00000000-0005-0000-0000-0000F3A50000}"/>
    <cellStyle name="RIGs linked cells 2 23 2" xfId="43040" xr:uid="{00000000-0005-0000-0000-0000F4A50000}"/>
    <cellStyle name="RIGs linked cells 2 24" xfId="43041" xr:uid="{00000000-0005-0000-0000-0000F5A50000}"/>
    <cellStyle name="RIGs linked cells 2 24 2" xfId="43042" xr:uid="{00000000-0005-0000-0000-0000F6A50000}"/>
    <cellStyle name="RIGs linked cells 2 25" xfId="43043" xr:uid="{00000000-0005-0000-0000-0000F7A50000}"/>
    <cellStyle name="RIGs linked cells 2 25 2" xfId="43044" xr:uid="{00000000-0005-0000-0000-0000F8A50000}"/>
    <cellStyle name="RIGs linked cells 2 26" xfId="43045" xr:uid="{00000000-0005-0000-0000-0000F9A50000}"/>
    <cellStyle name="RIGs linked cells 2 26 2" xfId="43046" xr:uid="{00000000-0005-0000-0000-0000FAA50000}"/>
    <cellStyle name="RIGs linked cells 2 27" xfId="43047" xr:uid="{00000000-0005-0000-0000-0000FBA50000}"/>
    <cellStyle name="RIGs linked cells 2 28" xfId="43048" xr:uid="{00000000-0005-0000-0000-0000FCA50000}"/>
    <cellStyle name="RIGs linked cells 2 29" xfId="43049" xr:uid="{00000000-0005-0000-0000-0000FDA50000}"/>
    <cellStyle name="RIGs linked cells 2 3" xfId="43050" xr:uid="{00000000-0005-0000-0000-0000FEA50000}"/>
    <cellStyle name="RIGs linked cells 2 3 10" xfId="43051" xr:uid="{00000000-0005-0000-0000-0000FFA50000}"/>
    <cellStyle name="RIGs linked cells 2 3 11" xfId="43052" xr:uid="{00000000-0005-0000-0000-000000A60000}"/>
    <cellStyle name="RIGs linked cells 2 3 12" xfId="43053" xr:uid="{00000000-0005-0000-0000-000001A60000}"/>
    <cellStyle name="RIGs linked cells 2 3 13" xfId="43054" xr:uid="{00000000-0005-0000-0000-000002A60000}"/>
    <cellStyle name="RIGs linked cells 2 3 14" xfId="43055" xr:uid="{00000000-0005-0000-0000-000003A60000}"/>
    <cellStyle name="RIGs linked cells 2 3 15" xfId="43056" xr:uid="{00000000-0005-0000-0000-000004A60000}"/>
    <cellStyle name="RIGs linked cells 2 3 16" xfId="43057" xr:uid="{00000000-0005-0000-0000-000005A60000}"/>
    <cellStyle name="RIGs linked cells 2 3 17" xfId="43058" xr:uid="{00000000-0005-0000-0000-000006A60000}"/>
    <cellStyle name="RIGs linked cells 2 3 18" xfId="43059" xr:uid="{00000000-0005-0000-0000-000007A60000}"/>
    <cellStyle name="RIGs linked cells 2 3 19" xfId="43060" xr:uid="{00000000-0005-0000-0000-000008A60000}"/>
    <cellStyle name="RIGs linked cells 2 3 2" xfId="43061" xr:uid="{00000000-0005-0000-0000-000009A60000}"/>
    <cellStyle name="RIGs linked cells 2 3 2 10" xfId="43062" xr:uid="{00000000-0005-0000-0000-00000AA60000}"/>
    <cellStyle name="RIGs linked cells 2 3 2 11" xfId="43063" xr:uid="{00000000-0005-0000-0000-00000BA60000}"/>
    <cellStyle name="RIGs linked cells 2 3 2 12" xfId="43064" xr:uid="{00000000-0005-0000-0000-00000CA60000}"/>
    <cellStyle name="RIGs linked cells 2 3 2 13" xfId="43065" xr:uid="{00000000-0005-0000-0000-00000DA60000}"/>
    <cellStyle name="RIGs linked cells 2 3 2 14" xfId="43066" xr:uid="{00000000-0005-0000-0000-00000EA60000}"/>
    <cellStyle name="RIGs linked cells 2 3 2 15" xfId="43067" xr:uid="{00000000-0005-0000-0000-00000FA60000}"/>
    <cellStyle name="RIGs linked cells 2 3 2 16" xfId="43068" xr:uid="{00000000-0005-0000-0000-000010A60000}"/>
    <cellStyle name="RIGs linked cells 2 3 2 17" xfId="43069" xr:uid="{00000000-0005-0000-0000-000011A60000}"/>
    <cellStyle name="RIGs linked cells 2 3 2 18" xfId="43070" xr:uid="{00000000-0005-0000-0000-000012A60000}"/>
    <cellStyle name="RIGs linked cells 2 3 2 19" xfId="43071" xr:uid="{00000000-0005-0000-0000-000013A60000}"/>
    <cellStyle name="RIGs linked cells 2 3 2 2" xfId="43072" xr:uid="{00000000-0005-0000-0000-000014A60000}"/>
    <cellStyle name="RIGs linked cells 2 3 2 2 10" xfId="43073" xr:uid="{00000000-0005-0000-0000-000015A60000}"/>
    <cellStyle name="RIGs linked cells 2 3 2 2 11" xfId="43074" xr:uid="{00000000-0005-0000-0000-000016A60000}"/>
    <cellStyle name="RIGs linked cells 2 3 2 2 12" xfId="43075" xr:uid="{00000000-0005-0000-0000-000017A60000}"/>
    <cellStyle name="RIGs linked cells 2 3 2 2 13" xfId="43076" xr:uid="{00000000-0005-0000-0000-000018A60000}"/>
    <cellStyle name="RIGs linked cells 2 3 2 2 2" xfId="43077" xr:uid="{00000000-0005-0000-0000-000019A60000}"/>
    <cellStyle name="RIGs linked cells 2 3 2 2 2 2" xfId="43078" xr:uid="{00000000-0005-0000-0000-00001AA60000}"/>
    <cellStyle name="RIGs linked cells 2 3 2 2 2 3" xfId="43079" xr:uid="{00000000-0005-0000-0000-00001BA60000}"/>
    <cellStyle name="RIGs linked cells 2 3 2 2 3" xfId="43080" xr:uid="{00000000-0005-0000-0000-00001CA60000}"/>
    <cellStyle name="RIGs linked cells 2 3 2 2 3 2" xfId="43081" xr:uid="{00000000-0005-0000-0000-00001DA60000}"/>
    <cellStyle name="RIGs linked cells 2 3 2 2 3 3" xfId="43082" xr:uid="{00000000-0005-0000-0000-00001EA60000}"/>
    <cellStyle name="RIGs linked cells 2 3 2 2 4" xfId="43083" xr:uid="{00000000-0005-0000-0000-00001FA60000}"/>
    <cellStyle name="RIGs linked cells 2 3 2 2 5" xfId="43084" xr:uid="{00000000-0005-0000-0000-000020A60000}"/>
    <cellStyle name="RIGs linked cells 2 3 2 2 6" xfId="43085" xr:uid="{00000000-0005-0000-0000-000021A60000}"/>
    <cellStyle name="RIGs linked cells 2 3 2 2 7" xfId="43086" xr:uid="{00000000-0005-0000-0000-000022A60000}"/>
    <cellStyle name="RIGs linked cells 2 3 2 2 8" xfId="43087" xr:uid="{00000000-0005-0000-0000-000023A60000}"/>
    <cellStyle name="RIGs linked cells 2 3 2 2 9" xfId="43088" xr:uid="{00000000-0005-0000-0000-000024A60000}"/>
    <cellStyle name="RIGs linked cells 2 3 2 20" xfId="43089" xr:uid="{00000000-0005-0000-0000-000025A60000}"/>
    <cellStyle name="RIGs linked cells 2 3 2 21" xfId="43090" xr:uid="{00000000-0005-0000-0000-000026A60000}"/>
    <cellStyle name="RIGs linked cells 2 3 2 22" xfId="43091" xr:uid="{00000000-0005-0000-0000-000027A60000}"/>
    <cellStyle name="RIGs linked cells 2 3 2 23" xfId="43092" xr:uid="{00000000-0005-0000-0000-000028A60000}"/>
    <cellStyle name="RIGs linked cells 2 3 2 24" xfId="43093" xr:uid="{00000000-0005-0000-0000-000029A60000}"/>
    <cellStyle name="RIGs linked cells 2 3 2 25" xfId="43094" xr:uid="{00000000-0005-0000-0000-00002AA60000}"/>
    <cellStyle name="RIGs linked cells 2 3 2 26" xfId="43095" xr:uid="{00000000-0005-0000-0000-00002BA60000}"/>
    <cellStyle name="RIGs linked cells 2 3 2 27" xfId="43096" xr:uid="{00000000-0005-0000-0000-00002CA60000}"/>
    <cellStyle name="RIGs linked cells 2 3 2 28" xfId="43097" xr:uid="{00000000-0005-0000-0000-00002DA60000}"/>
    <cellStyle name="RIGs linked cells 2 3 2 29" xfId="43098" xr:uid="{00000000-0005-0000-0000-00002EA60000}"/>
    <cellStyle name="RIGs linked cells 2 3 2 3" xfId="43099" xr:uid="{00000000-0005-0000-0000-00002FA60000}"/>
    <cellStyle name="RIGs linked cells 2 3 2 3 2" xfId="43100" xr:uid="{00000000-0005-0000-0000-000030A60000}"/>
    <cellStyle name="RIGs linked cells 2 3 2 3 3" xfId="43101" xr:uid="{00000000-0005-0000-0000-000031A60000}"/>
    <cellStyle name="RIGs linked cells 2 3 2 30" xfId="43102" xr:uid="{00000000-0005-0000-0000-000032A60000}"/>
    <cellStyle name="RIGs linked cells 2 3 2 31" xfId="43103" xr:uid="{00000000-0005-0000-0000-000033A60000}"/>
    <cellStyle name="RIGs linked cells 2 3 2 32" xfId="43104" xr:uid="{00000000-0005-0000-0000-000034A60000}"/>
    <cellStyle name="RIGs linked cells 2 3 2 33" xfId="43105" xr:uid="{00000000-0005-0000-0000-000035A60000}"/>
    <cellStyle name="RIGs linked cells 2 3 2 34" xfId="43106" xr:uid="{00000000-0005-0000-0000-000036A60000}"/>
    <cellStyle name="RIGs linked cells 2 3 2 4" xfId="43107" xr:uid="{00000000-0005-0000-0000-000037A60000}"/>
    <cellStyle name="RIGs linked cells 2 3 2 4 2" xfId="43108" xr:uid="{00000000-0005-0000-0000-000038A60000}"/>
    <cellStyle name="RIGs linked cells 2 3 2 4 3" xfId="43109" xr:uid="{00000000-0005-0000-0000-000039A60000}"/>
    <cellStyle name="RIGs linked cells 2 3 2 5" xfId="43110" xr:uid="{00000000-0005-0000-0000-00003AA60000}"/>
    <cellStyle name="RIGs linked cells 2 3 2 6" xfId="43111" xr:uid="{00000000-0005-0000-0000-00003BA60000}"/>
    <cellStyle name="RIGs linked cells 2 3 2 7" xfId="43112" xr:uid="{00000000-0005-0000-0000-00003CA60000}"/>
    <cellStyle name="RIGs linked cells 2 3 2 8" xfId="43113" xr:uid="{00000000-0005-0000-0000-00003DA60000}"/>
    <cellStyle name="RIGs linked cells 2 3 2 9" xfId="43114" xr:uid="{00000000-0005-0000-0000-00003EA60000}"/>
    <cellStyle name="RIGs linked cells 2 3 20" xfId="43115" xr:uid="{00000000-0005-0000-0000-00003FA60000}"/>
    <cellStyle name="RIGs linked cells 2 3 21" xfId="43116" xr:uid="{00000000-0005-0000-0000-000040A60000}"/>
    <cellStyle name="RIGs linked cells 2 3 22" xfId="43117" xr:uid="{00000000-0005-0000-0000-000041A60000}"/>
    <cellStyle name="RIGs linked cells 2 3 23" xfId="43118" xr:uid="{00000000-0005-0000-0000-000042A60000}"/>
    <cellStyle name="RIGs linked cells 2 3 24" xfId="43119" xr:uid="{00000000-0005-0000-0000-000043A60000}"/>
    <cellStyle name="RIGs linked cells 2 3 25" xfId="43120" xr:uid="{00000000-0005-0000-0000-000044A60000}"/>
    <cellStyle name="RIGs linked cells 2 3 26" xfId="43121" xr:uid="{00000000-0005-0000-0000-000045A60000}"/>
    <cellStyle name="RIGs linked cells 2 3 27" xfId="43122" xr:uid="{00000000-0005-0000-0000-000046A60000}"/>
    <cellStyle name="RIGs linked cells 2 3 28" xfId="43123" xr:uid="{00000000-0005-0000-0000-000047A60000}"/>
    <cellStyle name="RIGs linked cells 2 3 29" xfId="43124" xr:uid="{00000000-0005-0000-0000-000048A60000}"/>
    <cellStyle name="RIGs linked cells 2 3 3" xfId="43125" xr:uid="{00000000-0005-0000-0000-000049A60000}"/>
    <cellStyle name="RIGs linked cells 2 3 3 10" xfId="43126" xr:uid="{00000000-0005-0000-0000-00004AA60000}"/>
    <cellStyle name="RIGs linked cells 2 3 3 11" xfId="43127" xr:uid="{00000000-0005-0000-0000-00004BA60000}"/>
    <cellStyle name="RIGs linked cells 2 3 3 12" xfId="43128" xr:uid="{00000000-0005-0000-0000-00004CA60000}"/>
    <cellStyle name="RIGs linked cells 2 3 3 13" xfId="43129" xr:uid="{00000000-0005-0000-0000-00004DA60000}"/>
    <cellStyle name="RIGs linked cells 2 3 3 2" xfId="43130" xr:uid="{00000000-0005-0000-0000-00004EA60000}"/>
    <cellStyle name="RIGs linked cells 2 3 3 2 2" xfId="43131" xr:uid="{00000000-0005-0000-0000-00004FA60000}"/>
    <cellStyle name="RIGs linked cells 2 3 3 2 3" xfId="43132" xr:uid="{00000000-0005-0000-0000-000050A60000}"/>
    <cellStyle name="RIGs linked cells 2 3 3 3" xfId="43133" xr:uid="{00000000-0005-0000-0000-000051A60000}"/>
    <cellStyle name="RIGs linked cells 2 3 3 3 2" xfId="43134" xr:uid="{00000000-0005-0000-0000-000052A60000}"/>
    <cellStyle name="RIGs linked cells 2 3 3 3 3" xfId="43135" xr:uid="{00000000-0005-0000-0000-000053A60000}"/>
    <cellStyle name="RIGs linked cells 2 3 3 4" xfId="43136" xr:uid="{00000000-0005-0000-0000-000054A60000}"/>
    <cellStyle name="RIGs linked cells 2 3 3 5" xfId="43137" xr:uid="{00000000-0005-0000-0000-000055A60000}"/>
    <cellStyle name="RIGs linked cells 2 3 3 6" xfId="43138" xr:uid="{00000000-0005-0000-0000-000056A60000}"/>
    <cellStyle name="RIGs linked cells 2 3 3 7" xfId="43139" xr:uid="{00000000-0005-0000-0000-000057A60000}"/>
    <cellStyle name="RIGs linked cells 2 3 3 8" xfId="43140" xr:uid="{00000000-0005-0000-0000-000058A60000}"/>
    <cellStyle name="RIGs linked cells 2 3 3 9" xfId="43141" xr:uid="{00000000-0005-0000-0000-000059A60000}"/>
    <cellStyle name="RIGs linked cells 2 3 30" xfId="43142" xr:uid="{00000000-0005-0000-0000-00005AA60000}"/>
    <cellStyle name="RIGs linked cells 2 3 31" xfId="43143" xr:uid="{00000000-0005-0000-0000-00005BA60000}"/>
    <cellStyle name="RIGs linked cells 2 3 32" xfId="43144" xr:uid="{00000000-0005-0000-0000-00005CA60000}"/>
    <cellStyle name="RIGs linked cells 2 3 33" xfId="43145" xr:uid="{00000000-0005-0000-0000-00005DA60000}"/>
    <cellStyle name="RIGs linked cells 2 3 34" xfId="43146" xr:uid="{00000000-0005-0000-0000-00005EA60000}"/>
    <cellStyle name="RIGs linked cells 2 3 35" xfId="43147" xr:uid="{00000000-0005-0000-0000-00005FA60000}"/>
    <cellStyle name="RIGs linked cells 2 3 4" xfId="43148" xr:uid="{00000000-0005-0000-0000-000060A60000}"/>
    <cellStyle name="RIGs linked cells 2 3 4 2" xfId="43149" xr:uid="{00000000-0005-0000-0000-000061A60000}"/>
    <cellStyle name="RIGs linked cells 2 3 4 3" xfId="43150" xr:uid="{00000000-0005-0000-0000-000062A60000}"/>
    <cellStyle name="RIGs linked cells 2 3 5" xfId="43151" xr:uid="{00000000-0005-0000-0000-000063A60000}"/>
    <cellStyle name="RIGs linked cells 2 3 5 2" xfId="43152" xr:uid="{00000000-0005-0000-0000-000064A60000}"/>
    <cellStyle name="RIGs linked cells 2 3 5 3" xfId="43153" xr:uid="{00000000-0005-0000-0000-000065A60000}"/>
    <cellStyle name="RIGs linked cells 2 3 6" xfId="43154" xr:uid="{00000000-0005-0000-0000-000066A60000}"/>
    <cellStyle name="RIGs linked cells 2 3 7" xfId="43155" xr:uid="{00000000-0005-0000-0000-000067A60000}"/>
    <cellStyle name="RIGs linked cells 2 3 8" xfId="43156" xr:uid="{00000000-0005-0000-0000-000068A60000}"/>
    <cellStyle name="RIGs linked cells 2 3 9" xfId="43157" xr:uid="{00000000-0005-0000-0000-000069A60000}"/>
    <cellStyle name="RIGs linked cells 2 3_4 28 1_Asst_Health_Crit_AllTO_RIIO_20110714pm" xfId="43158" xr:uid="{00000000-0005-0000-0000-00006AA60000}"/>
    <cellStyle name="RIGs linked cells 2 30" xfId="43159" xr:uid="{00000000-0005-0000-0000-00006BA60000}"/>
    <cellStyle name="RIGs linked cells 2 31" xfId="43160" xr:uid="{00000000-0005-0000-0000-00006CA60000}"/>
    <cellStyle name="RIGs linked cells 2 32" xfId="43161" xr:uid="{00000000-0005-0000-0000-00006DA60000}"/>
    <cellStyle name="RIGs linked cells 2 33" xfId="43162" xr:uid="{00000000-0005-0000-0000-00006EA60000}"/>
    <cellStyle name="RIGs linked cells 2 34" xfId="43163" xr:uid="{00000000-0005-0000-0000-00006FA60000}"/>
    <cellStyle name="RIGs linked cells 2 35" xfId="43164" xr:uid="{00000000-0005-0000-0000-000070A60000}"/>
    <cellStyle name="RIGs linked cells 2 36" xfId="43165" xr:uid="{00000000-0005-0000-0000-000071A60000}"/>
    <cellStyle name="RIGs linked cells 2 37" xfId="43166" xr:uid="{00000000-0005-0000-0000-000072A60000}"/>
    <cellStyle name="RIGs linked cells 2 38" xfId="43167" xr:uid="{00000000-0005-0000-0000-000073A60000}"/>
    <cellStyle name="RIGs linked cells 2 39" xfId="43168" xr:uid="{00000000-0005-0000-0000-000074A60000}"/>
    <cellStyle name="RIGs linked cells 2 4" xfId="43169" xr:uid="{00000000-0005-0000-0000-000075A60000}"/>
    <cellStyle name="RIGs linked cells 2 4 10" xfId="43170" xr:uid="{00000000-0005-0000-0000-000076A60000}"/>
    <cellStyle name="RIGs linked cells 2 4 11" xfId="43171" xr:uid="{00000000-0005-0000-0000-000077A60000}"/>
    <cellStyle name="RIGs linked cells 2 4 12" xfId="43172" xr:uid="{00000000-0005-0000-0000-000078A60000}"/>
    <cellStyle name="RIGs linked cells 2 4 13" xfId="43173" xr:uid="{00000000-0005-0000-0000-000079A60000}"/>
    <cellStyle name="RIGs linked cells 2 4 14" xfId="43174" xr:uid="{00000000-0005-0000-0000-00007AA60000}"/>
    <cellStyle name="RIGs linked cells 2 4 15" xfId="43175" xr:uid="{00000000-0005-0000-0000-00007BA60000}"/>
    <cellStyle name="RIGs linked cells 2 4 16" xfId="43176" xr:uid="{00000000-0005-0000-0000-00007CA60000}"/>
    <cellStyle name="RIGs linked cells 2 4 17" xfId="43177" xr:uid="{00000000-0005-0000-0000-00007DA60000}"/>
    <cellStyle name="RIGs linked cells 2 4 18" xfId="43178" xr:uid="{00000000-0005-0000-0000-00007EA60000}"/>
    <cellStyle name="RIGs linked cells 2 4 19" xfId="43179" xr:uid="{00000000-0005-0000-0000-00007FA60000}"/>
    <cellStyle name="RIGs linked cells 2 4 2" xfId="43180" xr:uid="{00000000-0005-0000-0000-000080A60000}"/>
    <cellStyle name="RIGs linked cells 2 4 2 10" xfId="43181" xr:uid="{00000000-0005-0000-0000-000081A60000}"/>
    <cellStyle name="RIGs linked cells 2 4 2 11" xfId="43182" xr:uid="{00000000-0005-0000-0000-000082A60000}"/>
    <cellStyle name="RIGs linked cells 2 4 2 12" xfId="43183" xr:uid="{00000000-0005-0000-0000-000083A60000}"/>
    <cellStyle name="RIGs linked cells 2 4 2 13" xfId="43184" xr:uid="{00000000-0005-0000-0000-000084A60000}"/>
    <cellStyle name="RIGs linked cells 2 4 2 2" xfId="43185" xr:uid="{00000000-0005-0000-0000-000085A60000}"/>
    <cellStyle name="RIGs linked cells 2 4 2 2 2" xfId="43186" xr:uid="{00000000-0005-0000-0000-000086A60000}"/>
    <cellStyle name="RIGs linked cells 2 4 2 2 3" xfId="43187" xr:uid="{00000000-0005-0000-0000-000087A60000}"/>
    <cellStyle name="RIGs linked cells 2 4 2 3" xfId="43188" xr:uid="{00000000-0005-0000-0000-000088A60000}"/>
    <cellStyle name="RIGs linked cells 2 4 2 3 2" xfId="43189" xr:uid="{00000000-0005-0000-0000-000089A60000}"/>
    <cellStyle name="RIGs linked cells 2 4 2 3 3" xfId="43190" xr:uid="{00000000-0005-0000-0000-00008AA60000}"/>
    <cellStyle name="RIGs linked cells 2 4 2 4" xfId="43191" xr:uid="{00000000-0005-0000-0000-00008BA60000}"/>
    <cellStyle name="RIGs linked cells 2 4 2 5" xfId="43192" xr:uid="{00000000-0005-0000-0000-00008CA60000}"/>
    <cellStyle name="RIGs linked cells 2 4 2 6" xfId="43193" xr:uid="{00000000-0005-0000-0000-00008DA60000}"/>
    <cellStyle name="RIGs linked cells 2 4 2 7" xfId="43194" xr:uid="{00000000-0005-0000-0000-00008EA60000}"/>
    <cellStyle name="RIGs linked cells 2 4 2 8" xfId="43195" xr:uid="{00000000-0005-0000-0000-00008FA60000}"/>
    <cellStyle name="RIGs linked cells 2 4 2 9" xfId="43196" xr:uid="{00000000-0005-0000-0000-000090A60000}"/>
    <cellStyle name="RIGs linked cells 2 4 20" xfId="43197" xr:uid="{00000000-0005-0000-0000-000091A60000}"/>
    <cellStyle name="RIGs linked cells 2 4 21" xfId="43198" xr:uid="{00000000-0005-0000-0000-000092A60000}"/>
    <cellStyle name="RIGs linked cells 2 4 22" xfId="43199" xr:uid="{00000000-0005-0000-0000-000093A60000}"/>
    <cellStyle name="RIGs linked cells 2 4 23" xfId="43200" xr:uid="{00000000-0005-0000-0000-000094A60000}"/>
    <cellStyle name="RIGs linked cells 2 4 24" xfId="43201" xr:uid="{00000000-0005-0000-0000-000095A60000}"/>
    <cellStyle name="RIGs linked cells 2 4 25" xfId="43202" xr:uid="{00000000-0005-0000-0000-000096A60000}"/>
    <cellStyle name="RIGs linked cells 2 4 26" xfId="43203" xr:uid="{00000000-0005-0000-0000-000097A60000}"/>
    <cellStyle name="RIGs linked cells 2 4 27" xfId="43204" xr:uid="{00000000-0005-0000-0000-000098A60000}"/>
    <cellStyle name="RIGs linked cells 2 4 28" xfId="43205" xr:uid="{00000000-0005-0000-0000-000099A60000}"/>
    <cellStyle name="RIGs linked cells 2 4 29" xfId="43206" xr:uid="{00000000-0005-0000-0000-00009AA60000}"/>
    <cellStyle name="RIGs linked cells 2 4 3" xfId="43207" xr:uid="{00000000-0005-0000-0000-00009BA60000}"/>
    <cellStyle name="RIGs linked cells 2 4 3 2" xfId="43208" xr:uid="{00000000-0005-0000-0000-00009CA60000}"/>
    <cellStyle name="RIGs linked cells 2 4 3 3" xfId="43209" xr:uid="{00000000-0005-0000-0000-00009DA60000}"/>
    <cellStyle name="RIGs linked cells 2 4 30" xfId="43210" xr:uid="{00000000-0005-0000-0000-00009EA60000}"/>
    <cellStyle name="RIGs linked cells 2 4 31" xfId="43211" xr:uid="{00000000-0005-0000-0000-00009FA60000}"/>
    <cellStyle name="RIGs linked cells 2 4 32" xfId="43212" xr:uid="{00000000-0005-0000-0000-0000A0A60000}"/>
    <cellStyle name="RIGs linked cells 2 4 33" xfId="43213" xr:uid="{00000000-0005-0000-0000-0000A1A60000}"/>
    <cellStyle name="RIGs linked cells 2 4 34" xfId="43214" xr:uid="{00000000-0005-0000-0000-0000A2A60000}"/>
    <cellStyle name="RIGs linked cells 2 4 4" xfId="43215" xr:uid="{00000000-0005-0000-0000-0000A3A60000}"/>
    <cellStyle name="RIGs linked cells 2 4 4 2" xfId="43216" xr:uid="{00000000-0005-0000-0000-0000A4A60000}"/>
    <cellStyle name="RIGs linked cells 2 4 4 3" xfId="43217" xr:uid="{00000000-0005-0000-0000-0000A5A60000}"/>
    <cellStyle name="RIGs linked cells 2 4 5" xfId="43218" xr:uid="{00000000-0005-0000-0000-0000A6A60000}"/>
    <cellStyle name="RIGs linked cells 2 4 6" xfId="43219" xr:uid="{00000000-0005-0000-0000-0000A7A60000}"/>
    <cellStyle name="RIGs linked cells 2 4 7" xfId="43220" xr:uid="{00000000-0005-0000-0000-0000A8A60000}"/>
    <cellStyle name="RIGs linked cells 2 4 8" xfId="43221" xr:uid="{00000000-0005-0000-0000-0000A9A60000}"/>
    <cellStyle name="RIGs linked cells 2 4 9" xfId="43222" xr:uid="{00000000-0005-0000-0000-0000AAA60000}"/>
    <cellStyle name="RIGs linked cells 2 5" xfId="43223" xr:uid="{00000000-0005-0000-0000-0000ABA60000}"/>
    <cellStyle name="RIGs linked cells 2 5 10" xfId="43224" xr:uid="{00000000-0005-0000-0000-0000ACA60000}"/>
    <cellStyle name="RIGs linked cells 2 5 11" xfId="43225" xr:uid="{00000000-0005-0000-0000-0000ADA60000}"/>
    <cellStyle name="RIGs linked cells 2 5 12" xfId="43226" xr:uid="{00000000-0005-0000-0000-0000AEA60000}"/>
    <cellStyle name="RIGs linked cells 2 5 13" xfId="43227" xr:uid="{00000000-0005-0000-0000-0000AFA60000}"/>
    <cellStyle name="RIGs linked cells 2 5 14" xfId="43228" xr:uid="{00000000-0005-0000-0000-0000B0A60000}"/>
    <cellStyle name="RIGs linked cells 2 5 15" xfId="43229" xr:uid="{00000000-0005-0000-0000-0000B1A60000}"/>
    <cellStyle name="RIGs linked cells 2 5 16" xfId="43230" xr:uid="{00000000-0005-0000-0000-0000B2A60000}"/>
    <cellStyle name="RIGs linked cells 2 5 17" xfId="43231" xr:uid="{00000000-0005-0000-0000-0000B3A60000}"/>
    <cellStyle name="RIGs linked cells 2 5 18" xfId="43232" xr:uid="{00000000-0005-0000-0000-0000B4A60000}"/>
    <cellStyle name="RIGs linked cells 2 5 19" xfId="43233" xr:uid="{00000000-0005-0000-0000-0000B5A60000}"/>
    <cellStyle name="RIGs linked cells 2 5 2" xfId="43234" xr:uid="{00000000-0005-0000-0000-0000B6A60000}"/>
    <cellStyle name="RIGs linked cells 2 5 2 10" xfId="43235" xr:uid="{00000000-0005-0000-0000-0000B7A60000}"/>
    <cellStyle name="RIGs linked cells 2 5 2 11" xfId="43236" xr:uid="{00000000-0005-0000-0000-0000B8A60000}"/>
    <cellStyle name="RIGs linked cells 2 5 2 12" xfId="43237" xr:uid="{00000000-0005-0000-0000-0000B9A60000}"/>
    <cellStyle name="RIGs linked cells 2 5 2 13" xfId="43238" xr:uid="{00000000-0005-0000-0000-0000BAA60000}"/>
    <cellStyle name="RIGs linked cells 2 5 2 2" xfId="43239" xr:uid="{00000000-0005-0000-0000-0000BBA60000}"/>
    <cellStyle name="RIGs linked cells 2 5 2 2 2" xfId="43240" xr:uid="{00000000-0005-0000-0000-0000BCA60000}"/>
    <cellStyle name="RIGs linked cells 2 5 2 2 3" xfId="43241" xr:uid="{00000000-0005-0000-0000-0000BDA60000}"/>
    <cellStyle name="RIGs linked cells 2 5 2 3" xfId="43242" xr:uid="{00000000-0005-0000-0000-0000BEA60000}"/>
    <cellStyle name="RIGs linked cells 2 5 2 3 2" xfId="43243" xr:uid="{00000000-0005-0000-0000-0000BFA60000}"/>
    <cellStyle name="RIGs linked cells 2 5 2 3 3" xfId="43244" xr:uid="{00000000-0005-0000-0000-0000C0A60000}"/>
    <cellStyle name="RIGs linked cells 2 5 2 4" xfId="43245" xr:uid="{00000000-0005-0000-0000-0000C1A60000}"/>
    <cellStyle name="RIGs linked cells 2 5 2 5" xfId="43246" xr:uid="{00000000-0005-0000-0000-0000C2A60000}"/>
    <cellStyle name="RIGs linked cells 2 5 2 6" xfId="43247" xr:uid="{00000000-0005-0000-0000-0000C3A60000}"/>
    <cellStyle name="RIGs linked cells 2 5 2 7" xfId="43248" xr:uid="{00000000-0005-0000-0000-0000C4A60000}"/>
    <cellStyle name="RIGs linked cells 2 5 2 8" xfId="43249" xr:uid="{00000000-0005-0000-0000-0000C5A60000}"/>
    <cellStyle name="RIGs linked cells 2 5 2 9" xfId="43250" xr:uid="{00000000-0005-0000-0000-0000C6A60000}"/>
    <cellStyle name="RIGs linked cells 2 5 20" xfId="43251" xr:uid="{00000000-0005-0000-0000-0000C7A60000}"/>
    <cellStyle name="RIGs linked cells 2 5 21" xfId="43252" xr:uid="{00000000-0005-0000-0000-0000C8A60000}"/>
    <cellStyle name="RIGs linked cells 2 5 22" xfId="43253" xr:uid="{00000000-0005-0000-0000-0000C9A60000}"/>
    <cellStyle name="RIGs linked cells 2 5 23" xfId="43254" xr:uid="{00000000-0005-0000-0000-0000CAA60000}"/>
    <cellStyle name="RIGs linked cells 2 5 24" xfId="43255" xr:uid="{00000000-0005-0000-0000-0000CBA60000}"/>
    <cellStyle name="RIGs linked cells 2 5 25" xfId="43256" xr:uid="{00000000-0005-0000-0000-0000CCA60000}"/>
    <cellStyle name="RIGs linked cells 2 5 26" xfId="43257" xr:uid="{00000000-0005-0000-0000-0000CDA60000}"/>
    <cellStyle name="RIGs linked cells 2 5 27" xfId="43258" xr:uid="{00000000-0005-0000-0000-0000CEA60000}"/>
    <cellStyle name="RIGs linked cells 2 5 28" xfId="43259" xr:uid="{00000000-0005-0000-0000-0000CFA60000}"/>
    <cellStyle name="RIGs linked cells 2 5 29" xfId="43260" xr:uid="{00000000-0005-0000-0000-0000D0A60000}"/>
    <cellStyle name="RIGs linked cells 2 5 3" xfId="43261" xr:uid="{00000000-0005-0000-0000-0000D1A60000}"/>
    <cellStyle name="RIGs linked cells 2 5 3 2" xfId="43262" xr:uid="{00000000-0005-0000-0000-0000D2A60000}"/>
    <cellStyle name="RIGs linked cells 2 5 3 3" xfId="43263" xr:uid="{00000000-0005-0000-0000-0000D3A60000}"/>
    <cellStyle name="RIGs linked cells 2 5 30" xfId="43264" xr:uid="{00000000-0005-0000-0000-0000D4A60000}"/>
    <cellStyle name="RIGs linked cells 2 5 31" xfId="43265" xr:uid="{00000000-0005-0000-0000-0000D5A60000}"/>
    <cellStyle name="RIGs linked cells 2 5 32" xfId="43266" xr:uid="{00000000-0005-0000-0000-0000D6A60000}"/>
    <cellStyle name="RIGs linked cells 2 5 33" xfId="43267" xr:uid="{00000000-0005-0000-0000-0000D7A60000}"/>
    <cellStyle name="RIGs linked cells 2 5 34" xfId="43268" xr:uid="{00000000-0005-0000-0000-0000D8A60000}"/>
    <cellStyle name="RIGs linked cells 2 5 4" xfId="43269" xr:uid="{00000000-0005-0000-0000-0000D9A60000}"/>
    <cellStyle name="RIGs linked cells 2 5 4 2" xfId="43270" xr:uid="{00000000-0005-0000-0000-0000DAA60000}"/>
    <cellStyle name="RIGs linked cells 2 5 4 3" xfId="43271" xr:uid="{00000000-0005-0000-0000-0000DBA60000}"/>
    <cellStyle name="RIGs linked cells 2 5 5" xfId="43272" xr:uid="{00000000-0005-0000-0000-0000DCA60000}"/>
    <cellStyle name="RIGs linked cells 2 5 6" xfId="43273" xr:uid="{00000000-0005-0000-0000-0000DDA60000}"/>
    <cellStyle name="RIGs linked cells 2 5 7" xfId="43274" xr:uid="{00000000-0005-0000-0000-0000DEA60000}"/>
    <cellStyle name="RIGs linked cells 2 5 8" xfId="43275" xr:uid="{00000000-0005-0000-0000-0000DFA60000}"/>
    <cellStyle name="RIGs linked cells 2 5 9" xfId="43276" xr:uid="{00000000-0005-0000-0000-0000E0A60000}"/>
    <cellStyle name="RIGs linked cells 2 6" xfId="43277" xr:uid="{00000000-0005-0000-0000-0000E1A60000}"/>
    <cellStyle name="RIGs linked cells 2 6 10" xfId="43278" xr:uid="{00000000-0005-0000-0000-0000E2A60000}"/>
    <cellStyle name="RIGs linked cells 2 6 11" xfId="43279" xr:uid="{00000000-0005-0000-0000-0000E3A60000}"/>
    <cellStyle name="RIGs linked cells 2 6 12" xfId="43280" xr:uid="{00000000-0005-0000-0000-0000E4A60000}"/>
    <cellStyle name="RIGs linked cells 2 6 13" xfId="43281" xr:uid="{00000000-0005-0000-0000-0000E5A60000}"/>
    <cellStyle name="RIGs linked cells 2 6 2" xfId="43282" xr:uid="{00000000-0005-0000-0000-0000E6A60000}"/>
    <cellStyle name="RIGs linked cells 2 6 2 2" xfId="43283" xr:uid="{00000000-0005-0000-0000-0000E7A60000}"/>
    <cellStyle name="RIGs linked cells 2 6 2 3" xfId="43284" xr:uid="{00000000-0005-0000-0000-0000E8A60000}"/>
    <cellStyle name="RIGs linked cells 2 6 3" xfId="43285" xr:uid="{00000000-0005-0000-0000-0000E9A60000}"/>
    <cellStyle name="RIGs linked cells 2 6 3 2" xfId="43286" xr:uid="{00000000-0005-0000-0000-0000EAA60000}"/>
    <cellStyle name="RIGs linked cells 2 6 3 3" xfId="43287" xr:uid="{00000000-0005-0000-0000-0000EBA60000}"/>
    <cellStyle name="RIGs linked cells 2 6 4" xfId="43288" xr:uid="{00000000-0005-0000-0000-0000ECA60000}"/>
    <cellStyle name="RIGs linked cells 2 6 5" xfId="43289" xr:uid="{00000000-0005-0000-0000-0000EDA60000}"/>
    <cellStyle name="RIGs linked cells 2 6 6" xfId="43290" xr:uid="{00000000-0005-0000-0000-0000EEA60000}"/>
    <cellStyle name="RIGs linked cells 2 6 7" xfId="43291" xr:uid="{00000000-0005-0000-0000-0000EFA60000}"/>
    <cellStyle name="RIGs linked cells 2 6 8" xfId="43292" xr:uid="{00000000-0005-0000-0000-0000F0A60000}"/>
    <cellStyle name="RIGs linked cells 2 6 9" xfId="43293" xr:uid="{00000000-0005-0000-0000-0000F1A60000}"/>
    <cellStyle name="RIGs linked cells 2 7" xfId="43294" xr:uid="{00000000-0005-0000-0000-0000F2A60000}"/>
    <cellStyle name="RIGs linked cells 2 7 2" xfId="43295" xr:uid="{00000000-0005-0000-0000-0000F3A60000}"/>
    <cellStyle name="RIGs linked cells 2 7 2 2" xfId="43296" xr:uid="{00000000-0005-0000-0000-0000F4A60000}"/>
    <cellStyle name="RIGs linked cells 2 7 2 3" xfId="43297" xr:uid="{00000000-0005-0000-0000-0000F5A60000}"/>
    <cellStyle name="RIGs linked cells 2 7 3" xfId="43298" xr:uid="{00000000-0005-0000-0000-0000F6A60000}"/>
    <cellStyle name="RIGs linked cells 2 7 3 2" xfId="43299" xr:uid="{00000000-0005-0000-0000-0000F7A60000}"/>
    <cellStyle name="RIGs linked cells 2 7 4" xfId="43300" xr:uid="{00000000-0005-0000-0000-0000F8A60000}"/>
    <cellStyle name="RIGs linked cells 2 8" xfId="43301" xr:uid="{00000000-0005-0000-0000-0000F9A60000}"/>
    <cellStyle name="RIGs linked cells 2 8 2" xfId="43302" xr:uid="{00000000-0005-0000-0000-0000FAA60000}"/>
    <cellStyle name="RIGs linked cells 2 9" xfId="43303" xr:uid="{00000000-0005-0000-0000-0000FBA60000}"/>
    <cellStyle name="RIGs linked cells 2 9 2" xfId="43304" xr:uid="{00000000-0005-0000-0000-0000FCA60000}"/>
    <cellStyle name="RIGs linked cells 2_1.3s Accounting C Costs Scots" xfId="43305" xr:uid="{00000000-0005-0000-0000-0000FDA60000}"/>
    <cellStyle name="RIGs linked cells 20" xfId="43306" xr:uid="{00000000-0005-0000-0000-0000FEA60000}"/>
    <cellStyle name="RIGs linked cells 20 2" xfId="43307" xr:uid="{00000000-0005-0000-0000-0000FFA60000}"/>
    <cellStyle name="RIGs linked cells 21" xfId="43308" xr:uid="{00000000-0005-0000-0000-000000A70000}"/>
    <cellStyle name="RIGs linked cells 21 2" xfId="43309" xr:uid="{00000000-0005-0000-0000-000001A70000}"/>
    <cellStyle name="RIGs linked cells 22" xfId="43310" xr:uid="{00000000-0005-0000-0000-000002A70000}"/>
    <cellStyle name="RIGs linked cells 22 2" xfId="43311" xr:uid="{00000000-0005-0000-0000-000003A70000}"/>
    <cellStyle name="RIGs linked cells 23" xfId="43312" xr:uid="{00000000-0005-0000-0000-000004A70000}"/>
    <cellStyle name="RIGs linked cells 23 2" xfId="43313" xr:uid="{00000000-0005-0000-0000-000005A70000}"/>
    <cellStyle name="RIGs linked cells 24" xfId="43314" xr:uid="{00000000-0005-0000-0000-000006A70000}"/>
    <cellStyle name="RIGs linked cells 24 2" xfId="43315" xr:uid="{00000000-0005-0000-0000-000007A70000}"/>
    <cellStyle name="RIGs linked cells 25" xfId="43316" xr:uid="{00000000-0005-0000-0000-000008A70000}"/>
    <cellStyle name="RIGs linked cells 25 2" xfId="43317" xr:uid="{00000000-0005-0000-0000-000009A70000}"/>
    <cellStyle name="RIGs linked cells 26" xfId="43318" xr:uid="{00000000-0005-0000-0000-00000AA70000}"/>
    <cellStyle name="RIGs linked cells 26 2" xfId="43319" xr:uid="{00000000-0005-0000-0000-00000BA70000}"/>
    <cellStyle name="RIGs linked cells 27" xfId="43320" xr:uid="{00000000-0005-0000-0000-00000CA70000}"/>
    <cellStyle name="RIGs linked cells 27 2" xfId="43321" xr:uid="{00000000-0005-0000-0000-00000DA70000}"/>
    <cellStyle name="RIGs linked cells 28" xfId="43322" xr:uid="{00000000-0005-0000-0000-00000EA70000}"/>
    <cellStyle name="RIGs linked cells 28 2" xfId="43323" xr:uid="{00000000-0005-0000-0000-00000FA70000}"/>
    <cellStyle name="RIGs linked cells 29" xfId="43324" xr:uid="{00000000-0005-0000-0000-000010A70000}"/>
    <cellStyle name="RIGs linked cells 29 2" xfId="43325" xr:uid="{00000000-0005-0000-0000-000011A70000}"/>
    <cellStyle name="RIGs linked cells 3" xfId="1310" xr:uid="{00000000-0005-0000-0000-000012A70000}"/>
    <cellStyle name="RIGs linked cells 3 10" xfId="43326" xr:uid="{00000000-0005-0000-0000-000013A70000}"/>
    <cellStyle name="RIGs linked cells 3 10 2" xfId="43327" xr:uid="{00000000-0005-0000-0000-000014A70000}"/>
    <cellStyle name="RIGs linked cells 3 11" xfId="43328" xr:uid="{00000000-0005-0000-0000-000015A70000}"/>
    <cellStyle name="RIGs linked cells 3 11 2" xfId="43329" xr:uid="{00000000-0005-0000-0000-000016A70000}"/>
    <cellStyle name="RIGs linked cells 3 12" xfId="43330" xr:uid="{00000000-0005-0000-0000-000017A70000}"/>
    <cellStyle name="RIGs linked cells 3 12 2" xfId="43331" xr:uid="{00000000-0005-0000-0000-000018A70000}"/>
    <cellStyle name="RIGs linked cells 3 13" xfId="43332" xr:uid="{00000000-0005-0000-0000-000019A70000}"/>
    <cellStyle name="RIGs linked cells 3 13 2" xfId="43333" xr:uid="{00000000-0005-0000-0000-00001AA70000}"/>
    <cellStyle name="RIGs linked cells 3 14" xfId="43334" xr:uid="{00000000-0005-0000-0000-00001BA70000}"/>
    <cellStyle name="RIGs linked cells 3 14 2" xfId="43335" xr:uid="{00000000-0005-0000-0000-00001CA70000}"/>
    <cellStyle name="RIGs linked cells 3 15" xfId="43336" xr:uid="{00000000-0005-0000-0000-00001DA70000}"/>
    <cellStyle name="RIGs linked cells 3 15 2" xfId="43337" xr:uid="{00000000-0005-0000-0000-00001EA70000}"/>
    <cellStyle name="RIGs linked cells 3 16" xfId="43338" xr:uid="{00000000-0005-0000-0000-00001FA70000}"/>
    <cellStyle name="RIGs linked cells 3 16 2" xfId="43339" xr:uid="{00000000-0005-0000-0000-000020A70000}"/>
    <cellStyle name="RIGs linked cells 3 17" xfId="43340" xr:uid="{00000000-0005-0000-0000-000021A70000}"/>
    <cellStyle name="RIGs linked cells 3 17 2" xfId="43341" xr:uid="{00000000-0005-0000-0000-000022A70000}"/>
    <cellStyle name="RIGs linked cells 3 18" xfId="43342" xr:uid="{00000000-0005-0000-0000-000023A70000}"/>
    <cellStyle name="RIGs linked cells 3 18 2" xfId="43343" xr:uid="{00000000-0005-0000-0000-000024A70000}"/>
    <cellStyle name="RIGs linked cells 3 19" xfId="43344" xr:uid="{00000000-0005-0000-0000-000025A70000}"/>
    <cellStyle name="RIGs linked cells 3 19 2" xfId="43345" xr:uid="{00000000-0005-0000-0000-000026A70000}"/>
    <cellStyle name="RIGs linked cells 3 2" xfId="1311" xr:uid="{00000000-0005-0000-0000-000027A70000}"/>
    <cellStyle name="RIGs linked cells 3 2 10" xfId="43346" xr:uid="{00000000-0005-0000-0000-000028A70000}"/>
    <cellStyle name="RIGs linked cells 3 2 10 2" xfId="43347" xr:uid="{00000000-0005-0000-0000-000029A70000}"/>
    <cellStyle name="RIGs linked cells 3 2 11" xfId="43348" xr:uid="{00000000-0005-0000-0000-00002AA70000}"/>
    <cellStyle name="RIGs linked cells 3 2 11 2" xfId="43349" xr:uid="{00000000-0005-0000-0000-00002BA70000}"/>
    <cellStyle name="RIGs linked cells 3 2 12" xfId="43350" xr:uid="{00000000-0005-0000-0000-00002CA70000}"/>
    <cellStyle name="RIGs linked cells 3 2 12 2" xfId="43351" xr:uid="{00000000-0005-0000-0000-00002DA70000}"/>
    <cellStyle name="RIGs linked cells 3 2 13" xfId="43352" xr:uid="{00000000-0005-0000-0000-00002EA70000}"/>
    <cellStyle name="RIGs linked cells 3 2 13 2" xfId="43353" xr:uid="{00000000-0005-0000-0000-00002FA70000}"/>
    <cellStyle name="RIGs linked cells 3 2 14" xfId="43354" xr:uid="{00000000-0005-0000-0000-000030A70000}"/>
    <cellStyle name="RIGs linked cells 3 2 14 2" xfId="43355" xr:uid="{00000000-0005-0000-0000-000031A70000}"/>
    <cellStyle name="RIGs linked cells 3 2 15" xfId="43356" xr:uid="{00000000-0005-0000-0000-000032A70000}"/>
    <cellStyle name="RIGs linked cells 3 2 15 2" xfId="43357" xr:uid="{00000000-0005-0000-0000-000033A70000}"/>
    <cellStyle name="RIGs linked cells 3 2 16" xfId="43358" xr:uid="{00000000-0005-0000-0000-000034A70000}"/>
    <cellStyle name="RIGs linked cells 3 2 16 2" xfId="43359" xr:uid="{00000000-0005-0000-0000-000035A70000}"/>
    <cellStyle name="RIGs linked cells 3 2 17" xfId="43360" xr:uid="{00000000-0005-0000-0000-000036A70000}"/>
    <cellStyle name="RIGs linked cells 3 2 17 2" xfId="43361" xr:uid="{00000000-0005-0000-0000-000037A70000}"/>
    <cellStyle name="RIGs linked cells 3 2 18" xfId="43362" xr:uid="{00000000-0005-0000-0000-000038A70000}"/>
    <cellStyle name="RIGs linked cells 3 2 18 2" xfId="43363" xr:uid="{00000000-0005-0000-0000-000039A70000}"/>
    <cellStyle name="RIGs linked cells 3 2 19" xfId="43364" xr:uid="{00000000-0005-0000-0000-00003AA70000}"/>
    <cellStyle name="RIGs linked cells 3 2 19 2" xfId="43365" xr:uid="{00000000-0005-0000-0000-00003BA70000}"/>
    <cellStyle name="RIGs linked cells 3 2 2" xfId="1312" xr:uid="{00000000-0005-0000-0000-00003CA70000}"/>
    <cellStyle name="RIGs linked cells 3 2 2 10" xfId="43366" xr:uid="{00000000-0005-0000-0000-00003DA70000}"/>
    <cellStyle name="RIGs linked cells 3 2 2 10 2" xfId="43367" xr:uid="{00000000-0005-0000-0000-00003EA70000}"/>
    <cellStyle name="RIGs linked cells 3 2 2 11" xfId="43368" xr:uid="{00000000-0005-0000-0000-00003FA70000}"/>
    <cellStyle name="RIGs linked cells 3 2 2 11 2" xfId="43369" xr:uid="{00000000-0005-0000-0000-000040A70000}"/>
    <cellStyle name="RIGs linked cells 3 2 2 12" xfId="43370" xr:uid="{00000000-0005-0000-0000-000041A70000}"/>
    <cellStyle name="RIGs linked cells 3 2 2 12 2" xfId="43371" xr:uid="{00000000-0005-0000-0000-000042A70000}"/>
    <cellStyle name="RIGs linked cells 3 2 2 13" xfId="43372" xr:uid="{00000000-0005-0000-0000-000043A70000}"/>
    <cellStyle name="RIGs linked cells 3 2 2 13 2" xfId="43373" xr:uid="{00000000-0005-0000-0000-000044A70000}"/>
    <cellStyle name="RIGs linked cells 3 2 2 14" xfId="43374" xr:uid="{00000000-0005-0000-0000-000045A70000}"/>
    <cellStyle name="RIGs linked cells 3 2 2 14 2" xfId="43375" xr:uid="{00000000-0005-0000-0000-000046A70000}"/>
    <cellStyle name="RIGs linked cells 3 2 2 15" xfId="43376" xr:uid="{00000000-0005-0000-0000-000047A70000}"/>
    <cellStyle name="RIGs linked cells 3 2 2 15 2" xfId="43377" xr:uid="{00000000-0005-0000-0000-000048A70000}"/>
    <cellStyle name="RIGs linked cells 3 2 2 16" xfId="43378" xr:uid="{00000000-0005-0000-0000-000049A70000}"/>
    <cellStyle name="RIGs linked cells 3 2 2 16 2" xfId="43379" xr:uid="{00000000-0005-0000-0000-00004AA70000}"/>
    <cellStyle name="RIGs linked cells 3 2 2 17" xfId="43380" xr:uid="{00000000-0005-0000-0000-00004BA70000}"/>
    <cellStyle name="RIGs linked cells 3 2 2 17 2" xfId="43381" xr:uid="{00000000-0005-0000-0000-00004CA70000}"/>
    <cellStyle name="RIGs linked cells 3 2 2 18" xfId="43382" xr:uid="{00000000-0005-0000-0000-00004DA70000}"/>
    <cellStyle name="RIGs linked cells 3 2 2 18 2" xfId="43383" xr:uid="{00000000-0005-0000-0000-00004EA70000}"/>
    <cellStyle name="RIGs linked cells 3 2 2 19" xfId="43384" xr:uid="{00000000-0005-0000-0000-00004FA70000}"/>
    <cellStyle name="RIGs linked cells 3 2 2 19 2" xfId="43385" xr:uid="{00000000-0005-0000-0000-000050A70000}"/>
    <cellStyle name="RIGs linked cells 3 2 2 2" xfId="1313" xr:uid="{00000000-0005-0000-0000-000051A70000}"/>
    <cellStyle name="RIGs linked cells 3 2 2 2 10" xfId="43386" xr:uid="{00000000-0005-0000-0000-000052A70000}"/>
    <cellStyle name="RIGs linked cells 3 2 2 2 11" xfId="43387" xr:uid="{00000000-0005-0000-0000-000053A70000}"/>
    <cellStyle name="RIGs linked cells 3 2 2 2 12" xfId="43388" xr:uid="{00000000-0005-0000-0000-000054A70000}"/>
    <cellStyle name="RIGs linked cells 3 2 2 2 13" xfId="43389" xr:uid="{00000000-0005-0000-0000-000055A70000}"/>
    <cellStyle name="RIGs linked cells 3 2 2 2 14" xfId="43390" xr:uid="{00000000-0005-0000-0000-000056A70000}"/>
    <cellStyle name="RIGs linked cells 3 2 2 2 15" xfId="43391" xr:uid="{00000000-0005-0000-0000-000057A70000}"/>
    <cellStyle name="RIGs linked cells 3 2 2 2 16" xfId="43392" xr:uid="{00000000-0005-0000-0000-000058A70000}"/>
    <cellStyle name="RIGs linked cells 3 2 2 2 17" xfId="43393" xr:uid="{00000000-0005-0000-0000-000059A70000}"/>
    <cellStyle name="RIGs linked cells 3 2 2 2 18" xfId="43394" xr:uid="{00000000-0005-0000-0000-00005AA70000}"/>
    <cellStyle name="RIGs linked cells 3 2 2 2 19" xfId="43395" xr:uid="{00000000-0005-0000-0000-00005BA70000}"/>
    <cellStyle name="RIGs linked cells 3 2 2 2 2" xfId="1930" xr:uid="{00000000-0005-0000-0000-00005CA70000}"/>
    <cellStyle name="RIGs linked cells 3 2 2 2 2 10" xfId="43396" xr:uid="{00000000-0005-0000-0000-00005DA70000}"/>
    <cellStyle name="RIGs linked cells 3 2 2 2 2 11" xfId="43397" xr:uid="{00000000-0005-0000-0000-00005EA70000}"/>
    <cellStyle name="RIGs linked cells 3 2 2 2 2 12" xfId="43398" xr:uid="{00000000-0005-0000-0000-00005FA70000}"/>
    <cellStyle name="RIGs linked cells 3 2 2 2 2 13" xfId="43399" xr:uid="{00000000-0005-0000-0000-000060A70000}"/>
    <cellStyle name="RIGs linked cells 3 2 2 2 2 14" xfId="43400" xr:uid="{00000000-0005-0000-0000-000061A70000}"/>
    <cellStyle name="RIGs linked cells 3 2 2 2 2 15" xfId="43401" xr:uid="{00000000-0005-0000-0000-000062A70000}"/>
    <cellStyle name="RIGs linked cells 3 2 2 2 2 16" xfId="43402" xr:uid="{00000000-0005-0000-0000-000063A70000}"/>
    <cellStyle name="RIGs linked cells 3 2 2 2 2 17" xfId="43403" xr:uid="{00000000-0005-0000-0000-000064A70000}"/>
    <cellStyle name="RIGs linked cells 3 2 2 2 2 18" xfId="43404" xr:uid="{00000000-0005-0000-0000-000065A70000}"/>
    <cellStyle name="RIGs linked cells 3 2 2 2 2 19" xfId="43405" xr:uid="{00000000-0005-0000-0000-000066A70000}"/>
    <cellStyle name="RIGs linked cells 3 2 2 2 2 2" xfId="43406" xr:uid="{00000000-0005-0000-0000-000067A70000}"/>
    <cellStyle name="RIGs linked cells 3 2 2 2 2 2 10" xfId="43407" xr:uid="{00000000-0005-0000-0000-000068A70000}"/>
    <cellStyle name="RIGs linked cells 3 2 2 2 2 2 11" xfId="43408" xr:uid="{00000000-0005-0000-0000-000069A70000}"/>
    <cellStyle name="RIGs linked cells 3 2 2 2 2 2 12" xfId="43409" xr:uid="{00000000-0005-0000-0000-00006AA70000}"/>
    <cellStyle name="RIGs linked cells 3 2 2 2 2 2 13" xfId="43410" xr:uid="{00000000-0005-0000-0000-00006BA70000}"/>
    <cellStyle name="RIGs linked cells 3 2 2 2 2 2 2" xfId="43411" xr:uid="{00000000-0005-0000-0000-00006CA70000}"/>
    <cellStyle name="RIGs linked cells 3 2 2 2 2 2 2 2" xfId="43412" xr:uid="{00000000-0005-0000-0000-00006DA70000}"/>
    <cellStyle name="RIGs linked cells 3 2 2 2 2 2 2 3" xfId="43413" xr:uid="{00000000-0005-0000-0000-00006EA70000}"/>
    <cellStyle name="RIGs linked cells 3 2 2 2 2 2 3" xfId="43414" xr:uid="{00000000-0005-0000-0000-00006FA70000}"/>
    <cellStyle name="RIGs linked cells 3 2 2 2 2 2 3 2" xfId="43415" xr:uid="{00000000-0005-0000-0000-000070A70000}"/>
    <cellStyle name="RIGs linked cells 3 2 2 2 2 2 3 3" xfId="43416" xr:uid="{00000000-0005-0000-0000-000071A70000}"/>
    <cellStyle name="RIGs linked cells 3 2 2 2 2 2 4" xfId="43417" xr:uid="{00000000-0005-0000-0000-000072A70000}"/>
    <cellStyle name="RIGs linked cells 3 2 2 2 2 2 5" xfId="43418" xr:uid="{00000000-0005-0000-0000-000073A70000}"/>
    <cellStyle name="RIGs linked cells 3 2 2 2 2 2 6" xfId="43419" xr:uid="{00000000-0005-0000-0000-000074A70000}"/>
    <cellStyle name="RIGs linked cells 3 2 2 2 2 2 7" xfId="43420" xr:uid="{00000000-0005-0000-0000-000075A70000}"/>
    <cellStyle name="RIGs linked cells 3 2 2 2 2 2 8" xfId="43421" xr:uid="{00000000-0005-0000-0000-000076A70000}"/>
    <cellStyle name="RIGs linked cells 3 2 2 2 2 2 9" xfId="43422" xr:uid="{00000000-0005-0000-0000-000077A70000}"/>
    <cellStyle name="RIGs linked cells 3 2 2 2 2 20" xfId="43423" xr:uid="{00000000-0005-0000-0000-000078A70000}"/>
    <cellStyle name="RIGs linked cells 3 2 2 2 2 21" xfId="43424" xr:uid="{00000000-0005-0000-0000-000079A70000}"/>
    <cellStyle name="RIGs linked cells 3 2 2 2 2 22" xfId="43425" xr:uid="{00000000-0005-0000-0000-00007AA70000}"/>
    <cellStyle name="RIGs linked cells 3 2 2 2 2 23" xfId="43426" xr:uid="{00000000-0005-0000-0000-00007BA70000}"/>
    <cellStyle name="RIGs linked cells 3 2 2 2 2 24" xfId="43427" xr:uid="{00000000-0005-0000-0000-00007CA70000}"/>
    <cellStyle name="RIGs linked cells 3 2 2 2 2 25" xfId="43428" xr:uid="{00000000-0005-0000-0000-00007DA70000}"/>
    <cellStyle name="RIGs linked cells 3 2 2 2 2 26" xfId="43429" xr:uid="{00000000-0005-0000-0000-00007EA70000}"/>
    <cellStyle name="RIGs linked cells 3 2 2 2 2 27" xfId="43430" xr:uid="{00000000-0005-0000-0000-00007FA70000}"/>
    <cellStyle name="RIGs linked cells 3 2 2 2 2 28" xfId="43431" xr:uid="{00000000-0005-0000-0000-000080A70000}"/>
    <cellStyle name="RIGs linked cells 3 2 2 2 2 29" xfId="43432" xr:uid="{00000000-0005-0000-0000-000081A70000}"/>
    <cellStyle name="RIGs linked cells 3 2 2 2 2 3" xfId="43433" xr:uid="{00000000-0005-0000-0000-000082A70000}"/>
    <cellStyle name="RIGs linked cells 3 2 2 2 2 3 2" xfId="43434" xr:uid="{00000000-0005-0000-0000-000083A70000}"/>
    <cellStyle name="RIGs linked cells 3 2 2 2 2 3 3" xfId="43435" xr:uid="{00000000-0005-0000-0000-000084A70000}"/>
    <cellStyle name="RIGs linked cells 3 2 2 2 2 30" xfId="43436" xr:uid="{00000000-0005-0000-0000-000085A70000}"/>
    <cellStyle name="RIGs linked cells 3 2 2 2 2 31" xfId="43437" xr:uid="{00000000-0005-0000-0000-000086A70000}"/>
    <cellStyle name="RIGs linked cells 3 2 2 2 2 32" xfId="43438" xr:uid="{00000000-0005-0000-0000-000087A70000}"/>
    <cellStyle name="RIGs linked cells 3 2 2 2 2 33" xfId="43439" xr:uid="{00000000-0005-0000-0000-000088A70000}"/>
    <cellStyle name="RIGs linked cells 3 2 2 2 2 34" xfId="43440" xr:uid="{00000000-0005-0000-0000-000089A70000}"/>
    <cellStyle name="RIGs linked cells 3 2 2 2 2 4" xfId="43441" xr:uid="{00000000-0005-0000-0000-00008AA70000}"/>
    <cellStyle name="RIGs linked cells 3 2 2 2 2 4 2" xfId="43442" xr:uid="{00000000-0005-0000-0000-00008BA70000}"/>
    <cellStyle name="RIGs linked cells 3 2 2 2 2 4 3" xfId="43443" xr:uid="{00000000-0005-0000-0000-00008CA70000}"/>
    <cellStyle name="RIGs linked cells 3 2 2 2 2 5" xfId="43444" xr:uid="{00000000-0005-0000-0000-00008DA70000}"/>
    <cellStyle name="RIGs linked cells 3 2 2 2 2 6" xfId="43445" xr:uid="{00000000-0005-0000-0000-00008EA70000}"/>
    <cellStyle name="RIGs linked cells 3 2 2 2 2 7" xfId="43446" xr:uid="{00000000-0005-0000-0000-00008FA70000}"/>
    <cellStyle name="RIGs linked cells 3 2 2 2 2 8" xfId="43447" xr:uid="{00000000-0005-0000-0000-000090A70000}"/>
    <cellStyle name="RIGs linked cells 3 2 2 2 2 9" xfId="43448" xr:uid="{00000000-0005-0000-0000-000091A70000}"/>
    <cellStyle name="RIGs linked cells 3 2 2 2 20" xfId="43449" xr:uid="{00000000-0005-0000-0000-000092A70000}"/>
    <cellStyle name="RIGs linked cells 3 2 2 2 21" xfId="43450" xr:uid="{00000000-0005-0000-0000-000093A70000}"/>
    <cellStyle name="RIGs linked cells 3 2 2 2 22" xfId="43451" xr:uid="{00000000-0005-0000-0000-000094A70000}"/>
    <cellStyle name="RIGs linked cells 3 2 2 2 23" xfId="43452" xr:uid="{00000000-0005-0000-0000-000095A70000}"/>
    <cellStyle name="RIGs linked cells 3 2 2 2 24" xfId="43453" xr:uid="{00000000-0005-0000-0000-000096A70000}"/>
    <cellStyle name="RIGs linked cells 3 2 2 2 25" xfId="43454" xr:uid="{00000000-0005-0000-0000-000097A70000}"/>
    <cellStyle name="RIGs linked cells 3 2 2 2 26" xfId="43455" xr:uid="{00000000-0005-0000-0000-000098A70000}"/>
    <cellStyle name="RIGs linked cells 3 2 2 2 27" xfId="43456" xr:uid="{00000000-0005-0000-0000-000099A70000}"/>
    <cellStyle name="RIGs linked cells 3 2 2 2 28" xfId="43457" xr:uid="{00000000-0005-0000-0000-00009AA70000}"/>
    <cellStyle name="RIGs linked cells 3 2 2 2 29" xfId="43458" xr:uid="{00000000-0005-0000-0000-00009BA70000}"/>
    <cellStyle name="RIGs linked cells 3 2 2 2 3" xfId="43459" xr:uid="{00000000-0005-0000-0000-00009CA70000}"/>
    <cellStyle name="RIGs linked cells 3 2 2 2 3 10" xfId="43460" xr:uid="{00000000-0005-0000-0000-00009DA70000}"/>
    <cellStyle name="RIGs linked cells 3 2 2 2 3 11" xfId="43461" xr:uid="{00000000-0005-0000-0000-00009EA70000}"/>
    <cellStyle name="RIGs linked cells 3 2 2 2 3 12" xfId="43462" xr:uid="{00000000-0005-0000-0000-00009FA70000}"/>
    <cellStyle name="RIGs linked cells 3 2 2 2 3 13" xfId="43463" xr:uid="{00000000-0005-0000-0000-0000A0A70000}"/>
    <cellStyle name="RIGs linked cells 3 2 2 2 3 2" xfId="43464" xr:uid="{00000000-0005-0000-0000-0000A1A70000}"/>
    <cellStyle name="RIGs linked cells 3 2 2 2 3 2 2" xfId="43465" xr:uid="{00000000-0005-0000-0000-0000A2A70000}"/>
    <cellStyle name="RIGs linked cells 3 2 2 2 3 2 3" xfId="43466" xr:uid="{00000000-0005-0000-0000-0000A3A70000}"/>
    <cellStyle name="RIGs linked cells 3 2 2 2 3 3" xfId="43467" xr:uid="{00000000-0005-0000-0000-0000A4A70000}"/>
    <cellStyle name="RIGs linked cells 3 2 2 2 3 3 2" xfId="43468" xr:uid="{00000000-0005-0000-0000-0000A5A70000}"/>
    <cellStyle name="RIGs linked cells 3 2 2 2 3 3 3" xfId="43469" xr:uid="{00000000-0005-0000-0000-0000A6A70000}"/>
    <cellStyle name="RIGs linked cells 3 2 2 2 3 4" xfId="43470" xr:uid="{00000000-0005-0000-0000-0000A7A70000}"/>
    <cellStyle name="RIGs linked cells 3 2 2 2 3 5" xfId="43471" xr:uid="{00000000-0005-0000-0000-0000A8A70000}"/>
    <cellStyle name="RIGs linked cells 3 2 2 2 3 6" xfId="43472" xr:uid="{00000000-0005-0000-0000-0000A9A70000}"/>
    <cellStyle name="RIGs linked cells 3 2 2 2 3 7" xfId="43473" xr:uid="{00000000-0005-0000-0000-0000AAA70000}"/>
    <cellStyle name="RIGs linked cells 3 2 2 2 3 8" xfId="43474" xr:uid="{00000000-0005-0000-0000-0000ABA70000}"/>
    <cellStyle name="RIGs linked cells 3 2 2 2 3 9" xfId="43475" xr:uid="{00000000-0005-0000-0000-0000ACA70000}"/>
    <cellStyle name="RIGs linked cells 3 2 2 2 30" xfId="43476" xr:uid="{00000000-0005-0000-0000-0000ADA70000}"/>
    <cellStyle name="RIGs linked cells 3 2 2 2 31" xfId="43477" xr:uid="{00000000-0005-0000-0000-0000AEA70000}"/>
    <cellStyle name="RIGs linked cells 3 2 2 2 4" xfId="43478" xr:uid="{00000000-0005-0000-0000-0000AFA70000}"/>
    <cellStyle name="RIGs linked cells 3 2 2 2 4 2" xfId="43479" xr:uid="{00000000-0005-0000-0000-0000B0A70000}"/>
    <cellStyle name="RIGs linked cells 3 2 2 2 4 3" xfId="43480" xr:uid="{00000000-0005-0000-0000-0000B1A70000}"/>
    <cellStyle name="RIGs linked cells 3 2 2 2 5" xfId="43481" xr:uid="{00000000-0005-0000-0000-0000B2A70000}"/>
    <cellStyle name="RIGs linked cells 3 2 2 2 5 2" xfId="43482" xr:uid="{00000000-0005-0000-0000-0000B3A70000}"/>
    <cellStyle name="RIGs linked cells 3 2 2 2 5 3" xfId="43483" xr:uid="{00000000-0005-0000-0000-0000B4A70000}"/>
    <cellStyle name="RIGs linked cells 3 2 2 2 6" xfId="43484" xr:uid="{00000000-0005-0000-0000-0000B5A70000}"/>
    <cellStyle name="RIGs linked cells 3 2 2 2 7" xfId="43485" xr:uid="{00000000-0005-0000-0000-0000B6A70000}"/>
    <cellStyle name="RIGs linked cells 3 2 2 2 8" xfId="43486" xr:uid="{00000000-0005-0000-0000-0000B7A70000}"/>
    <cellStyle name="RIGs linked cells 3 2 2 2 9" xfId="43487" xr:uid="{00000000-0005-0000-0000-0000B8A70000}"/>
    <cellStyle name="RIGs linked cells 3 2 2 2_4 28 1_Asst_Health_Crit_AllTO_RIIO_20110714pm" xfId="43488" xr:uid="{00000000-0005-0000-0000-0000B9A70000}"/>
    <cellStyle name="RIGs linked cells 3 2 2 20" xfId="43489" xr:uid="{00000000-0005-0000-0000-0000BAA70000}"/>
    <cellStyle name="RIGs linked cells 3 2 2 20 2" xfId="43490" xr:uid="{00000000-0005-0000-0000-0000BBA70000}"/>
    <cellStyle name="RIGs linked cells 3 2 2 21" xfId="43491" xr:uid="{00000000-0005-0000-0000-0000BCA70000}"/>
    <cellStyle name="RIGs linked cells 3 2 2 21 2" xfId="43492" xr:uid="{00000000-0005-0000-0000-0000BDA70000}"/>
    <cellStyle name="RIGs linked cells 3 2 2 22" xfId="43493" xr:uid="{00000000-0005-0000-0000-0000BEA70000}"/>
    <cellStyle name="RIGs linked cells 3 2 2 22 2" xfId="43494" xr:uid="{00000000-0005-0000-0000-0000BFA70000}"/>
    <cellStyle name="RIGs linked cells 3 2 2 23" xfId="43495" xr:uid="{00000000-0005-0000-0000-0000C0A70000}"/>
    <cellStyle name="RIGs linked cells 3 2 2 23 2" xfId="43496" xr:uid="{00000000-0005-0000-0000-0000C1A70000}"/>
    <cellStyle name="RIGs linked cells 3 2 2 24" xfId="43497" xr:uid="{00000000-0005-0000-0000-0000C2A70000}"/>
    <cellStyle name="RIGs linked cells 3 2 2 24 2" xfId="43498" xr:uid="{00000000-0005-0000-0000-0000C3A70000}"/>
    <cellStyle name="RIGs linked cells 3 2 2 25" xfId="43499" xr:uid="{00000000-0005-0000-0000-0000C4A70000}"/>
    <cellStyle name="RIGs linked cells 3 2 2 25 2" xfId="43500" xr:uid="{00000000-0005-0000-0000-0000C5A70000}"/>
    <cellStyle name="RIGs linked cells 3 2 2 26" xfId="43501" xr:uid="{00000000-0005-0000-0000-0000C6A70000}"/>
    <cellStyle name="RIGs linked cells 3 2 2 27" xfId="43502" xr:uid="{00000000-0005-0000-0000-0000C7A70000}"/>
    <cellStyle name="RIGs linked cells 3 2 2 28" xfId="43503" xr:uid="{00000000-0005-0000-0000-0000C8A70000}"/>
    <cellStyle name="RIGs linked cells 3 2 2 29" xfId="43504" xr:uid="{00000000-0005-0000-0000-0000C9A70000}"/>
    <cellStyle name="RIGs linked cells 3 2 2 3" xfId="1929" xr:uid="{00000000-0005-0000-0000-0000CAA70000}"/>
    <cellStyle name="RIGs linked cells 3 2 2 3 10" xfId="43505" xr:uid="{00000000-0005-0000-0000-0000CBA70000}"/>
    <cellStyle name="RIGs linked cells 3 2 2 3 11" xfId="43506" xr:uid="{00000000-0005-0000-0000-0000CCA70000}"/>
    <cellStyle name="RIGs linked cells 3 2 2 3 12" xfId="43507" xr:uid="{00000000-0005-0000-0000-0000CDA70000}"/>
    <cellStyle name="RIGs linked cells 3 2 2 3 13" xfId="43508" xr:uid="{00000000-0005-0000-0000-0000CEA70000}"/>
    <cellStyle name="RIGs linked cells 3 2 2 3 14" xfId="43509" xr:uid="{00000000-0005-0000-0000-0000CFA70000}"/>
    <cellStyle name="RIGs linked cells 3 2 2 3 15" xfId="43510" xr:uid="{00000000-0005-0000-0000-0000D0A70000}"/>
    <cellStyle name="RIGs linked cells 3 2 2 3 16" xfId="43511" xr:uid="{00000000-0005-0000-0000-0000D1A70000}"/>
    <cellStyle name="RIGs linked cells 3 2 2 3 17" xfId="43512" xr:uid="{00000000-0005-0000-0000-0000D2A70000}"/>
    <cellStyle name="RIGs linked cells 3 2 2 3 18" xfId="43513" xr:uid="{00000000-0005-0000-0000-0000D3A70000}"/>
    <cellStyle name="RIGs linked cells 3 2 2 3 19" xfId="43514" xr:uid="{00000000-0005-0000-0000-0000D4A70000}"/>
    <cellStyle name="RIGs linked cells 3 2 2 3 2" xfId="43515" xr:uid="{00000000-0005-0000-0000-0000D5A70000}"/>
    <cellStyle name="RIGs linked cells 3 2 2 3 2 10" xfId="43516" xr:uid="{00000000-0005-0000-0000-0000D6A70000}"/>
    <cellStyle name="RIGs linked cells 3 2 2 3 2 11" xfId="43517" xr:uid="{00000000-0005-0000-0000-0000D7A70000}"/>
    <cellStyle name="RIGs linked cells 3 2 2 3 2 12" xfId="43518" xr:uid="{00000000-0005-0000-0000-0000D8A70000}"/>
    <cellStyle name="RIGs linked cells 3 2 2 3 2 13" xfId="43519" xr:uid="{00000000-0005-0000-0000-0000D9A70000}"/>
    <cellStyle name="RIGs linked cells 3 2 2 3 2 2" xfId="43520" xr:uid="{00000000-0005-0000-0000-0000DAA70000}"/>
    <cellStyle name="RIGs linked cells 3 2 2 3 2 2 2" xfId="43521" xr:uid="{00000000-0005-0000-0000-0000DBA70000}"/>
    <cellStyle name="RIGs linked cells 3 2 2 3 2 2 3" xfId="43522" xr:uid="{00000000-0005-0000-0000-0000DCA70000}"/>
    <cellStyle name="RIGs linked cells 3 2 2 3 2 3" xfId="43523" xr:uid="{00000000-0005-0000-0000-0000DDA70000}"/>
    <cellStyle name="RIGs linked cells 3 2 2 3 2 3 2" xfId="43524" xr:uid="{00000000-0005-0000-0000-0000DEA70000}"/>
    <cellStyle name="RIGs linked cells 3 2 2 3 2 3 3" xfId="43525" xr:uid="{00000000-0005-0000-0000-0000DFA70000}"/>
    <cellStyle name="RIGs linked cells 3 2 2 3 2 4" xfId="43526" xr:uid="{00000000-0005-0000-0000-0000E0A70000}"/>
    <cellStyle name="RIGs linked cells 3 2 2 3 2 5" xfId="43527" xr:uid="{00000000-0005-0000-0000-0000E1A70000}"/>
    <cellStyle name="RIGs linked cells 3 2 2 3 2 6" xfId="43528" xr:uid="{00000000-0005-0000-0000-0000E2A70000}"/>
    <cellStyle name="RIGs linked cells 3 2 2 3 2 7" xfId="43529" xr:uid="{00000000-0005-0000-0000-0000E3A70000}"/>
    <cellStyle name="RIGs linked cells 3 2 2 3 2 8" xfId="43530" xr:uid="{00000000-0005-0000-0000-0000E4A70000}"/>
    <cellStyle name="RIGs linked cells 3 2 2 3 2 9" xfId="43531" xr:uid="{00000000-0005-0000-0000-0000E5A70000}"/>
    <cellStyle name="RIGs linked cells 3 2 2 3 20" xfId="43532" xr:uid="{00000000-0005-0000-0000-0000E6A70000}"/>
    <cellStyle name="RIGs linked cells 3 2 2 3 21" xfId="43533" xr:uid="{00000000-0005-0000-0000-0000E7A70000}"/>
    <cellStyle name="RIGs linked cells 3 2 2 3 22" xfId="43534" xr:uid="{00000000-0005-0000-0000-0000E8A70000}"/>
    <cellStyle name="RIGs linked cells 3 2 2 3 23" xfId="43535" xr:uid="{00000000-0005-0000-0000-0000E9A70000}"/>
    <cellStyle name="RIGs linked cells 3 2 2 3 24" xfId="43536" xr:uid="{00000000-0005-0000-0000-0000EAA70000}"/>
    <cellStyle name="RIGs linked cells 3 2 2 3 25" xfId="43537" xr:uid="{00000000-0005-0000-0000-0000EBA70000}"/>
    <cellStyle name="RIGs linked cells 3 2 2 3 26" xfId="43538" xr:uid="{00000000-0005-0000-0000-0000ECA70000}"/>
    <cellStyle name="RIGs linked cells 3 2 2 3 27" xfId="43539" xr:uid="{00000000-0005-0000-0000-0000EDA70000}"/>
    <cellStyle name="RIGs linked cells 3 2 2 3 28" xfId="43540" xr:uid="{00000000-0005-0000-0000-0000EEA70000}"/>
    <cellStyle name="RIGs linked cells 3 2 2 3 29" xfId="43541" xr:uid="{00000000-0005-0000-0000-0000EFA70000}"/>
    <cellStyle name="RIGs linked cells 3 2 2 3 3" xfId="43542" xr:uid="{00000000-0005-0000-0000-0000F0A70000}"/>
    <cellStyle name="RIGs linked cells 3 2 2 3 3 2" xfId="43543" xr:uid="{00000000-0005-0000-0000-0000F1A70000}"/>
    <cellStyle name="RIGs linked cells 3 2 2 3 3 3" xfId="43544" xr:uid="{00000000-0005-0000-0000-0000F2A70000}"/>
    <cellStyle name="RIGs linked cells 3 2 2 3 30" xfId="43545" xr:uid="{00000000-0005-0000-0000-0000F3A70000}"/>
    <cellStyle name="RIGs linked cells 3 2 2 3 4" xfId="43546" xr:uid="{00000000-0005-0000-0000-0000F4A70000}"/>
    <cellStyle name="RIGs linked cells 3 2 2 3 4 2" xfId="43547" xr:uid="{00000000-0005-0000-0000-0000F5A70000}"/>
    <cellStyle name="RIGs linked cells 3 2 2 3 4 3" xfId="43548" xr:uid="{00000000-0005-0000-0000-0000F6A70000}"/>
    <cellStyle name="RIGs linked cells 3 2 2 3 5" xfId="43549" xr:uid="{00000000-0005-0000-0000-0000F7A70000}"/>
    <cellStyle name="RIGs linked cells 3 2 2 3 6" xfId="43550" xr:uid="{00000000-0005-0000-0000-0000F8A70000}"/>
    <cellStyle name="RIGs linked cells 3 2 2 3 7" xfId="43551" xr:uid="{00000000-0005-0000-0000-0000F9A70000}"/>
    <cellStyle name="RIGs linked cells 3 2 2 3 8" xfId="43552" xr:uid="{00000000-0005-0000-0000-0000FAA70000}"/>
    <cellStyle name="RIGs linked cells 3 2 2 3 9" xfId="43553" xr:uid="{00000000-0005-0000-0000-0000FBA70000}"/>
    <cellStyle name="RIGs linked cells 3 2 2 30" xfId="43554" xr:uid="{00000000-0005-0000-0000-0000FCA70000}"/>
    <cellStyle name="RIGs linked cells 3 2 2 31" xfId="43555" xr:uid="{00000000-0005-0000-0000-0000FDA70000}"/>
    <cellStyle name="RIGs linked cells 3 2 2 32" xfId="43556" xr:uid="{00000000-0005-0000-0000-0000FEA70000}"/>
    <cellStyle name="RIGs linked cells 3 2 2 33" xfId="43557" xr:uid="{00000000-0005-0000-0000-0000FFA70000}"/>
    <cellStyle name="RIGs linked cells 3 2 2 4" xfId="43558" xr:uid="{00000000-0005-0000-0000-000000A80000}"/>
    <cellStyle name="RIGs linked cells 3 2 2 4 10" xfId="43559" xr:uid="{00000000-0005-0000-0000-000001A80000}"/>
    <cellStyle name="RIGs linked cells 3 2 2 4 11" xfId="43560" xr:uid="{00000000-0005-0000-0000-000002A80000}"/>
    <cellStyle name="RIGs linked cells 3 2 2 4 12" xfId="43561" xr:uid="{00000000-0005-0000-0000-000003A80000}"/>
    <cellStyle name="RIGs linked cells 3 2 2 4 13" xfId="43562" xr:uid="{00000000-0005-0000-0000-000004A80000}"/>
    <cellStyle name="RIGs linked cells 3 2 2 4 14" xfId="43563" xr:uid="{00000000-0005-0000-0000-000005A80000}"/>
    <cellStyle name="RIGs linked cells 3 2 2 4 15" xfId="43564" xr:uid="{00000000-0005-0000-0000-000006A80000}"/>
    <cellStyle name="RIGs linked cells 3 2 2 4 16" xfId="43565" xr:uid="{00000000-0005-0000-0000-000007A80000}"/>
    <cellStyle name="RIGs linked cells 3 2 2 4 17" xfId="43566" xr:uid="{00000000-0005-0000-0000-000008A80000}"/>
    <cellStyle name="RIGs linked cells 3 2 2 4 18" xfId="43567" xr:uid="{00000000-0005-0000-0000-000009A80000}"/>
    <cellStyle name="RIGs linked cells 3 2 2 4 19" xfId="43568" xr:uid="{00000000-0005-0000-0000-00000AA80000}"/>
    <cellStyle name="RIGs linked cells 3 2 2 4 2" xfId="43569" xr:uid="{00000000-0005-0000-0000-00000BA80000}"/>
    <cellStyle name="RIGs linked cells 3 2 2 4 2 10" xfId="43570" xr:uid="{00000000-0005-0000-0000-00000CA80000}"/>
    <cellStyle name="RIGs linked cells 3 2 2 4 2 11" xfId="43571" xr:uid="{00000000-0005-0000-0000-00000DA80000}"/>
    <cellStyle name="RIGs linked cells 3 2 2 4 2 12" xfId="43572" xr:uid="{00000000-0005-0000-0000-00000EA80000}"/>
    <cellStyle name="RIGs linked cells 3 2 2 4 2 13" xfId="43573" xr:uid="{00000000-0005-0000-0000-00000FA80000}"/>
    <cellStyle name="RIGs linked cells 3 2 2 4 2 2" xfId="43574" xr:uid="{00000000-0005-0000-0000-000010A80000}"/>
    <cellStyle name="RIGs linked cells 3 2 2 4 2 2 2" xfId="43575" xr:uid="{00000000-0005-0000-0000-000011A80000}"/>
    <cellStyle name="RIGs linked cells 3 2 2 4 2 2 3" xfId="43576" xr:uid="{00000000-0005-0000-0000-000012A80000}"/>
    <cellStyle name="RIGs linked cells 3 2 2 4 2 3" xfId="43577" xr:uid="{00000000-0005-0000-0000-000013A80000}"/>
    <cellStyle name="RIGs linked cells 3 2 2 4 2 3 2" xfId="43578" xr:uid="{00000000-0005-0000-0000-000014A80000}"/>
    <cellStyle name="RIGs linked cells 3 2 2 4 2 3 3" xfId="43579" xr:uid="{00000000-0005-0000-0000-000015A80000}"/>
    <cellStyle name="RIGs linked cells 3 2 2 4 2 4" xfId="43580" xr:uid="{00000000-0005-0000-0000-000016A80000}"/>
    <cellStyle name="RIGs linked cells 3 2 2 4 2 5" xfId="43581" xr:uid="{00000000-0005-0000-0000-000017A80000}"/>
    <cellStyle name="RIGs linked cells 3 2 2 4 2 6" xfId="43582" xr:uid="{00000000-0005-0000-0000-000018A80000}"/>
    <cellStyle name="RIGs linked cells 3 2 2 4 2 7" xfId="43583" xr:uid="{00000000-0005-0000-0000-000019A80000}"/>
    <cellStyle name="RIGs linked cells 3 2 2 4 2 8" xfId="43584" xr:uid="{00000000-0005-0000-0000-00001AA80000}"/>
    <cellStyle name="RIGs linked cells 3 2 2 4 2 9" xfId="43585" xr:uid="{00000000-0005-0000-0000-00001BA80000}"/>
    <cellStyle name="RIGs linked cells 3 2 2 4 20" xfId="43586" xr:uid="{00000000-0005-0000-0000-00001CA80000}"/>
    <cellStyle name="RIGs linked cells 3 2 2 4 21" xfId="43587" xr:uid="{00000000-0005-0000-0000-00001DA80000}"/>
    <cellStyle name="RIGs linked cells 3 2 2 4 22" xfId="43588" xr:uid="{00000000-0005-0000-0000-00001EA80000}"/>
    <cellStyle name="RIGs linked cells 3 2 2 4 23" xfId="43589" xr:uid="{00000000-0005-0000-0000-00001FA80000}"/>
    <cellStyle name="RIGs linked cells 3 2 2 4 24" xfId="43590" xr:uid="{00000000-0005-0000-0000-000020A80000}"/>
    <cellStyle name="RIGs linked cells 3 2 2 4 25" xfId="43591" xr:uid="{00000000-0005-0000-0000-000021A80000}"/>
    <cellStyle name="RIGs linked cells 3 2 2 4 26" xfId="43592" xr:uid="{00000000-0005-0000-0000-000022A80000}"/>
    <cellStyle name="RIGs linked cells 3 2 2 4 27" xfId="43593" xr:uid="{00000000-0005-0000-0000-000023A80000}"/>
    <cellStyle name="RIGs linked cells 3 2 2 4 28" xfId="43594" xr:uid="{00000000-0005-0000-0000-000024A80000}"/>
    <cellStyle name="RIGs linked cells 3 2 2 4 29" xfId="43595" xr:uid="{00000000-0005-0000-0000-000025A80000}"/>
    <cellStyle name="RIGs linked cells 3 2 2 4 3" xfId="43596" xr:uid="{00000000-0005-0000-0000-000026A80000}"/>
    <cellStyle name="RIGs linked cells 3 2 2 4 3 2" xfId="43597" xr:uid="{00000000-0005-0000-0000-000027A80000}"/>
    <cellStyle name="RIGs linked cells 3 2 2 4 3 3" xfId="43598" xr:uid="{00000000-0005-0000-0000-000028A80000}"/>
    <cellStyle name="RIGs linked cells 3 2 2 4 30" xfId="43599" xr:uid="{00000000-0005-0000-0000-000029A80000}"/>
    <cellStyle name="RIGs linked cells 3 2 2 4 4" xfId="43600" xr:uid="{00000000-0005-0000-0000-00002AA80000}"/>
    <cellStyle name="RIGs linked cells 3 2 2 4 4 2" xfId="43601" xr:uid="{00000000-0005-0000-0000-00002BA80000}"/>
    <cellStyle name="RIGs linked cells 3 2 2 4 4 3" xfId="43602" xr:uid="{00000000-0005-0000-0000-00002CA80000}"/>
    <cellStyle name="RIGs linked cells 3 2 2 4 5" xfId="43603" xr:uid="{00000000-0005-0000-0000-00002DA80000}"/>
    <cellStyle name="RIGs linked cells 3 2 2 4 6" xfId="43604" xr:uid="{00000000-0005-0000-0000-00002EA80000}"/>
    <cellStyle name="RIGs linked cells 3 2 2 4 7" xfId="43605" xr:uid="{00000000-0005-0000-0000-00002FA80000}"/>
    <cellStyle name="RIGs linked cells 3 2 2 4 8" xfId="43606" xr:uid="{00000000-0005-0000-0000-000030A80000}"/>
    <cellStyle name="RIGs linked cells 3 2 2 4 9" xfId="43607" xr:uid="{00000000-0005-0000-0000-000031A80000}"/>
    <cellStyle name="RIGs linked cells 3 2 2 5" xfId="43608" xr:uid="{00000000-0005-0000-0000-000032A80000}"/>
    <cellStyle name="RIGs linked cells 3 2 2 5 10" xfId="43609" xr:uid="{00000000-0005-0000-0000-000033A80000}"/>
    <cellStyle name="RIGs linked cells 3 2 2 5 11" xfId="43610" xr:uid="{00000000-0005-0000-0000-000034A80000}"/>
    <cellStyle name="RIGs linked cells 3 2 2 5 12" xfId="43611" xr:uid="{00000000-0005-0000-0000-000035A80000}"/>
    <cellStyle name="RIGs linked cells 3 2 2 5 13" xfId="43612" xr:uid="{00000000-0005-0000-0000-000036A80000}"/>
    <cellStyle name="RIGs linked cells 3 2 2 5 2" xfId="43613" xr:uid="{00000000-0005-0000-0000-000037A80000}"/>
    <cellStyle name="RIGs linked cells 3 2 2 5 2 2" xfId="43614" xr:uid="{00000000-0005-0000-0000-000038A80000}"/>
    <cellStyle name="RIGs linked cells 3 2 2 5 2 3" xfId="43615" xr:uid="{00000000-0005-0000-0000-000039A80000}"/>
    <cellStyle name="RIGs linked cells 3 2 2 5 3" xfId="43616" xr:uid="{00000000-0005-0000-0000-00003AA80000}"/>
    <cellStyle name="RIGs linked cells 3 2 2 5 3 2" xfId="43617" xr:uid="{00000000-0005-0000-0000-00003BA80000}"/>
    <cellStyle name="RIGs linked cells 3 2 2 5 3 3" xfId="43618" xr:uid="{00000000-0005-0000-0000-00003CA80000}"/>
    <cellStyle name="RIGs linked cells 3 2 2 5 4" xfId="43619" xr:uid="{00000000-0005-0000-0000-00003DA80000}"/>
    <cellStyle name="RIGs linked cells 3 2 2 5 5" xfId="43620" xr:uid="{00000000-0005-0000-0000-00003EA80000}"/>
    <cellStyle name="RIGs linked cells 3 2 2 5 6" xfId="43621" xr:uid="{00000000-0005-0000-0000-00003FA80000}"/>
    <cellStyle name="RIGs linked cells 3 2 2 5 7" xfId="43622" xr:uid="{00000000-0005-0000-0000-000040A80000}"/>
    <cellStyle name="RIGs linked cells 3 2 2 5 8" xfId="43623" xr:uid="{00000000-0005-0000-0000-000041A80000}"/>
    <cellStyle name="RIGs linked cells 3 2 2 5 9" xfId="43624" xr:uid="{00000000-0005-0000-0000-000042A80000}"/>
    <cellStyle name="RIGs linked cells 3 2 2 6" xfId="43625" xr:uid="{00000000-0005-0000-0000-000043A80000}"/>
    <cellStyle name="RIGs linked cells 3 2 2 6 2" xfId="43626" xr:uid="{00000000-0005-0000-0000-000044A80000}"/>
    <cellStyle name="RIGs linked cells 3 2 2 6 2 2" xfId="43627" xr:uid="{00000000-0005-0000-0000-000045A80000}"/>
    <cellStyle name="RIGs linked cells 3 2 2 6 2 3" xfId="43628" xr:uid="{00000000-0005-0000-0000-000046A80000}"/>
    <cellStyle name="RIGs linked cells 3 2 2 6 3" xfId="43629" xr:uid="{00000000-0005-0000-0000-000047A80000}"/>
    <cellStyle name="RIGs linked cells 3 2 2 6 3 2" xfId="43630" xr:uid="{00000000-0005-0000-0000-000048A80000}"/>
    <cellStyle name="RIGs linked cells 3 2 2 6 4" xfId="43631" xr:uid="{00000000-0005-0000-0000-000049A80000}"/>
    <cellStyle name="RIGs linked cells 3 2 2 7" xfId="43632" xr:uid="{00000000-0005-0000-0000-00004AA80000}"/>
    <cellStyle name="RIGs linked cells 3 2 2 7 2" xfId="43633" xr:uid="{00000000-0005-0000-0000-00004BA80000}"/>
    <cellStyle name="RIGs linked cells 3 2 2 8" xfId="43634" xr:uid="{00000000-0005-0000-0000-00004CA80000}"/>
    <cellStyle name="RIGs linked cells 3 2 2 8 2" xfId="43635" xr:uid="{00000000-0005-0000-0000-00004DA80000}"/>
    <cellStyle name="RIGs linked cells 3 2 2 9" xfId="43636" xr:uid="{00000000-0005-0000-0000-00004EA80000}"/>
    <cellStyle name="RIGs linked cells 3 2 2 9 2" xfId="43637" xr:uid="{00000000-0005-0000-0000-00004FA80000}"/>
    <cellStyle name="RIGs linked cells 3 2 2_4 28 1_Asst_Health_Crit_AllTO_RIIO_20110714pm" xfId="43638" xr:uid="{00000000-0005-0000-0000-000050A80000}"/>
    <cellStyle name="RIGs linked cells 3 2 20" xfId="43639" xr:uid="{00000000-0005-0000-0000-000051A80000}"/>
    <cellStyle name="RIGs linked cells 3 2 20 2" xfId="43640" xr:uid="{00000000-0005-0000-0000-000052A80000}"/>
    <cellStyle name="RIGs linked cells 3 2 21" xfId="43641" xr:uid="{00000000-0005-0000-0000-000053A80000}"/>
    <cellStyle name="RIGs linked cells 3 2 21 2" xfId="43642" xr:uid="{00000000-0005-0000-0000-000054A80000}"/>
    <cellStyle name="RIGs linked cells 3 2 22" xfId="43643" xr:uid="{00000000-0005-0000-0000-000055A80000}"/>
    <cellStyle name="RIGs linked cells 3 2 22 2" xfId="43644" xr:uid="{00000000-0005-0000-0000-000056A80000}"/>
    <cellStyle name="RIGs linked cells 3 2 23" xfId="43645" xr:uid="{00000000-0005-0000-0000-000057A80000}"/>
    <cellStyle name="RIGs linked cells 3 2 23 2" xfId="43646" xr:uid="{00000000-0005-0000-0000-000058A80000}"/>
    <cellStyle name="RIGs linked cells 3 2 24" xfId="43647" xr:uid="{00000000-0005-0000-0000-000059A80000}"/>
    <cellStyle name="RIGs linked cells 3 2 24 2" xfId="43648" xr:uid="{00000000-0005-0000-0000-00005AA80000}"/>
    <cellStyle name="RIGs linked cells 3 2 25" xfId="43649" xr:uid="{00000000-0005-0000-0000-00005BA80000}"/>
    <cellStyle name="RIGs linked cells 3 2 25 2" xfId="43650" xr:uid="{00000000-0005-0000-0000-00005CA80000}"/>
    <cellStyle name="RIGs linked cells 3 2 26" xfId="43651" xr:uid="{00000000-0005-0000-0000-00005DA80000}"/>
    <cellStyle name="RIGs linked cells 3 2 26 2" xfId="43652" xr:uid="{00000000-0005-0000-0000-00005EA80000}"/>
    <cellStyle name="RIGs linked cells 3 2 27" xfId="43653" xr:uid="{00000000-0005-0000-0000-00005FA80000}"/>
    <cellStyle name="RIGs linked cells 3 2 28" xfId="43654" xr:uid="{00000000-0005-0000-0000-000060A80000}"/>
    <cellStyle name="RIGs linked cells 3 2 29" xfId="43655" xr:uid="{00000000-0005-0000-0000-000061A80000}"/>
    <cellStyle name="RIGs linked cells 3 2 3" xfId="43656" xr:uid="{00000000-0005-0000-0000-000062A80000}"/>
    <cellStyle name="RIGs linked cells 3 2 3 10" xfId="43657" xr:uid="{00000000-0005-0000-0000-000063A80000}"/>
    <cellStyle name="RIGs linked cells 3 2 3 11" xfId="43658" xr:uid="{00000000-0005-0000-0000-000064A80000}"/>
    <cellStyle name="RIGs linked cells 3 2 3 12" xfId="43659" xr:uid="{00000000-0005-0000-0000-000065A80000}"/>
    <cellStyle name="RIGs linked cells 3 2 3 13" xfId="43660" xr:uid="{00000000-0005-0000-0000-000066A80000}"/>
    <cellStyle name="RIGs linked cells 3 2 3 14" xfId="43661" xr:uid="{00000000-0005-0000-0000-000067A80000}"/>
    <cellStyle name="RIGs linked cells 3 2 3 15" xfId="43662" xr:uid="{00000000-0005-0000-0000-000068A80000}"/>
    <cellStyle name="RIGs linked cells 3 2 3 16" xfId="43663" xr:uid="{00000000-0005-0000-0000-000069A80000}"/>
    <cellStyle name="RIGs linked cells 3 2 3 17" xfId="43664" xr:uid="{00000000-0005-0000-0000-00006AA80000}"/>
    <cellStyle name="RIGs linked cells 3 2 3 18" xfId="43665" xr:uid="{00000000-0005-0000-0000-00006BA80000}"/>
    <cellStyle name="RIGs linked cells 3 2 3 19" xfId="43666" xr:uid="{00000000-0005-0000-0000-00006CA80000}"/>
    <cellStyle name="RIGs linked cells 3 2 3 2" xfId="43667" xr:uid="{00000000-0005-0000-0000-00006DA80000}"/>
    <cellStyle name="RIGs linked cells 3 2 3 2 10" xfId="43668" xr:uid="{00000000-0005-0000-0000-00006EA80000}"/>
    <cellStyle name="RIGs linked cells 3 2 3 2 11" xfId="43669" xr:uid="{00000000-0005-0000-0000-00006FA80000}"/>
    <cellStyle name="RIGs linked cells 3 2 3 2 12" xfId="43670" xr:uid="{00000000-0005-0000-0000-000070A80000}"/>
    <cellStyle name="RIGs linked cells 3 2 3 2 13" xfId="43671" xr:uid="{00000000-0005-0000-0000-000071A80000}"/>
    <cellStyle name="RIGs linked cells 3 2 3 2 14" xfId="43672" xr:uid="{00000000-0005-0000-0000-000072A80000}"/>
    <cellStyle name="RIGs linked cells 3 2 3 2 15" xfId="43673" xr:uid="{00000000-0005-0000-0000-000073A80000}"/>
    <cellStyle name="RIGs linked cells 3 2 3 2 16" xfId="43674" xr:uid="{00000000-0005-0000-0000-000074A80000}"/>
    <cellStyle name="RIGs linked cells 3 2 3 2 17" xfId="43675" xr:uid="{00000000-0005-0000-0000-000075A80000}"/>
    <cellStyle name="RIGs linked cells 3 2 3 2 18" xfId="43676" xr:uid="{00000000-0005-0000-0000-000076A80000}"/>
    <cellStyle name="RIGs linked cells 3 2 3 2 19" xfId="43677" xr:uid="{00000000-0005-0000-0000-000077A80000}"/>
    <cellStyle name="RIGs linked cells 3 2 3 2 2" xfId="43678" xr:uid="{00000000-0005-0000-0000-000078A80000}"/>
    <cellStyle name="RIGs linked cells 3 2 3 2 2 10" xfId="43679" xr:uid="{00000000-0005-0000-0000-000079A80000}"/>
    <cellStyle name="RIGs linked cells 3 2 3 2 2 11" xfId="43680" xr:uid="{00000000-0005-0000-0000-00007AA80000}"/>
    <cellStyle name="RIGs linked cells 3 2 3 2 2 12" xfId="43681" xr:uid="{00000000-0005-0000-0000-00007BA80000}"/>
    <cellStyle name="RIGs linked cells 3 2 3 2 2 13" xfId="43682" xr:uid="{00000000-0005-0000-0000-00007CA80000}"/>
    <cellStyle name="RIGs linked cells 3 2 3 2 2 2" xfId="43683" xr:uid="{00000000-0005-0000-0000-00007DA80000}"/>
    <cellStyle name="RIGs linked cells 3 2 3 2 2 2 2" xfId="43684" xr:uid="{00000000-0005-0000-0000-00007EA80000}"/>
    <cellStyle name="RIGs linked cells 3 2 3 2 2 2 3" xfId="43685" xr:uid="{00000000-0005-0000-0000-00007FA80000}"/>
    <cellStyle name="RIGs linked cells 3 2 3 2 2 3" xfId="43686" xr:uid="{00000000-0005-0000-0000-000080A80000}"/>
    <cellStyle name="RIGs linked cells 3 2 3 2 2 3 2" xfId="43687" xr:uid="{00000000-0005-0000-0000-000081A80000}"/>
    <cellStyle name="RIGs linked cells 3 2 3 2 2 3 3" xfId="43688" xr:uid="{00000000-0005-0000-0000-000082A80000}"/>
    <cellStyle name="RIGs linked cells 3 2 3 2 2 4" xfId="43689" xr:uid="{00000000-0005-0000-0000-000083A80000}"/>
    <cellStyle name="RIGs linked cells 3 2 3 2 2 5" xfId="43690" xr:uid="{00000000-0005-0000-0000-000084A80000}"/>
    <cellStyle name="RIGs linked cells 3 2 3 2 2 6" xfId="43691" xr:uid="{00000000-0005-0000-0000-000085A80000}"/>
    <cellStyle name="RIGs linked cells 3 2 3 2 2 7" xfId="43692" xr:uid="{00000000-0005-0000-0000-000086A80000}"/>
    <cellStyle name="RIGs linked cells 3 2 3 2 2 8" xfId="43693" xr:uid="{00000000-0005-0000-0000-000087A80000}"/>
    <cellStyle name="RIGs linked cells 3 2 3 2 2 9" xfId="43694" xr:uid="{00000000-0005-0000-0000-000088A80000}"/>
    <cellStyle name="RIGs linked cells 3 2 3 2 20" xfId="43695" xr:uid="{00000000-0005-0000-0000-000089A80000}"/>
    <cellStyle name="RIGs linked cells 3 2 3 2 21" xfId="43696" xr:uid="{00000000-0005-0000-0000-00008AA80000}"/>
    <cellStyle name="RIGs linked cells 3 2 3 2 22" xfId="43697" xr:uid="{00000000-0005-0000-0000-00008BA80000}"/>
    <cellStyle name="RIGs linked cells 3 2 3 2 23" xfId="43698" xr:uid="{00000000-0005-0000-0000-00008CA80000}"/>
    <cellStyle name="RIGs linked cells 3 2 3 2 24" xfId="43699" xr:uid="{00000000-0005-0000-0000-00008DA80000}"/>
    <cellStyle name="RIGs linked cells 3 2 3 2 25" xfId="43700" xr:uid="{00000000-0005-0000-0000-00008EA80000}"/>
    <cellStyle name="RIGs linked cells 3 2 3 2 26" xfId="43701" xr:uid="{00000000-0005-0000-0000-00008FA80000}"/>
    <cellStyle name="RIGs linked cells 3 2 3 2 27" xfId="43702" xr:uid="{00000000-0005-0000-0000-000090A80000}"/>
    <cellStyle name="RIGs linked cells 3 2 3 2 28" xfId="43703" xr:uid="{00000000-0005-0000-0000-000091A80000}"/>
    <cellStyle name="RIGs linked cells 3 2 3 2 29" xfId="43704" xr:uid="{00000000-0005-0000-0000-000092A80000}"/>
    <cellStyle name="RIGs linked cells 3 2 3 2 3" xfId="43705" xr:uid="{00000000-0005-0000-0000-000093A80000}"/>
    <cellStyle name="RIGs linked cells 3 2 3 2 3 2" xfId="43706" xr:uid="{00000000-0005-0000-0000-000094A80000}"/>
    <cellStyle name="RIGs linked cells 3 2 3 2 3 3" xfId="43707" xr:uid="{00000000-0005-0000-0000-000095A80000}"/>
    <cellStyle name="RIGs linked cells 3 2 3 2 30" xfId="43708" xr:uid="{00000000-0005-0000-0000-000096A80000}"/>
    <cellStyle name="RIGs linked cells 3 2 3 2 31" xfId="43709" xr:uid="{00000000-0005-0000-0000-000097A80000}"/>
    <cellStyle name="RIGs linked cells 3 2 3 2 32" xfId="43710" xr:uid="{00000000-0005-0000-0000-000098A80000}"/>
    <cellStyle name="RIGs linked cells 3 2 3 2 33" xfId="43711" xr:uid="{00000000-0005-0000-0000-000099A80000}"/>
    <cellStyle name="RIGs linked cells 3 2 3 2 34" xfId="43712" xr:uid="{00000000-0005-0000-0000-00009AA80000}"/>
    <cellStyle name="RIGs linked cells 3 2 3 2 4" xfId="43713" xr:uid="{00000000-0005-0000-0000-00009BA80000}"/>
    <cellStyle name="RIGs linked cells 3 2 3 2 4 2" xfId="43714" xr:uid="{00000000-0005-0000-0000-00009CA80000}"/>
    <cellStyle name="RIGs linked cells 3 2 3 2 4 3" xfId="43715" xr:uid="{00000000-0005-0000-0000-00009DA80000}"/>
    <cellStyle name="RIGs linked cells 3 2 3 2 5" xfId="43716" xr:uid="{00000000-0005-0000-0000-00009EA80000}"/>
    <cellStyle name="RIGs linked cells 3 2 3 2 6" xfId="43717" xr:uid="{00000000-0005-0000-0000-00009FA80000}"/>
    <cellStyle name="RIGs linked cells 3 2 3 2 7" xfId="43718" xr:uid="{00000000-0005-0000-0000-0000A0A80000}"/>
    <cellStyle name="RIGs linked cells 3 2 3 2 8" xfId="43719" xr:uid="{00000000-0005-0000-0000-0000A1A80000}"/>
    <cellStyle name="RIGs linked cells 3 2 3 2 9" xfId="43720" xr:uid="{00000000-0005-0000-0000-0000A2A80000}"/>
    <cellStyle name="RIGs linked cells 3 2 3 20" xfId="43721" xr:uid="{00000000-0005-0000-0000-0000A3A80000}"/>
    <cellStyle name="RIGs linked cells 3 2 3 21" xfId="43722" xr:uid="{00000000-0005-0000-0000-0000A4A80000}"/>
    <cellStyle name="RIGs linked cells 3 2 3 22" xfId="43723" xr:uid="{00000000-0005-0000-0000-0000A5A80000}"/>
    <cellStyle name="RIGs linked cells 3 2 3 23" xfId="43724" xr:uid="{00000000-0005-0000-0000-0000A6A80000}"/>
    <cellStyle name="RIGs linked cells 3 2 3 24" xfId="43725" xr:uid="{00000000-0005-0000-0000-0000A7A80000}"/>
    <cellStyle name="RIGs linked cells 3 2 3 25" xfId="43726" xr:uid="{00000000-0005-0000-0000-0000A8A80000}"/>
    <cellStyle name="RIGs linked cells 3 2 3 26" xfId="43727" xr:uid="{00000000-0005-0000-0000-0000A9A80000}"/>
    <cellStyle name="RIGs linked cells 3 2 3 27" xfId="43728" xr:uid="{00000000-0005-0000-0000-0000AAA80000}"/>
    <cellStyle name="RIGs linked cells 3 2 3 28" xfId="43729" xr:uid="{00000000-0005-0000-0000-0000ABA80000}"/>
    <cellStyle name="RIGs linked cells 3 2 3 29" xfId="43730" xr:uid="{00000000-0005-0000-0000-0000ACA80000}"/>
    <cellStyle name="RIGs linked cells 3 2 3 3" xfId="43731" xr:uid="{00000000-0005-0000-0000-0000ADA80000}"/>
    <cellStyle name="RIGs linked cells 3 2 3 3 10" xfId="43732" xr:uid="{00000000-0005-0000-0000-0000AEA80000}"/>
    <cellStyle name="RIGs linked cells 3 2 3 3 11" xfId="43733" xr:uid="{00000000-0005-0000-0000-0000AFA80000}"/>
    <cellStyle name="RIGs linked cells 3 2 3 3 12" xfId="43734" xr:uid="{00000000-0005-0000-0000-0000B0A80000}"/>
    <cellStyle name="RIGs linked cells 3 2 3 3 13" xfId="43735" xr:uid="{00000000-0005-0000-0000-0000B1A80000}"/>
    <cellStyle name="RIGs linked cells 3 2 3 3 2" xfId="43736" xr:uid="{00000000-0005-0000-0000-0000B2A80000}"/>
    <cellStyle name="RIGs linked cells 3 2 3 3 2 2" xfId="43737" xr:uid="{00000000-0005-0000-0000-0000B3A80000}"/>
    <cellStyle name="RIGs linked cells 3 2 3 3 2 3" xfId="43738" xr:uid="{00000000-0005-0000-0000-0000B4A80000}"/>
    <cellStyle name="RIGs linked cells 3 2 3 3 3" xfId="43739" xr:uid="{00000000-0005-0000-0000-0000B5A80000}"/>
    <cellStyle name="RIGs linked cells 3 2 3 3 3 2" xfId="43740" xr:uid="{00000000-0005-0000-0000-0000B6A80000}"/>
    <cellStyle name="RIGs linked cells 3 2 3 3 3 3" xfId="43741" xr:uid="{00000000-0005-0000-0000-0000B7A80000}"/>
    <cellStyle name="RIGs linked cells 3 2 3 3 4" xfId="43742" xr:uid="{00000000-0005-0000-0000-0000B8A80000}"/>
    <cellStyle name="RIGs linked cells 3 2 3 3 5" xfId="43743" xr:uid="{00000000-0005-0000-0000-0000B9A80000}"/>
    <cellStyle name="RIGs linked cells 3 2 3 3 6" xfId="43744" xr:uid="{00000000-0005-0000-0000-0000BAA80000}"/>
    <cellStyle name="RIGs linked cells 3 2 3 3 7" xfId="43745" xr:uid="{00000000-0005-0000-0000-0000BBA80000}"/>
    <cellStyle name="RIGs linked cells 3 2 3 3 8" xfId="43746" xr:uid="{00000000-0005-0000-0000-0000BCA80000}"/>
    <cellStyle name="RIGs linked cells 3 2 3 3 9" xfId="43747" xr:uid="{00000000-0005-0000-0000-0000BDA80000}"/>
    <cellStyle name="RIGs linked cells 3 2 3 30" xfId="43748" xr:uid="{00000000-0005-0000-0000-0000BEA80000}"/>
    <cellStyle name="RIGs linked cells 3 2 3 31" xfId="43749" xr:uid="{00000000-0005-0000-0000-0000BFA80000}"/>
    <cellStyle name="RIGs linked cells 3 2 3 32" xfId="43750" xr:uid="{00000000-0005-0000-0000-0000C0A80000}"/>
    <cellStyle name="RIGs linked cells 3 2 3 33" xfId="43751" xr:uid="{00000000-0005-0000-0000-0000C1A80000}"/>
    <cellStyle name="RIGs linked cells 3 2 3 34" xfId="43752" xr:uid="{00000000-0005-0000-0000-0000C2A80000}"/>
    <cellStyle name="RIGs linked cells 3 2 3 35" xfId="43753" xr:uid="{00000000-0005-0000-0000-0000C3A80000}"/>
    <cellStyle name="RIGs linked cells 3 2 3 4" xfId="43754" xr:uid="{00000000-0005-0000-0000-0000C4A80000}"/>
    <cellStyle name="RIGs linked cells 3 2 3 4 2" xfId="43755" xr:uid="{00000000-0005-0000-0000-0000C5A80000}"/>
    <cellStyle name="RIGs linked cells 3 2 3 4 3" xfId="43756" xr:uid="{00000000-0005-0000-0000-0000C6A80000}"/>
    <cellStyle name="RIGs linked cells 3 2 3 5" xfId="43757" xr:uid="{00000000-0005-0000-0000-0000C7A80000}"/>
    <cellStyle name="RIGs linked cells 3 2 3 5 2" xfId="43758" xr:uid="{00000000-0005-0000-0000-0000C8A80000}"/>
    <cellStyle name="RIGs linked cells 3 2 3 5 3" xfId="43759" xr:uid="{00000000-0005-0000-0000-0000C9A80000}"/>
    <cellStyle name="RIGs linked cells 3 2 3 6" xfId="43760" xr:uid="{00000000-0005-0000-0000-0000CAA80000}"/>
    <cellStyle name="RIGs linked cells 3 2 3 7" xfId="43761" xr:uid="{00000000-0005-0000-0000-0000CBA80000}"/>
    <cellStyle name="RIGs linked cells 3 2 3 8" xfId="43762" xr:uid="{00000000-0005-0000-0000-0000CCA80000}"/>
    <cellStyle name="RIGs linked cells 3 2 3 9" xfId="43763" xr:uid="{00000000-0005-0000-0000-0000CDA80000}"/>
    <cellStyle name="RIGs linked cells 3 2 3_4 28 1_Asst_Health_Crit_AllTO_RIIO_20110714pm" xfId="43764" xr:uid="{00000000-0005-0000-0000-0000CEA80000}"/>
    <cellStyle name="RIGs linked cells 3 2 30" xfId="43765" xr:uid="{00000000-0005-0000-0000-0000CFA80000}"/>
    <cellStyle name="RIGs linked cells 3 2 31" xfId="43766" xr:uid="{00000000-0005-0000-0000-0000D0A80000}"/>
    <cellStyle name="RIGs linked cells 3 2 32" xfId="43767" xr:uid="{00000000-0005-0000-0000-0000D1A80000}"/>
    <cellStyle name="RIGs linked cells 3 2 33" xfId="43768" xr:uid="{00000000-0005-0000-0000-0000D2A80000}"/>
    <cellStyle name="RIGs linked cells 3 2 34" xfId="43769" xr:uid="{00000000-0005-0000-0000-0000D3A80000}"/>
    <cellStyle name="RIGs linked cells 3 2 35" xfId="43770" xr:uid="{00000000-0005-0000-0000-0000D4A80000}"/>
    <cellStyle name="RIGs linked cells 3 2 36" xfId="43771" xr:uid="{00000000-0005-0000-0000-0000D5A80000}"/>
    <cellStyle name="RIGs linked cells 3 2 37" xfId="43772" xr:uid="{00000000-0005-0000-0000-0000D6A80000}"/>
    <cellStyle name="RIGs linked cells 3 2 38" xfId="43773" xr:uid="{00000000-0005-0000-0000-0000D7A80000}"/>
    <cellStyle name="RIGs linked cells 3 2 39" xfId="43774" xr:uid="{00000000-0005-0000-0000-0000D8A80000}"/>
    <cellStyle name="RIGs linked cells 3 2 4" xfId="43775" xr:uid="{00000000-0005-0000-0000-0000D9A80000}"/>
    <cellStyle name="RIGs linked cells 3 2 4 10" xfId="43776" xr:uid="{00000000-0005-0000-0000-0000DAA80000}"/>
    <cellStyle name="RIGs linked cells 3 2 4 11" xfId="43777" xr:uid="{00000000-0005-0000-0000-0000DBA80000}"/>
    <cellStyle name="RIGs linked cells 3 2 4 12" xfId="43778" xr:uid="{00000000-0005-0000-0000-0000DCA80000}"/>
    <cellStyle name="RIGs linked cells 3 2 4 13" xfId="43779" xr:uid="{00000000-0005-0000-0000-0000DDA80000}"/>
    <cellStyle name="RIGs linked cells 3 2 4 14" xfId="43780" xr:uid="{00000000-0005-0000-0000-0000DEA80000}"/>
    <cellStyle name="RIGs linked cells 3 2 4 15" xfId="43781" xr:uid="{00000000-0005-0000-0000-0000DFA80000}"/>
    <cellStyle name="RIGs linked cells 3 2 4 16" xfId="43782" xr:uid="{00000000-0005-0000-0000-0000E0A80000}"/>
    <cellStyle name="RIGs linked cells 3 2 4 17" xfId="43783" xr:uid="{00000000-0005-0000-0000-0000E1A80000}"/>
    <cellStyle name="RIGs linked cells 3 2 4 18" xfId="43784" xr:uid="{00000000-0005-0000-0000-0000E2A80000}"/>
    <cellStyle name="RIGs linked cells 3 2 4 19" xfId="43785" xr:uid="{00000000-0005-0000-0000-0000E3A80000}"/>
    <cellStyle name="RIGs linked cells 3 2 4 2" xfId="43786" xr:uid="{00000000-0005-0000-0000-0000E4A80000}"/>
    <cellStyle name="RIGs linked cells 3 2 4 2 10" xfId="43787" xr:uid="{00000000-0005-0000-0000-0000E5A80000}"/>
    <cellStyle name="RIGs linked cells 3 2 4 2 11" xfId="43788" xr:uid="{00000000-0005-0000-0000-0000E6A80000}"/>
    <cellStyle name="RIGs linked cells 3 2 4 2 12" xfId="43789" xr:uid="{00000000-0005-0000-0000-0000E7A80000}"/>
    <cellStyle name="RIGs linked cells 3 2 4 2 13" xfId="43790" xr:uid="{00000000-0005-0000-0000-0000E8A80000}"/>
    <cellStyle name="RIGs linked cells 3 2 4 2 2" xfId="43791" xr:uid="{00000000-0005-0000-0000-0000E9A80000}"/>
    <cellStyle name="RIGs linked cells 3 2 4 2 2 2" xfId="43792" xr:uid="{00000000-0005-0000-0000-0000EAA80000}"/>
    <cellStyle name="RIGs linked cells 3 2 4 2 2 3" xfId="43793" xr:uid="{00000000-0005-0000-0000-0000EBA80000}"/>
    <cellStyle name="RIGs linked cells 3 2 4 2 3" xfId="43794" xr:uid="{00000000-0005-0000-0000-0000ECA80000}"/>
    <cellStyle name="RIGs linked cells 3 2 4 2 3 2" xfId="43795" xr:uid="{00000000-0005-0000-0000-0000EDA80000}"/>
    <cellStyle name="RIGs linked cells 3 2 4 2 3 3" xfId="43796" xr:uid="{00000000-0005-0000-0000-0000EEA80000}"/>
    <cellStyle name="RIGs linked cells 3 2 4 2 4" xfId="43797" xr:uid="{00000000-0005-0000-0000-0000EFA80000}"/>
    <cellStyle name="RIGs linked cells 3 2 4 2 5" xfId="43798" xr:uid="{00000000-0005-0000-0000-0000F0A80000}"/>
    <cellStyle name="RIGs linked cells 3 2 4 2 6" xfId="43799" xr:uid="{00000000-0005-0000-0000-0000F1A80000}"/>
    <cellStyle name="RIGs linked cells 3 2 4 2 7" xfId="43800" xr:uid="{00000000-0005-0000-0000-0000F2A80000}"/>
    <cellStyle name="RIGs linked cells 3 2 4 2 8" xfId="43801" xr:uid="{00000000-0005-0000-0000-0000F3A80000}"/>
    <cellStyle name="RIGs linked cells 3 2 4 2 9" xfId="43802" xr:uid="{00000000-0005-0000-0000-0000F4A80000}"/>
    <cellStyle name="RIGs linked cells 3 2 4 20" xfId="43803" xr:uid="{00000000-0005-0000-0000-0000F5A80000}"/>
    <cellStyle name="RIGs linked cells 3 2 4 21" xfId="43804" xr:uid="{00000000-0005-0000-0000-0000F6A80000}"/>
    <cellStyle name="RIGs linked cells 3 2 4 22" xfId="43805" xr:uid="{00000000-0005-0000-0000-0000F7A80000}"/>
    <cellStyle name="RIGs linked cells 3 2 4 23" xfId="43806" xr:uid="{00000000-0005-0000-0000-0000F8A80000}"/>
    <cellStyle name="RIGs linked cells 3 2 4 24" xfId="43807" xr:uid="{00000000-0005-0000-0000-0000F9A80000}"/>
    <cellStyle name="RIGs linked cells 3 2 4 25" xfId="43808" xr:uid="{00000000-0005-0000-0000-0000FAA80000}"/>
    <cellStyle name="RIGs linked cells 3 2 4 26" xfId="43809" xr:uid="{00000000-0005-0000-0000-0000FBA80000}"/>
    <cellStyle name="RIGs linked cells 3 2 4 27" xfId="43810" xr:uid="{00000000-0005-0000-0000-0000FCA80000}"/>
    <cellStyle name="RIGs linked cells 3 2 4 28" xfId="43811" xr:uid="{00000000-0005-0000-0000-0000FDA80000}"/>
    <cellStyle name="RIGs linked cells 3 2 4 29" xfId="43812" xr:uid="{00000000-0005-0000-0000-0000FEA80000}"/>
    <cellStyle name="RIGs linked cells 3 2 4 3" xfId="43813" xr:uid="{00000000-0005-0000-0000-0000FFA80000}"/>
    <cellStyle name="RIGs linked cells 3 2 4 3 2" xfId="43814" xr:uid="{00000000-0005-0000-0000-000000A90000}"/>
    <cellStyle name="RIGs linked cells 3 2 4 3 3" xfId="43815" xr:uid="{00000000-0005-0000-0000-000001A90000}"/>
    <cellStyle name="RIGs linked cells 3 2 4 30" xfId="43816" xr:uid="{00000000-0005-0000-0000-000002A90000}"/>
    <cellStyle name="RIGs linked cells 3 2 4 31" xfId="43817" xr:uid="{00000000-0005-0000-0000-000003A90000}"/>
    <cellStyle name="RIGs linked cells 3 2 4 32" xfId="43818" xr:uid="{00000000-0005-0000-0000-000004A90000}"/>
    <cellStyle name="RIGs linked cells 3 2 4 33" xfId="43819" xr:uid="{00000000-0005-0000-0000-000005A90000}"/>
    <cellStyle name="RIGs linked cells 3 2 4 34" xfId="43820" xr:uid="{00000000-0005-0000-0000-000006A90000}"/>
    <cellStyle name="RIGs linked cells 3 2 4 4" xfId="43821" xr:uid="{00000000-0005-0000-0000-000007A90000}"/>
    <cellStyle name="RIGs linked cells 3 2 4 4 2" xfId="43822" xr:uid="{00000000-0005-0000-0000-000008A90000}"/>
    <cellStyle name="RIGs linked cells 3 2 4 4 3" xfId="43823" xr:uid="{00000000-0005-0000-0000-000009A90000}"/>
    <cellStyle name="RIGs linked cells 3 2 4 5" xfId="43824" xr:uid="{00000000-0005-0000-0000-00000AA90000}"/>
    <cellStyle name="RIGs linked cells 3 2 4 6" xfId="43825" xr:uid="{00000000-0005-0000-0000-00000BA90000}"/>
    <cellStyle name="RIGs linked cells 3 2 4 7" xfId="43826" xr:uid="{00000000-0005-0000-0000-00000CA90000}"/>
    <cellStyle name="RIGs linked cells 3 2 4 8" xfId="43827" xr:uid="{00000000-0005-0000-0000-00000DA90000}"/>
    <cellStyle name="RIGs linked cells 3 2 4 9" xfId="43828" xr:uid="{00000000-0005-0000-0000-00000EA90000}"/>
    <cellStyle name="RIGs linked cells 3 2 5" xfId="43829" xr:uid="{00000000-0005-0000-0000-00000FA90000}"/>
    <cellStyle name="RIGs linked cells 3 2 5 10" xfId="43830" xr:uid="{00000000-0005-0000-0000-000010A90000}"/>
    <cellStyle name="RIGs linked cells 3 2 5 11" xfId="43831" xr:uid="{00000000-0005-0000-0000-000011A90000}"/>
    <cellStyle name="RIGs linked cells 3 2 5 12" xfId="43832" xr:uid="{00000000-0005-0000-0000-000012A90000}"/>
    <cellStyle name="RIGs linked cells 3 2 5 13" xfId="43833" xr:uid="{00000000-0005-0000-0000-000013A90000}"/>
    <cellStyle name="RIGs linked cells 3 2 5 14" xfId="43834" xr:uid="{00000000-0005-0000-0000-000014A90000}"/>
    <cellStyle name="RIGs linked cells 3 2 5 15" xfId="43835" xr:uid="{00000000-0005-0000-0000-000015A90000}"/>
    <cellStyle name="RIGs linked cells 3 2 5 16" xfId="43836" xr:uid="{00000000-0005-0000-0000-000016A90000}"/>
    <cellStyle name="RIGs linked cells 3 2 5 17" xfId="43837" xr:uid="{00000000-0005-0000-0000-000017A90000}"/>
    <cellStyle name="RIGs linked cells 3 2 5 18" xfId="43838" xr:uid="{00000000-0005-0000-0000-000018A90000}"/>
    <cellStyle name="RIGs linked cells 3 2 5 19" xfId="43839" xr:uid="{00000000-0005-0000-0000-000019A90000}"/>
    <cellStyle name="RIGs linked cells 3 2 5 2" xfId="43840" xr:uid="{00000000-0005-0000-0000-00001AA90000}"/>
    <cellStyle name="RIGs linked cells 3 2 5 2 10" xfId="43841" xr:uid="{00000000-0005-0000-0000-00001BA90000}"/>
    <cellStyle name="RIGs linked cells 3 2 5 2 11" xfId="43842" xr:uid="{00000000-0005-0000-0000-00001CA90000}"/>
    <cellStyle name="RIGs linked cells 3 2 5 2 12" xfId="43843" xr:uid="{00000000-0005-0000-0000-00001DA90000}"/>
    <cellStyle name="RIGs linked cells 3 2 5 2 13" xfId="43844" xr:uid="{00000000-0005-0000-0000-00001EA90000}"/>
    <cellStyle name="RIGs linked cells 3 2 5 2 2" xfId="43845" xr:uid="{00000000-0005-0000-0000-00001FA90000}"/>
    <cellStyle name="RIGs linked cells 3 2 5 2 2 2" xfId="43846" xr:uid="{00000000-0005-0000-0000-000020A90000}"/>
    <cellStyle name="RIGs linked cells 3 2 5 2 2 3" xfId="43847" xr:uid="{00000000-0005-0000-0000-000021A90000}"/>
    <cellStyle name="RIGs linked cells 3 2 5 2 3" xfId="43848" xr:uid="{00000000-0005-0000-0000-000022A90000}"/>
    <cellStyle name="RIGs linked cells 3 2 5 2 3 2" xfId="43849" xr:uid="{00000000-0005-0000-0000-000023A90000}"/>
    <cellStyle name="RIGs linked cells 3 2 5 2 3 3" xfId="43850" xr:uid="{00000000-0005-0000-0000-000024A90000}"/>
    <cellStyle name="RIGs linked cells 3 2 5 2 4" xfId="43851" xr:uid="{00000000-0005-0000-0000-000025A90000}"/>
    <cellStyle name="RIGs linked cells 3 2 5 2 5" xfId="43852" xr:uid="{00000000-0005-0000-0000-000026A90000}"/>
    <cellStyle name="RIGs linked cells 3 2 5 2 6" xfId="43853" xr:uid="{00000000-0005-0000-0000-000027A90000}"/>
    <cellStyle name="RIGs linked cells 3 2 5 2 7" xfId="43854" xr:uid="{00000000-0005-0000-0000-000028A90000}"/>
    <cellStyle name="RIGs linked cells 3 2 5 2 8" xfId="43855" xr:uid="{00000000-0005-0000-0000-000029A90000}"/>
    <cellStyle name="RIGs linked cells 3 2 5 2 9" xfId="43856" xr:uid="{00000000-0005-0000-0000-00002AA90000}"/>
    <cellStyle name="RIGs linked cells 3 2 5 20" xfId="43857" xr:uid="{00000000-0005-0000-0000-00002BA90000}"/>
    <cellStyle name="RIGs linked cells 3 2 5 21" xfId="43858" xr:uid="{00000000-0005-0000-0000-00002CA90000}"/>
    <cellStyle name="RIGs linked cells 3 2 5 22" xfId="43859" xr:uid="{00000000-0005-0000-0000-00002DA90000}"/>
    <cellStyle name="RIGs linked cells 3 2 5 23" xfId="43860" xr:uid="{00000000-0005-0000-0000-00002EA90000}"/>
    <cellStyle name="RIGs linked cells 3 2 5 24" xfId="43861" xr:uid="{00000000-0005-0000-0000-00002FA90000}"/>
    <cellStyle name="RIGs linked cells 3 2 5 25" xfId="43862" xr:uid="{00000000-0005-0000-0000-000030A90000}"/>
    <cellStyle name="RIGs linked cells 3 2 5 26" xfId="43863" xr:uid="{00000000-0005-0000-0000-000031A90000}"/>
    <cellStyle name="RIGs linked cells 3 2 5 27" xfId="43864" xr:uid="{00000000-0005-0000-0000-000032A90000}"/>
    <cellStyle name="RIGs linked cells 3 2 5 28" xfId="43865" xr:uid="{00000000-0005-0000-0000-000033A90000}"/>
    <cellStyle name="RIGs linked cells 3 2 5 29" xfId="43866" xr:uid="{00000000-0005-0000-0000-000034A90000}"/>
    <cellStyle name="RIGs linked cells 3 2 5 3" xfId="43867" xr:uid="{00000000-0005-0000-0000-000035A90000}"/>
    <cellStyle name="RIGs linked cells 3 2 5 3 2" xfId="43868" xr:uid="{00000000-0005-0000-0000-000036A90000}"/>
    <cellStyle name="RIGs linked cells 3 2 5 3 3" xfId="43869" xr:uid="{00000000-0005-0000-0000-000037A90000}"/>
    <cellStyle name="RIGs linked cells 3 2 5 30" xfId="43870" xr:uid="{00000000-0005-0000-0000-000038A90000}"/>
    <cellStyle name="RIGs linked cells 3 2 5 31" xfId="43871" xr:uid="{00000000-0005-0000-0000-000039A90000}"/>
    <cellStyle name="RIGs linked cells 3 2 5 32" xfId="43872" xr:uid="{00000000-0005-0000-0000-00003AA90000}"/>
    <cellStyle name="RIGs linked cells 3 2 5 33" xfId="43873" xr:uid="{00000000-0005-0000-0000-00003BA90000}"/>
    <cellStyle name="RIGs linked cells 3 2 5 34" xfId="43874" xr:uid="{00000000-0005-0000-0000-00003CA90000}"/>
    <cellStyle name="RIGs linked cells 3 2 5 4" xfId="43875" xr:uid="{00000000-0005-0000-0000-00003DA90000}"/>
    <cellStyle name="RIGs linked cells 3 2 5 4 2" xfId="43876" xr:uid="{00000000-0005-0000-0000-00003EA90000}"/>
    <cellStyle name="RIGs linked cells 3 2 5 4 3" xfId="43877" xr:uid="{00000000-0005-0000-0000-00003FA90000}"/>
    <cellStyle name="RIGs linked cells 3 2 5 5" xfId="43878" xr:uid="{00000000-0005-0000-0000-000040A90000}"/>
    <cellStyle name="RIGs linked cells 3 2 5 6" xfId="43879" xr:uid="{00000000-0005-0000-0000-000041A90000}"/>
    <cellStyle name="RIGs linked cells 3 2 5 7" xfId="43880" xr:uid="{00000000-0005-0000-0000-000042A90000}"/>
    <cellStyle name="RIGs linked cells 3 2 5 8" xfId="43881" xr:uid="{00000000-0005-0000-0000-000043A90000}"/>
    <cellStyle name="RIGs linked cells 3 2 5 9" xfId="43882" xr:uid="{00000000-0005-0000-0000-000044A90000}"/>
    <cellStyle name="RIGs linked cells 3 2 6" xfId="43883" xr:uid="{00000000-0005-0000-0000-000045A90000}"/>
    <cellStyle name="RIGs linked cells 3 2 6 10" xfId="43884" xr:uid="{00000000-0005-0000-0000-000046A90000}"/>
    <cellStyle name="RIGs linked cells 3 2 6 11" xfId="43885" xr:uid="{00000000-0005-0000-0000-000047A90000}"/>
    <cellStyle name="RIGs linked cells 3 2 6 12" xfId="43886" xr:uid="{00000000-0005-0000-0000-000048A90000}"/>
    <cellStyle name="RIGs linked cells 3 2 6 13" xfId="43887" xr:uid="{00000000-0005-0000-0000-000049A90000}"/>
    <cellStyle name="RIGs linked cells 3 2 6 2" xfId="43888" xr:uid="{00000000-0005-0000-0000-00004AA90000}"/>
    <cellStyle name="RIGs linked cells 3 2 6 2 2" xfId="43889" xr:uid="{00000000-0005-0000-0000-00004BA90000}"/>
    <cellStyle name="RIGs linked cells 3 2 6 2 3" xfId="43890" xr:uid="{00000000-0005-0000-0000-00004CA90000}"/>
    <cellStyle name="RIGs linked cells 3 2 6 3" xfId="43891" xr:uid="{00000000-0005-0000-0000-00004DA90000}"/>
    <cellStyle name="RIGs linked cells 3 2 6 3 2" xfId="43892" xr:uid="{00000000-0005-0000-0000-00004EA90000}"/>
    <cellStyle name="RIGs linked cells 3 2 6 3 3" xfId="43893" xr:uid="{00000000-0005-0000-0000-00004FA90000}"/>
    <cellStyle name="RIGs linked cells 3 2 6 4" xfId="43894" xr:uid="{00000000-0005-0000-0000-000050A90000}"/>
    <cellStyle name="RIGs linked cells 3 2 6 5" xfId="43895" xr:uid="{00000000-0005-0000-0000-000051A90000}"/>
    <cellStyle name="RIGs linked cells 3 2 6 6" xfId="43896" xr:uid="{00000000-0005-0000-0000-000052A90000}"/>
    <cellStyle name="RIGs linked cells 3 2 6 7" xfId="43897" xr:uid="{00000000-0005-0000-0000-000053A90000}"/>
    <cellStyle name="RIGs linked cells 3 2 6 8" xfId="43898" xr:uid="{00000000-0005-0000-0000-000054A90000}"/>
    <cellStyle name="RIGs linked cells 3 2 6 9" xfId="43899" xr:uid="{00000000-0005-0000-0000-000055A90000}"/>
    <cellStyle name="RIGs linked cells 3 2 7" xfId="43900" xr:uid="{00000000-0005-0000-0000-000056A90000}"/>
    <cellStyle name="RIGs linked cells 3 2 7 2" xfId="43901" xr:uid="{00000000-0005-0000-0000-000057A90000}"/>
    <cellStyle name="RIGs linked cells 3 2 7 2 2" xfId="43902" xr:uid="{00000000-0005-0000-0000-000058A90000}"/>
    <cellStyle name="RIGs linked cells 3 2 7 2 3" xfId="43903" xr:uid="{00000000-0005-0000-0000-000059A90000}"/>
    <cellStyle name="RIGs linked cells 3 2 7 3" xfId="43904" xr:uid="{00000000-0005-0000-0000-00005AA90000}"/>
    <cellStyle name="RIGs linked cells 3 2 7 3 2" xfId="43905" xr:uid="{00000000-0005-0000-0000-00005BA90000}"/>
    <cellStyle name="RIGs linked cells 3 2 7 4" xfId="43906" xr:uid="{00000000-0005-0000-0000-00005CA90000}"/>
    <cellStyle name="RIGs linked cells 3 2 8" xfId="43907" xr:uid="{00000000-0005-0000-0000-00005DA90000}"/>
    <cellStyle name="RIGs linked cells 3 2 8 2" xfId="43908" xr:uid="{00000000-0005-0000-0000-00005EA90000}"/>
    <cellStyle name="RIGs linked cells 3 2 9" xfId="43909" xr:uid="{00000000-0005-0000-0000-00005FA90000}"/>
    <cellStyle name="RIGs linked cells 3 2 9 2" xfId="43910" xr:uid="{00000000-0005-0000-0000-000060A90000}"/>
    <cellStyle name="RIGs linked cells 3 2_4 28 1_Asst_Health_Crit_AllTO_RIIO_20110714pm" xfId="43911" xr:uid="{00000000-0005-0000-0000-000061A90000}"/>
    <cellStyle name="RIGs linked cells 3 20" xfId="43912" xr:uid="{00000000-0005-0000-0000-000062A90000}"/>
    <cellStyle name="RIGs linked cells 3 20 2" xfId="43913" xr:uid="{00000000-0005-0000-0000-000063A90000}"/>
    <cellStyle name="RIGs linked cells 3 21" xfId="43914" xr:uid="{00000000-0005-0000-0000-000064A90000}"/>
    <cellStyle name="RIGs linked cells 3 21 2" xfId="43915" xr:uid="{00000000-0005-0000-0000-000065A90000}"/>
    <cellStyle name="RIGs linked cells 3 22" xfId="43916" xr:uid="{00000000-0005-0000-0000-000066A90000}"/>
    <cellStyle name="RIGs linked cells 3 22 2" xfId="43917" xr:uid="{00000000-0005-0000-0000-000067A90000}"/>
    <cellStyle name="RIGs linked cells 3 23" xfId="43918" xr:uid="{00000000-0005-0000-0000-000068A90000}"/>
    <cellStyle name="RIGs linked cells 3 23 2" xfId="43919" xr:uid="{00000000-0005-0000-0000-000069A90000}"/>
    <cellStyle name="RIGs linked cells 3 24" xfId="43920" xr:uid="{00000000-0005-0000-0000-00006AA90000}"/>
    <cellStyle name="RIGs linked cells 3 24 2" xfId="43921" xr:uid="{00000000-0005-0000-0000-00006BA90000}"/>
    <cellStyle name="RIGs linked cells 3 25" xfId="43922" xr:uid="{00000000-0005-0000-0000-00006CA90000}"/>
    <cellStyle name="RIGs linked cells 3 25 2" xfId="43923" xr:uid="{00000000-0005-0000-0000-00006DA90000}"/>
    <cellStyle name="RIGs linked cells 3 26" xfId="43924" xr:uid="{00000000-0005-0000-0000-00006EA90000}"/>
    <cellStyle name="RIGs linked cells 3 26 2" xfId="43925" xr:uid="{00000000-0005-0000-0000-00006FA90000}"/>
    <cellStyle name="RIGs linked cells 3 27" xfId="43926" xr:uid="{00000000-0005-0000-0000-000070A90000}"/>
    <cellStyle name="RIGs linked cells 3 27 2" xfId="43927" xr:uid="{00000000-0005-0000-0000-000071A90000}"/>
    <cellStyle name="RIGs linked cells 3 28" xfId="43928" xr:uid="{00000000-0005-0000-0000-000072A90000}"/>
    <cellStyle name="RIGs linked cells 3 29" xfId="43929" xr:uid="{00000000-0005-0000-0000-000073A90000}"/>
    <cellStyle name="RIGs linked cells 3 3" xfId="1314" xr:uid="{00000000-0005-0000-0000-000074A90000}"/>
    <cellStyle name="RIGs linked cells 3 3 10" xfId="43930" xr:uid="{00000000-0005-0000-0000-000075A90000}"/>
    <cellStyle name="RIGs linked cells 3 3 10 2" xfId="43931" xr:uid="{00000000-0005-0000-0000-000076A90000}"/>
    <cellStyle name="RIGs linked cells 3 3 11" xfId="43932" xr:uid="{00000000-0005-0000-0000-000077A90000}"/>
    <cellStyle name="RIGs linked cells 3 3 11 2" xfId="43933" xr:uid="{00000000-0005-0000-0000-000078A90000}"/>
    <cellStyle name="RIGs linked cells 3 3 12" xfId="43934" xr:uid="{00000000-0005-0000-0000-000079A90000}"/>
    <cellStyle name="RIGs linked cells 3 3 12 2" xfId="43935" xr:uid="{00000000-0005-0000-0000-00007AA90000}"/>
    <cellStyle name="RIGs linked cells 3 3 13" xfId="43936" xr:uid="{00000000-0005-0000-0000-00007BA90000}"/>
    <cellStyle name="RIGs linked cells 3 3 13 2" xfId="43937" xr:uid="{00000000-0005-0000-0000-00007CA90000}"/>
    <cellStyle name="RIGs linked cells 3 3 14" xfId="43938" xr:uid="{00000000-0005-0000-0000-00007DA90000}"/>
    <cellStyle name="RIGs linked cells 3 3 14 2" xfId="43939" xr:uid="{00000000-0005-0000-0000-00007EA90000}"/>
    <cellStyle name="RIGs linked cells 3 3 15" xfId="43940" xr:uid="{00000000-0005-0000-0000-00007FA90000}"/>
    <cellStyle name="RIGs linked cells 3 3 15 2" xfId="43941" xr:uid="{00000000-0005-0000-0000-000080A90000}"/>
    <cellStyle name="RIGs linked cells 3 3 16" xfId="43942" xr:uid="{00000000-0005-0000-0000-000081A90000}"/>
    <cellStyle name="RIGs linked cells 3 3 16 2" xfId="43943" xr:uid="{00000000-0005-0000-0000-000082A90000}"/>
    <cellStyle name="RIGs linked cells 3 3 17" xfId="43944" xr:uid="{00000000-0005-0000-0000-000083A90000}"/>
    <cellStyle name="RIGs linked cells 3 3 17 2" xfId="43945" xr:uid="{00000000-0005-0000-0000-000084A90000}"/>
    <cellStyle name="RIGs linked cells 3 3 18" xfId="43946" xr:uid="{00000000-0005-0000-0000-000085A90000}"/>
    <cellStyle name="RIGs linked cells 3 3 18 2" xfId="43947" xr:uid="{00000000-0005-0000-0000-000086A90000}"/>
    <cellStyle name="RIGs linked cells 3 3 19" xfId="43948" xr:uid="{00000000-0005-0000-0000-000087A90000}"/>
    <cellStyle name="RIGs linked cells 3 3 19 2" xfId="43949" xr:uid="{00000000-0005-0000-0000-000088A90000}"/>
    <cellStyle name="RIGs linked cells 3 3 2" xfId="1315" xr:uid="{00000000-0005-0000-0000-000089A90000}"/>
    <cellStyle name="RIGs linked cells 3 3 2 10" xfId="43950" xr:uid="{00000000-0005-0000-0000-00008AA90000}"/>
    <cellStyle name="RIGs linked cells 3 3 2 10 2" xfId="43951" xr:uid="{00000000-0005-0000-0000-00008BA90000}"/>
    <cellStyle name="RIGs linked cells 3 3 2 11" xfId="43952" xr:uid="{00000000-0005-0000-0000-00008CA90000}"/>
    <cellStyle name="RIGs linked cells 3 3 2 11 2" xfId="43953" xr:uid="{00000000-0005-0000-0000-00008DA90000}"/>
    <cellStyle name="RIGs linked cells 3 3 2 12" xfId="43954" xr:uid="{00000000-0005-0000-0000-00008EA90000}"/>
    <cellStyle name="RIGs linked cells 3 3 2 12 2" xfId="43955" xr:uid="{00000000-0005-0000-0000-00008FA90000}"/>
    <cellStyle name="RIGs linked cells 3 3 2 13" xfId="43956" xr:uid="{00000000-0005-0000-0000-000090A90000}"/>
    <cellStyle name="RIGs linked cells 3 3 2 13 2" xfId="43957" xr:uid="{00000000-0005-0000-0000-000091A90000}"/>
    <cellStyle name="RIGs linked cells 3 3 2 14" xfId="43958" xr:uid="{00000000-0005-0000-0000-000092A90000}"/>
    <cellStyle name="RIGs linked cells 3 3 2 14 2" xfId="43959" xr:uid="{00000000-0005-0000-0000-000093A90000}"/>
    <cellStyle name="RIGs linked cells 3 3 2 15" xfId="43960" xr:uid="{00000000-0005-0000-0000-000094A90000}"/>
    <cellStyle name="RIGs linked cells 3 3 2 15 2" xfId="43961" xr:uid="{00000000-0005-0000-0000-000095A90000}"/>
    <cellStyle name="RIGs linked cells 3 3 2 16" xfId="43962" xr:uid="{00000000-0005-0000-0000-000096A90000}"/>
    <cellStyle name="RIGs linked cells 3 3 2 16 2" xfId="43963" xr:uid="{00000000-0005-0000-0000-000097A90000}"/>
    <cellStyle name="RIGs linked cells 3 3 2 17" xfId="43964" xr:uid="{00000000-0005-0000-0000-000098A90000}"/>
    <cellStyle name="RIGs linked cells 3 3 2 17 2" xfId="43965" xr:uid="{00000000-0005-0000-0000-000099A90000}"/>
    <cellStyle name="RIGs linked cells 3 3 2 18" xfId="43966" xr:uid="{00000000-0005-0000-0000-00009AA90000}"/>
    <cellStyle name="RIGs linked cells 3 3 2 18 2" xfId="43967" xr:uid="{00000000-0005-0000-0000-00009BA90000}"/>
    <cellStyle name="RIGs linked cells 3 3 2 19" xfId="43968" xr:uid="{00000000-0005-0000-0000-00009CA90000}"/>
    <cellStyle name="RIGs linked cells 3 3 2 19 2" xfId="43969" xr:uid="{00000000-0005-0000-0000-00009DA90000}"/>
    <cellStyle name="RIGs linked cells 3 3 2 2" xfId="1316" xr:uid="{00000000-0005-0000-0000-00009EA90000}"/>
    <cellStyle name="RIGs linked cells 3 3 2 2 10" xfId="43970" xr:uid="{00000000-0005-0000-0000-00009FA90000}"/>
    <cellStyle name="RIGs linked cells 3 3 2 2 11" xfId="43971" xr:uid="{00000000-0005-0000-0000-0000A0A90000}"/>
    <cellStyle name="RIGs linked cells 3 3 2 2 12" xfId="43972" xr:uid="{00000000-0005-0000-0000-0000A1A90000}"/>
    <cellStyle name="RIGs linked cells 3 3 2 2 13" xfId="43973" xr:uid="{00000000-0005-0000-0000-0000A2A90000}"/>
    <cellStyle name="RIGs linked cells 3 3 2 2 14" xfId="43974" xr:uid="{00000000-0005-0000-0000-0000A3A90000}"/>
    <cellStyle name="RIGs linked cells 3 3 2 2 15" xfId="43975" xr:uid="{00000000-0005-0000-0000-0000A4A90000}"/>
    <cellStyle name="RIGs linked cells 3 3 2 2 16" xfId="43976" xr:uid="{00000000-0005-0000-0000-0000A5A90000}"/>
    <cellStyle name="RIGs linked cells 3 3 2 2 17" xfId="43977" xr:uid="{00000000-0005-0000-0000-0000A6A90000}"/>
    <cellStyle name="RIGs linked cells 3 3 2 2 18" xfId="43978" xr:uid="{00000000-0005-0000-0000-0000A7A90000}"/>
    <cellStyle name="RIGs linked cells 3 3 2 2 19" xfId="43979" xr:uid="{00000000-0005-0000-0000-0000A8A90000}"/>
    <cellStyle name="RIGs linked cells 3 3 2 2 2" xfId="1932" xr:uid="{00000000-0005-0000-0000-0000A9A90000}"/>
    <cellStyle name="RIGs linked cells 3 3 2 2 2 10" xfId="43980" xr:uid="{00000000-0005-0000-0000-0000AAA90000}"/>
    <cellStyle name="RIGs linked cells 3 3 2 2 2 11" xfId="43981" xr:uid="{00000000-0005-0000-0000-0000ABA90000}"/>
    <cellStyle name="RIGs linked cells 3 3 2 2 2 12" xfId="43982" xr:uid="{00000000-0005-0000-0000-0000ACA90000}"/>
    <cellStyle name="RIGs linked cells 3 3 2 2 2 13" xfId="43983" xr:uid="{00000000-0005-0000-0000-0000ADA90000}"/>
    <cellStyle name="RIGs linked cells 3 3 2 2 2 14" xfId="43984" xr:uid="{00000000-0005-0000-0000-0000AEA90000}"/>
    <cellStyle name="RIGs linked cells 3 3 2 2 2 15" xfId="43985" xr:uid="{00000000-0005-0000-0000-0000AFA90000}"/>
    <cellStyle name="RIGs linked cells 3 3 2 2 2 16" xfId="43986" xr:uid="{00000000-0005-0000-0000-0000B0A90000}"/>
    <cellStyle name="RIGs linked cells 3 3 2 2 2 17" xfId="43987" xr:uid="{00000000-0005-0000-0000-0000B1A90000}"/>
    <cellStyle name="RIGs linked cells 3 3 2 2 2 18" xfId="43988" xr:uid="{00000000-0005-0000-0000-0000B2A90000}"/>
    <cellStyle name="RIGs linked cells 3 3 2 2 2 19" xfId="43989" xr:uid="{00000000-0005-0000-0000-0000B3A90000}"/>
    <cellStyle name="RIGs linked cells 3 3 2 2 2 2" xfId="43990" xr:uid="{00000000-0005-0000-0000-0000B4A90000}"/>
    <cellStyle name="RIGs linked cells 3 3 2 2 2 2 10" xfId="43991" xr:uid="{00000000-0005-0000-0000-0000B5A90000}"/>
    <cellStyle name="RIGs linked cells 3 3 2 2 2 2 11" xfId="43992" xr:uid="{00000000-0005-0000-0000-0000B6A90000}"/>
    <cellStyle name="RIGs linked cells 3 3 2 2 2 2 12" xfId="43993" xr:uid="{00000000-0005-0000-0000-0000B7A90000}"/>
    <cellStyle name="RIGs linked cells 3 3 2 2 2 2 13" xfId="43994" xr:uid="{00000000-0005-0000-0000-0000B8A90000}"/>
    <cellStyle name="RIGs linked cells 3 3 2 2 2 2 2" xfId="43995" xr:uid="{00000000-0005-0000-0000-0000B9A90000}"/>
    <cellStyle name="RIGs linked cells 3 3 2 2 2 2 2 2" xfId="43996" xr:uid="{00000000-0005-0000-0000-0000BAA90000}"/>
    <cellStyle name="RIGs linked cells 3 3 2 2 2 2 2 3" xfId="43997" xr:uid="{00000000-0005-0000-0000-0000BBA90000}"/>
    <cellStyle name="RIGs linked cells 3 3 2 2 2 2 3" xfId="43998" xr:uid="{00000000-0005-0000-0000-0000BCA90000}"/>
    <cellStyle name="RIGs linked cells 3 3 2 2 2 2 3 2" xfId="43999" xr:uid="{00000000-0005-0000-0000-0000BDA90000}"/>
    <cellStyle name="RIGs linked cells 3 3 2 2 2 2 3 3" xfId="44000" xr:uid="{00000000-0005-0000-0000-0000BEA90000}"/>
    <cellStyle name="RIGs linked cells 3 3 2 2 2 2 4" xfId="44001" xr:uid="{00000000-0005-0000-0000-0000BFA90000}"/>
    <cellStyle name="RIGs linked cells 3 3 2 2 2 2 5" xfId="44002" xr:uid="{00000000-0005-0000-0000-0000C0A90000}"/>
    <cellStyle name="RIGs linked cells 3 3 2 2 2 2 6" xfId="44003" xr:uid="{00000000-0005-0000-0000-0000C1A90000}"/>
    <cellStyle name="RIGs linked cells 3 3 2 2 2 2 7" xfId="44004" xr:uid="{00000000-0005-0000-0000-0000C2A90000}"/>
    <cellStyle name="RIGs linked cells 3 3 2 2 2 2 8" xfId="44005" xr:uid="{00000000-0005-0000-0000-0000C3A90000}"/>
    <cellStyle name="RIGs linked cells 3 3 2 2 2 2 9" xfId="44006" xr:uid="{00000000-0005-0000-0000-0000C4A90000}"/>
    <cellStyle name="RIGs linked cells 3 3 2 2 2 20" xfId="44007" xr:uid="{00000000-0005-0000-0000-0000C5A90000}"/>
    <cellStyle name="RIGs linked cells 3 3 2 2 2 21" xfId="44008" xr:uid="{00000000-0005-0000-0000-0000C6A90000}"/>
    <cellStyle name="RIGs linked cells 3 3 2 2 2 22" xfId="44009" xr:uid="{00000000-0005-0000-0000-0000C7A90000}"/>
    <cellStyle name="RIGs linked cells 3 3 2 2 2 23" xfId="44010" xr:uid="{00000000-0005-0000-0000-0000C8A90000}"/>
    <cellStyle name="RIGs linked cells 3 3 2 2 2 24" xfId="44011" xr:uid="{00000000-0005-0000-0000-0000C9A90000}"/>
    <cellStyle name="RIGs linked cells 3 3 2 2 2 25" xfId="44012" xr:uid="{00000000-0005-0000-0000-0000CAA90000}"/>
    <cellStyle name="RIGs linked cells 3 3 2 2 2 26" xfId="44013" xr:uid="{00000000-0005-0000-0000-0000CBA90000}"/>
    <cellStyle name="RIGs linked cells 3 3 2 2 2 27" xfId="44014" xr:uid="{00000000-0005-0000-0000-0000CCA90000}"/>
    <cellStyle name="RIGs linked cells 3 3 2 2 2 28" xfId="44015" xr:uid="{00000000-0005-0000-0000-0000CDA90000}"/>
    <cellStyle name="RIGs linked cells 3 3 2 2 2 29" xfId="44016" xr:uid="{00000000-0005-0000-0000-0000CEA90000}"/>
    <cellStyle name="RIGs linked cells 3 3 2 2 2 3" xfId="44017" xr:uid="{00000000-0005-0000-0000-0000CFA90000}"/>
    <cellStyle name="RIGs linked cells 3 3 2 2 2 3 2" xfId="44018" xr:uid="{00000000-0005-0000-0000-0000D0A90000}"/>
    <cellStyle name="RIGs linked cells 3 3 2 2 2 3 3" xfId="44019" xr:uid="{00000000-0005-0000-0000-0000D1A90000}"/>
    <cellStyle name="RIGs linked cells 3 3 2 2 2 30" xfId="44020" xr:uid="{00000000-0005-0000-0000-0000D2A90000}"/>
    <cellStyle name="RIGs linked cells 3 3 2 2 2 31" xfId="44021" xr:uid="{00000000-0005-0000-0000-0000D3A90000}"/>
    <cellStyle name="RIGs linked cells 3 3 2 2 2 32" xfId="44022" xr:uid="{00000000-0005-0000-0000-0000D4A90000}"/>
    <cellStyle name="RIGs linked cells 3 3 2 2 2 33" xfId="44023" xr:uid="{00000000-0005-0000-0000-0000D5A90000}"/>
    <cellStyle name="RIGs linked cells 3 3 2 2 2 34" xfId="44024" xr:uid="{00000000-0005-0000-0000-0000D6A90000}"/>
    <cellStyle name="RIGs linked cells 3 3 2 2 2 4" xfId="44025" xr:uid="{00000000-0005-0000-0000-0000D7A90000}"/>
    <cellStyle name="RIGs linked cells 3 3 2 2 2 4 2" xfId="44026" xr:uid="{00000000-0005-0000-0000-0000D8A90000}"/>
    <cellStyle name="RIGs linked cells 3 3 2 2 2 4 3" xfId="44027" xr:uid="{00000000-0005-0000-0000-0000D9A90000}"/>
    <cellStyle name="RIGs linked cells 3 3 2 2 2 5" xfId="44028" xr:uid="{00000000-0005-0000-0000-0000DAA90000}"/>
    <cellStyle name="RIGs linked cells 3 3 2 2 2 6" xfId="44029" xr:uid="{00000000-0005-0000-0000-0000DBA90000}"/>
    <cellStyle name="RIGs linked cells 3 3 2 2 2 7" xfId="44030" xr:uid="{00000000-0005-0000-0000-0000DCA90000}"/>
    <cellStyle name="RIGs linked cells 3 3 2 2 2 8" xfId="44031" xr:uid="{00000000-0005-0000-0000-0000DDA90000}"/>
    <cellStyle name="RIGs linked cells 3 3 2 2 2 9" xfId="44032" xr:uid="{00000000-0005-0000-0000-0000DEA90000}"/>
    <cellStyle name="RIGs linked cells 3 3 2 2 20" xfId="44033" xr:uid="{00000000-0005-0000-0000-0000DFA90000}"/>
    <cellStyle name="RIGs linked cells 3 3 2 2 21" xfId="44034" xr:uid="{00000000-0005-0000-0000-0000E0A90000}"/>
    <cellStyle name="RIGs linked cells 3 3 2 2 22" xfId="44035" xr:uid="{00000000-0005-0000-0000-0000E1A90000}"/>
    <cellStyle name="RIGs linked cells 3 3 2 2 23" xfId="44036" xr:uid="{00000000-0005-0000-0000-0000E2A90000}"/>
    <cellStyle name="RIGs linked cells 3 3 2 2 24" xfId="44037" xr:uid="{00000000-0005-0000-0000-0000E3A90000}"/>
    <cellStyle name="RIGs linked cells 3 3 2 2 25" xfId="44038" xr:uid="{00000000-0005-0000-0000-0000E4A90000}"/>
    <cellStyle name="RIGs linked cells 3 3 2 2 26" xfId="44039" xr:uid="{00000000-0005-0000-0000-0000E5A90000}"/>
    <cellStyle name="RIGs linked cells 3 3 2 2 27" xfId="44040" xr:uid="{00000000-0005-0000-0000-0000E6A90000}"/>
    <cellStyle name="RIGs linked cells 3 3 2 2 28" xfId="44041" xr:uid="{00000000-0005-0000-0000-0000E7A90000}"/>
    <cellStyle name="RIGs linked cells 3 3 2 2 29" xfId="44042" xr:uid="{00000000-0005-0000-0000-0000E8A90000}"/>
    <cellStyle name="RIGs linked cells 3 3 2 2 3" xfId="44043" xr:uid="{00000000-0005-0000-0000-0000E9A90000}"/>
    <cellStyle name="RIGs linked cells 3 3 2 2 3 10" xfId="44044" xr:uid="{00000000-0005-0000-0000-0000EAA90000}"/>
    <cellStyle name="RIGs linked cells 3 3 2 2 3 11" xfId="44045" xr:uid="{00000000-0005-0000-0000-0000EBA90000}"/>
    <cellStyle name="RIGs linked cells 3 3 2 2 3 12" xfId="44046" xr:uid="{00000000-0005-0000-0000-0000ECA90000}"/>
    <cellStyle name="RIGs linked cells 3 3 2 2 3 13" xfId="44047" xr:uid="{00000000-0005-0000-0000-0000EDA90000}"/>
    <cellStyle name="RIGs linked cells 3 3 2 2 3 2" xfId="44048" xr:uid="{00000000-0005-0000-0000-0000EEA90000}"/>
    <cellStyle name="RIGs linked cells 3 3 2 2 3 2 2" xfId="44049" xr:uid="{00000000-0005-0000-0000-0000EFA90000}"/>
    <cellStyle name="RIGs linked cells 3 3 2 2 3 2 3" xfId="44050" xr:uid="{00000000-0005-0000-0000-0000F0A90000}"/>
    <cellStyle name="RIGs linked cells 3 3 2 2 3 3" xfId="44051" xr:uid="{00000000-0005-0000-0000-0000F1A90000}"/>
    <cellStyle name="RIGs linked cells 3 3 2 2 3 3 2" xfId="44052" xr:uid="{00000000-0005-0000-0000-0000F2A90000}"/>
    <cellStyle name="RIGs linked cells 3 3 2 2 3 3 3" xfId="44053" xr:uid="{00000000-0005-0000-0000-0000F3A90000}"/>
    <cellStyle name="RIGs linked cells 3 3 2 2 3 4" xfId="44054" xr:uid="{00000000-0005-0000-0000-0000F4A90000}"/>
    <cellStyle name="RIGs linked cells 3 3 2 2 3 5" xfId="44055" xr:uid="{00000000-0005-0000-0000-0000F5A90000}"/>
    <cellStyle name="RIGs linked cells 3 3 2 2 3 6" xfId="44056" xr:uid="{00000000-0005-0000-0000-0000F6A90000}"/>
    <cellStyle name="RIGs linked cells 3 3 2 2 3 7" xfId="44057" xr:uid="{00000000-0005-0000-0000-0000F7A90000}"/>
    <cellStyle name="RIGs linked cells 3 3 2 2 3 8" xfId="44058" xr:uid="{00000000-0005-0000-0000-0000F8A90000}"/>
    <cellStyle name="RIGs linked cells 3 3 2 2 3 9" xfId="44059" xr:uid="{00000000-0005-0000-0000-0000F9A90000}"/>
    <cellStyle name="RIGs linked cells 3 3 2 2 30" xfId="44060" xr:uid="{00000000-0005-0000-0000-0000FAA90000}"/>
    <cellStyle name="RIGs linked cells 3 3 2 2 31" xfId="44061" xr:uid="{00000000-0005-0000-0000-0000FBA90000}"/>
    <cellStyle name="RIGs linked cells 3 3 2 2 4" xfId="44062" xr:uid="{00000000-0005-0000-0000-0000FCA90000}"/>
    <cellStyle name="RIGs linked cells 3 3 2 2 4 2" xfId="44063" xr:uid="{00000000-0005-0000-0000-0000FDA90000}"/>
    <cellStyle name="RIGs linked cells 3 3 2 2 4 3" xfId="44064" xr:uid="{00000000-0005-0000-0000-0000FEA90000}"/>
    <cellStyle name="RIGs linked cells 3 3 2 2 5" xfId="44065" xr:uid="{00000000-0005-0000-0000-0000FFA90000}"/>
    <cellStyle name="RIGs linked cells 3 3 2 2 5 2" xfId="44066" xr:uid="{00000000-0005-0000-0000-000000AA0000}"/>
    <cellStyle name="RIGs linked cells 3 3 2 2 5 3" xfId="44067" xr:uid="{00000000-0005-0000-0000-000001AA0000}"/>
    <cellStyle name="RIGs linked cells 3 3 2 2 6" xfId="44068" xr:uid="{00000000-0005-0000-0000-000002AA0000}"/>
    <cellStyle name="RIGs linked cells 3 3 2 2 7" xfId="44069" xr:uid="{00000000-0005-0000-0000-000003AA0000}"/>
    <cellStyle name="RIGs linked cells 3 3 2 2 8" xfId="44070" xr:uid="{00000000-0005-0000-0000-000004AA0000}"/>
    <cellStyle name="RIGs linked cells 3 3 2 2 9" xfId="44071" xr:uid="{00000000-0005-0000-0000-000005AA0000}"/>
    <cellStyle name="RIGs linked cells 3 3 2 2_4 28 1_Asst_Health_Crit_AllTO_RIIO_20110714pm" xfId="44072" xr:uid="{00000000-0005-0000-0000-000006AA0000}"/>
    <cellStyle name="RIGs linked cells 3 3 2 20" xfId="44073" xr:uid="{00000000-0005-0000-0000-000007AA0000}"/>
    <cellStyle name="RIGs linked cells 3 3 2 20 2" xfId="44074" xr:uid="{00000000-0005-0000-0000-000008AA0000}"/>
    <cellStyle name="RIGs linked cells 3 3 2 21" xfId="44075" xr:uid="{00000000-0005-0000-0000-000009AA0000}"/>
    <cellStyle name="RIGs linked cells 3 3 2 21 2" xfId="44076" xr:uid="{00000000-0005-0000-0000-00000AAA0000}"/>
    <cellStyle name="RIGs linked cells 3 3 2 22" xfId="44077" xr:uid="{00000000-0005-0000-0000-00000BAA0000}"/>
    <cellStyle name="RIGs linked cells 3 3 2 22 2" xfId="44078" xr:uid="{00000000-0005-0000-0000-00000CAA0000}"/>
    <cellStyle name="RIGs linked cells 3 3 2 23" xfId="44079" xr:uid="{00000000-0005-0000-0000-00000DAA0000}"/>
    <cellStyle name="RIGs linked cells 3 3 2 23 2" xfId="44080" xr:uid="{00000000-0005-0000-0000-00000EAA0000}"/>
    <cellStyle name="RIGs linked cells 3 3 2 24" xfId="44081" xr:uid="{00000000-0005-0000-0000-00000FAA0000}"/>
    <cellStyle name="RIGs linked cells 3 3 2 24 2" xfId="44082" xr:uid="{00000000-0005-0000-0000-000010AA0000}"/>
    <cellStyle name="RIGs linked cells 3 3 2 25" xfId="44083" xr:uid="{00000000-0005-0000-0000-000011AA0000}"/>
    <cellStyle name="RIGs linked cells 3 3 2 25 2" xfId="44084" xr:uid="{00000000-0005-0000-0000-000012AA0000}"/>
    <cellStyle name="RIGs linked cells 3 3 2 26" xfId="44085" xr:uid="{00000000-0005-0000-0000-000013AA0000}"/>
    <cellStyle name="RIGs linked cells 3 3 2 27" xfId="44086" xr:uid="{00000000-0005-0000-0000-000014AA0000}"/>
    <cellStyle name="RIGs linked cells 3 3 2 28" xfId="44087" xr:uid="{00000000-0005-0000-0000-000015AA0000}"/>
    <cellStyle name="RIGs linked cells 3 3 2 29" xfId="44088" xr:uid="{00000000-0005-0000-0000-000016AA0000}"/>
    <cellStyle name="RIGs linked cells 3 3 2 3" xfId="1931" xr:uid="{00000000-0005-0000-0000-000017AA0000}"/>
    <cellStyle name="RIGs linked cells 3 3 2 3 10" xfId="44089" xr:uid="{00000000-0005-0000-0000-000018AA0000}"/>
    <cellStyle name="RIGs linked cells 3 3 2 3 11" xfId="44090" xr:uid="{00000000-0005-0000-0000-000019AA0000}"/>
    <cellStyle name="RIGs linked cells 3 3 2 3 12" xfId="44091" xr:uid="{00000000-0005-0000-0000-00001AAA0000}"/>
    <cellStyle name="RIGs linked cells 3 3 2 3 13" xfId="44092" xr:uid="{00000000-0005-0000-0000-00001BAA0000}"/>
    <cellStyle name="RIGs linked cells 3 3 2 3 14" xfId="44093" xr:uid="{00000000-0005-0000-0000-00001CAA0000}"/>
    <cellStyle name="RIGs linked cells 3 3 2 3 15" xfId="44094" xr:uid="{00000000-0005-0000-0000-00001DAA0000}"/>
    <cellStyle name="RIGs linked cells 3 3 2 3 16" xfId="44095" xr:uid="{00000000-0005-0000-0000-00001EAA0000}"/>
    <cellStyle name="RIGs linked cells 3 3 2 3 17" xfId="44096" xr:uid="{00000000-0005-0000-0000-00001FAA0000}"/>
    <cellStyle name="RIGs linked cells 3 3 2 3 18" xfId="44097" xr:uid="{00000000-0005-0000-0000-000020AA0000}"/>
    <cellStyle name="RIGs linked cells 3 3 2 3 19" xfId="44098" xr:uid="{00000000-0005-0000-0000-000021AA0000}"/>
    <cellStyle name="RIGs linked cells 3 3 2 3 2" xfId="44099" xr:uid="{00000000-0005-0000-0000-000022AA0000}"/>
    <cellStyle name="RIGs linked cells 3 3 2 3 2 10" xfId="44100" xr:uid="{00000000-0005-0000-0000-000023AA0000}"/>
    <cellStyle name="RIGs linked cells 3 3 2 3 2 11" xfId="44101" xr:uid="{00000000-0005-0000-0000-000024AA0000}"/>
    <cellStyle name="RIGs linked cells 3 3 2 3 2 12" xfId="44102" xr:uid="{00000000-0005-0000-0000-000025AA0000}"/>
    <cellStyle name="RIGs linked cells 3 3 2 3 2 13" xfId="44103" xr:uid="{00000000-0005-0000-0000-000026AA0000}"/>
    <cellStyle name="RIGs linked cells 3 3 2 3 2 2" xfId="44104" xr:uid="{00000000-0005-0000-0000-000027AA0000}"/>
    <cellStyle name="RIGs linked cells 3 3 2 3 2 2 2" xfId="44105" xr:uid="{00000000-0005-0000-0000-000028AA0000}"/>
    <cellStyle name="RIGs linked cells 3 3 2 3 2 2 3" xfId="44106" xr:uid="{00000000-0005-0000-0000-000029AA0000}"/>
    <cellStyle name="RIGs linked cells 3 3 2 3 2 3" xfId="44107" xr:uid="{00000000-0005-0000-0000-00002AAA0000}"/>
    <cellStyle name="RIGs linked cells 3 3 2 3 2 3 2" xfId="44108" xr:uid="{00000000-0005-0000-0000-00002BAA0000}"/>
    <cellStyle name="RIGs linked cells 3 3 2 3 2 3 3" xfId="44109" xr:uid="{00000000-0005-0000-0000-00002CAA0000}"/>
    <cellStyle name="RIGs linked cells 3 3 2 3 2 4" xfId="44110" xr:uid="{00000000-0005-0000-0000-00002DAA0000}"/>
    <cellStyle name="RIGs linked cells 3 3 2 3 2 5" xfId="44111" xr:uid="{00000000-0005-0000-0000-00002EAA0000}"/>
    <cellStyle name="RIGs linked cells 3 3 2 3 2 6" xfId="44112" xr:uid="{00000000-0005-0000-0000-00002FAA0000}"/>
    <cellStyle name="RIGs linked cells 3 3 2 3 2 7" xfId="44113" xr:uid="{00000000-0005-0000-0000-000030AA0000}"/>
    <cellStyle name="RIGs linked cells 3 3 2 3 2 8" xfId="44114" xr:uid="{00000000-0005-0000-0000-000031AA0000}"/>
    <cellStyle name="RIGs linked cells 3 3 2 3 2 9" xfId="44115" xr:uid="{00000000-0005-0000-0000-000032AA0000}"/>
    <cellStyle name="RIGs linked cells 3 3 2 3 20" xfId="44116" xr:uid="{00000000-0005-0000-0000-000033AA0000}"/>
    <cellStyle name="RIGs linked cells 3 3 2 3 21" xfId="44117" xr:uid="{00000000-0005-0000-0000-000034AA0000}"/>
    <cellStyle name="RIGs linked cells 3 3 2 3 22" xfId="44118" xr:uid="{00000000-0005-0000-0000-000035AA0000}"/>
    <cellStyle name="RIGs linked cells 3 3 2 3 23" xfId="44119" xr:uid="{00000000-0005-0000-0000-000036AA0000}"/>
    <cellStyle name="RIGs linked cells 3 3 2 3 24" xfId="44120" xr:uid="{00000000-0005-0000-0000-000037AA0000}"/>
    <cellStyle name="RIGs linked cells 3 3 2 3 25" xfId="44121" xr:uid="{00000000-0005-0000-0000-000038AA0000}"/>
    <cellStyle name="RIGs linked cells 3 3 2 3 26" xfId="44122" xr:uid="{00000000-0005-0000-0000-000039AA0000}"/>
    <cellStyle name="RIGs linked cells 3 3 2 3 27" xfId="44123" xr:uid="{00000000-0005-0000-0000-00003AAA0000}"/>
    <cellStyle name="RIGs linked cells 3 3 2 3 28" xfId="44124" xr:uid="{00000000-0005-0000-0000-00003BAA0000}"/>
    <cellStyle name="RIGs linked cells 3 3 2 3 29" xfId="44125" xr:uid="{00000000-0005-0000-0000-00003CAA0000}"/>
    <cellStyle name="RIGs linked cells 3 3 2 3 3" xfId="44126" xr:uid="{00000000-0005-0000-0000-00003DAA0000}"/>
    <cellStyle name="RIGs linked cells 3 3 2 3 3 2" xfId="44127" xr:uid="{00000000-0005-0000-0000-00003EAA0000}"/>
    <cellStyle name="RIGs linked cells 3 3 2 3 3 3" xfId="44128" xr:uid="{00000000-0005-0000-0000-00003FAA0000}"/>
    <cellStyle name="RIGs linked cells 3 3 2 3 30" xfId="44129" xr:uid="{00000000-0005-0000-0000-000040AA0000}"/>
    <cellStyle name="RIGs linked cells 3 3 2 3 4" xfId="44130" xr:uid="{00000000-0005-0000-0000-000041AA0000}"/>
    <cellStyle name="RIGs linked cells 3 3 2 3 4 2" xfId="44131" xr:uid="{00000000-0005-0000-0000-000042AA0000}"/>
    <cellStyle name="RIGs linked cells 3 3 2 3 4 3" xfId="44132" xr:uid="{00000000-0005-0000-0000-000043AA0000}"/>
    <cellStyle name="RIGs linked cells 3 3 2 3 5" xfId="44133" xr:uid="{00000000-0005-0000-0000-000044AA0000}"/>
    <cellStyle name="RIGs linked cells 3 3 2 3 6" xfId="44134" xr:uid="{00000000-0005-0000-0000-000045AA0000}"/>
    <cellStyle name="RIGs linked cells 3 3 2 3 7" xfId="44135" xr:uid="{00000000-0005-0000-0000-000046AA0000}"/>
    <cellStyle name="RIGs linked cells 3 3 2 3 8" xfId="44136" xr:uid="{00000000-0005-0000-0000-000047AA0000}"/>
    <cellStyle name="RIGs linked cells 3 3 2 3 9" xfId="44137" xr:uid="{00000000-0005-0000-0000-000048AA0000}"/>
    <cellStyle name="RIGs linked cells 3 3 2 30" xfId="44138" xr:uid="{00000000-0005-0000-0000-000049AA0000}"/>
    <cellStyle name="RIGs linked cells 3 3 2 31" xfId="44139" xr:uid="{00000000-0005-0000-0000-00004AAA0000}"/>
    <cellStyle name="RIGs linked cells 3 3 2 32" xfId="44140" xr:uid="{00000000-0005-0000-0000-00004BAA0000}"/>
    <cellStyle name="RIGs linked cells 3 3 2 33" xfId="44141" xr:uid="{00000000-0005-0000-0000-00004CAA0000}"/>
    <cellStyle name="RIGs linked cells 3 3 2 4" xfId="44142" xr:uid="{00000000-0005-0000-0000-00004DAA0000}"/>
    <cellStyle name="RIGs linked cells 3 3 2 4 10" xfId="44143" xr:uid="{00000000-0005-0000-0000-00004EAA0000}"/>
    <cellStyle name="RIGs linked cells 3 3 2 4 11" xfId="44144" xr:uid="{00000000-0005-0000-0000-00004FAA0000}"/>
    <cellStyle name="RIGs linked cells 3 3 2 4 12" xfId="44145" xr:uid="{00000000-0005-0000-0000-000050AA0000}"/>
    <cellStyle name="RIGs linked cells 3 3 2 4 13" xfId="44146" xr:uid="{00000000-0005-0000-0000-000051AA0000}"/>
    <cellStyle name="RIGs linked cells 3 3 2 4 14" xfId="44147" xr:uid="{00000000-0005-0000-0000-000052AA0000}"/>
    <cellStyle name="RIGs linked cells 3 3 2 4 15" xfId="44148" xr:uid="{00000000-0005-0000-0000-000053AA0000}"/>
    <cellStyle name="RIGs linked cells 3 3 2 4 16" xfId="44149" xr:uid="{00000000-0005-0000-0000-000054AA0000}"/>
    <cellStyle name="RIGs linked cells 3 3 2 4 17" xfId="44150" xr:uid="{00000000-0005-0000-0000-000055AA0000}"/>
    <cellStyle name="RIGs linked cells 3 3 2 4 18" xfId="44151" xr:uid="{00000000-0005-0000-0000-000056AA0000}"/>
    <cellStyle name="RIGs linked cells 3 3 2 4 19" xfId="44152" xr:uid="{00000000-0005-0000-0000-000057AA0000}"/>
    <cellStyle name="RIGs linked cells 3 3 2 4 2" xfId="44153" xr:uid="{00000000-0005-0000-0000-000058AA0000}"/>
    <cellStyle name="RIGs linked cells 3 3 2 4 2 10" xfId="44154" xr:uid="{00000000-0005-0000-0000-000059AA0000}"/>
    <cellStyle name="RIGs linked cells 3 3 2 4 2 11" xfId="44155" xr:uid="{00000000-0005-0000-0000-00005AAA0000}"/>
    <cellStyle name="RIGs linked cells 3 3 2 4 2 12" xfId="44156" xr:uid="{00000000-0005-0000-0000-00005BAA0000}"/>
    <cellStyle name="RIGs linked cells 3 3 2 4 2 13" xfId="44157" xr:uid="{00000000-0005-0000-0000-00005CAA0000}"/>
    <cellStyle name="RIGs linked cells 3 3 2 4 2 2" xfId="44158" xr:uid="{00000000-0005-0000-0000-00005DAA0000}"/>
    <cellStyle name="RIGs linked cells 3 3 2 4 2 2 2" xfId="44159" xr:uid="{00000000-0005-0000-0000-00005EAA0000}"/>
    <cellStyle name="RIGs linked cells 3 3 2 4 2 2 3" xfId="44160" xr:uid="{00000000-0005-0000-0000-00005FAA0000}"/>
    <cellStyle name="RIGs linked cells 3 3 2 4 2 3" xfId="44161" xr:uid="{00000000-0005-0000-0000-000060AA0000}"/>
    <cellStyle name="RIGs linked cells 3 3 2 4 2 3 2" xfId="44162" xr:uid="{00000000-0005-0000-0000-000061AA0000}"/>
    <cellStyle name="RIGs linked cells 3 3 2 4 2 3 3" xfId="44163" xr:uid="{00000000-0005-0000-0000-000062AA0000}"/>
    <cellStyle name="RIGs linked cells 3 3 2 4 2 4" xfId="44164" xr:uid="{00000000-0005-0000-0000-000063AA0000}"/>
    <cellStyle name="RIGs linked cells 3 3 2 4 2 5" xfId="44165" xr:uid="{00000000-0005-0000-0000-000064AA0000}"/>
    <cellStyle name="RIGs linked cells 3 3 2 4 2 6" xfId="44166" xr:uid="{00000000-0005-0000-0000-000065AA0000}"/>
    <cellStyle name="RIGs linked cells 3 3 2 4 2 7" xfId="44167" xr:uid="{00000000-0005-0000-0000-000066AA0000}"/>
    <cellStyle name="RIGs linked cells 3 3 2 4 2 8" xfId="44168" xr:uid="{00000000-0005-0000-0000-000067AA0000}"/>
    <cellStyle name="RIGs linked cells 3 3 2 4 2 9" xfId="44169" xr:uid="{00000000-0005-0000-0000-000068AA0000}"/>
    <cellStyle name="RIGs linked cells 3 3 2 4 20" xfId="44170" xr:uid="{00000000-0005-0000-0000-000069AA0000}"/>
    <cellStyle name="RIGs linked cells 3 3 2 4 21" xfId="44171" xr:uid="{00000000-0005-0000-0000-00006AAA0000}"/>
    <cellStyle name="RIGs linked cells 3 3 2 4 22" xfId="44172" xr:uid="{00000000-0005-0000-0000-00006BAA0000}"/>
    <cellStyle name="RIGs linked cells 3 3 2 4 23" xfId="44173" xr:uid="{00000000-0005-0000-0000-00006CAA0000}"/>
    <cellStyle name="RIGs linked cells 3 3 2 4 24" xfId="44174" xr:uid="{00000000-0005-0000-0000-00006DAA0000}"/>
    <cellStyle name="RIGs linked cells 3 3 2 4 25" xfId="44175" xr:uid="{00000000-0005-0000-0000-00006EAA0000}"/>
    <cellStyle name="RIGs linked cells 3 3 2 4 26" xfId="44176" xr:uid="{00000000-0005-0000-0000-00006FAA0000}"/>
    <cellStyle name="RIGs linked cells 3 3 2 4 27" xfId="44177" xr:uid="{00000000-0005-0000-0000-000070AA0000}"/>
    <cellStyle name="RIGs linked cells 3 3 2 4 28" xfId="44178" xr:uid="{00000000-0005-0000-0000-000071AA0000}"/>
    <cellStyle name="RIGs linked cells 3 3 2 4 29" xfId="44179" xr:uid="{00000000-0005-0000-0000-000072AA0000}"/>
    <cellStyle name="RIGs linked cells 3 3 2 4 3" xfId="44180" xr:uid="{00000000-0005-0000-0000-000073AA0000}"/>
    <cellStyle name="RIGs linked cells 3 3 2 4 3 2" xfId="44181" xr:uid="{00000000-0005-0000-0000-000074AA0000}"/>
    <cellStyle name="RIGs linked cells 3 3 2 4 3 3" xfId="44182" xr:uid="{00000000-0005-0000-0000-000075AA0000}"/>
    <cellStyle name="RIGs linked cells 3 3 2 4 30" xfId="44183" xr:uid="{00000000-0005-0000-0000-000076AA0000}"/>
    <cellStyle name="RIGs linked cells 3 3 2 4 4" xfId="44184" xr:uid="{00000000-0005-0000-0000-000077AA0000}"/>
    <cellStyle name="RIGs linked cells 3 3 2 4 4 2" xfId="44185" xr:uid="{00000000-0005-0000-0000-000078AA0000}"/>
    <cellStyle name="RIGs linked cells 3 3 2 4 4 3" xfId="44186" xr:uid="{00000000-0005-0000-0000-000079AA0000}"/>
    <cellStyle name="RIGs linked cells 3 3 2 4 5" xfId="44187" xr:uid="{00000000-0005-0000-0000-00007AAA0000}"/>
    <cellStyle name="RIGs linked cells 3 3 2 4 6" xfId="44188" xr:uid="{00000000-0005-0000-0000-00007BAA0000}"/>
    <cellStyle name="RIGs linked cells 3 3 2 4 7" xfId="44189" xr:uid="{00000000-0005-0000-0000-00007CAA0000}"/>
    <cellStyle name="RIGs linked cells 3 3 2 4 8" xfId="44190" xr:uid="{00000000-0005-0000-0000-00007DAA0000}"/>
    <cellStyle name="RIGs linked cells 3 3 2 4 9" xfId="44191" xr:uid="{00000000-0005-0000-0000-00007EAA0000}"/>
    <cellStyle name="RIGs linked cells 3 3 2 5" xfId="44192" xr:uid="{00000000-0005-0000-0000-00007FAA0000}"/>
    <cellStyle name="RIGs linked cells 3 3 2 5 10" xfId="44193" xr:uid="{00000000-0005-0000-0000-000080AA0000}"/>
    <cellStyle name="RIGs linked cells 3 3 2 5 11" xfId="44194" xr:uid="{00000000-0005-0000-0000-000081AA0000}"/>
    <cellStyle name="RIGs linked cells 3 3 2 5 12" xfId="44195" xr:uid="{00000000-0005-0000-0000-000082AA0000}"/>
    <cellStyle name="RIGs linked cells 3 3 2 5 13" xfId="44196" xr:uid="{00000000-0005-0000-0000-000083AA0000}"/>
    <cellStyle name="RIGs linked cells 3 3 2 5 2" xfId="44197" xr:uid="{00000000-0005-0000-0000-000084AA0000}"/>
    <cellStyle name="RIGs linked cells 3 3 2 5 2 2" xfId="44198" xr:uid="{00000000-0005-0000-0000-000085AA0000}"/>
    <cellStyle name="RIGs linked cells 3 3 2 5 2 3" xfId="44199" xr:uid="{00000000-0005-0000-0000-000086AA0000}"/>
    <cellStyle name="RIGs linked cells 3 3 2 5 3" xfId="44200" xr:uid="{00000000-0005-0000-0000-000087AA0000}"/>
    <cellStyle name="RIGs linked cells 3 3 2 5 3 2" xfId="44201" xr:uid="{00000000-0005-0000-0000-000088AA0000}"/>
    <cellStyle name="RIGs linked cells 3 3 2 5 3 3" xfId="44202" xr:uid="{00000000-0005-0000-0000-000089AA0000}"/>
    <cellStyle name="RIGs linked cells 3 3 2 5 4" xfId="44203" xr:uid="{00000000-0005-0000-0000-00008AAA0000}"/>
    <cellStyle name="RIGs linked cells 3 3 2 5 5" xfId="44204" xr:uid="{00000000-0005-0000-0000-00008BAA0000}"/>
    <cellStyle name="RIGs linked cells 3 3 2 5 6" xfId="44205" xr:uid="{00000000-0005-0000-0000-00008CAA0000}"/>
    <cellStyle name="RIGs linked cells 3 3 2 5 7" xfId="44206" xr:uid="{00000000-0005-0000-0000-00008DAA0000}"/>
    <cellStyle name="RIGs linked cells 3 3 2 5 8" xfId="44207" xr:uid="{00000000-0005-0000-0000-00008EAA0000}"/>
    <cellStyle name="RIGs linked cells 3 3 2 5 9" xfId="44208" xr:uid="{00000000-0005-0000-0000-00008FAA0000}"/>
    <cellStyle name="RIGs linked cells 3 3 2 6" xfId="44209" xr:uid="{00000000-0005-0000-0000-000090AA0000}"/>
    <cellStyle name="RIGs linked cells 3 3 2 6 2" xfId="44210" xr:uid="{00000000-0005-0000-0000-000091AA0000}"/>
    <cellStyle name="RIGs linked cells 3 3 2 6 2 2" xfId="44211" xr:uid="{00000000-0005-0000-0000-000092AA0000}"/>
    <cellStyle name="RIGs linked cells 3 3 2 6 2 3" xfId="44212" xr:uid="{00000000-0005-0000-0000-000093AA0000}"/>
    <cellStyle name="RIGs linked cells 3 3 2 6 3" xfId="44213" xr:uid="{00000000-0005-0000-0000-000094AA0000}"/>
    <cellStyle name="RIGs linked cells 3 3 2 6 3 2" xfId="44214" xr:uid="{00000000-0005-0000-0000-000095AA0000}"/>
    <cellStyle name="RIGs linked cells 3 3 2 6 4" xfId="44215" xr:uid="{00000000-0005-0000-0000-000096AA0000}"/>
    <cellStyle name="RIGs linked cells 3 3 2 7" xfId="44216" xr:uid="{00000000-0005-0000-0000-000097AA0000}"/>
    <cellStyle name="RIGs linked cells 3 3 2 7 2" xfId="44217" xr:uid="{00000000-0005-0000-0000-000098AA0000}"/>
    <cellStyle name="RIGs linked cells 3 3 2 8" xfId="44218" xr:uid="{00000000-0005-0000-0000-000099AA0000}"/>
    <cellStyle name="RIGs linked cells 3 3 2 8 2" xfId="44219" xr:uid="{00000000-0005-0000-0000-00009AAA0000}"/>
    <cellStyle name="RIGs linked cells 3 3 2 9" xfId="44220" xr:uid="{00000000-0005-0000-0000-00009BAA0000}"/>
    <cellStyle name="RIGs linked cells 3 3 2 9 2" xfId="44221" xr:uid="{00000000-0005-0000-0000-00009CAA0000}"/>
    <cellStyle name="RIGs linked cells 3 3 2_4 28 1_Asst_Health_Crit_AllTO_RIIO_20110714pm" xfId="44222" xr:uid="{00000000-0005-0000-0000-00009DAA0000}"/>
    <cellStyle name="RIGs linked cells 3 3 20" xfId="44223" xr:uid="{00000000-0005-0000-0000-00009EAA0000}"/>
    <cellStyle name="RIGs linked cells 3 3 20 2" xfId="44224" xr:uid="{00000000-0005-0000-0000-00009FAA0000}"/>
    <cellStyle name="RIGs linked cells 3 3 21" xfId="44225" xr:uid="{00000000-0005-0000-0000-0000A0AA0000}"/>
    <cellStyle name="RIGs linked cells 3 3 21 2" xfId="44226" xr:uid="{00000000-0005-0000-0000-0000A1AA0000}"/>
    <cellStyle name="RIGs linked cells 3 3 22" xfId="44227" xr:uid="{00000000-0005-0000-0000-0000A2AA0000}"/>
    <cellStyle name="RIGs linked cells 3 3 22 2" xfId="44228" xr:uid="{00000000-0005-0000-0000-0000A3AA0000}"/>
    <cellStyle name="RIGs linked cells 3 3 23" xfId="44229" xr:uid="{00000000-0005-0000-0000-0000A4AA0000}"/>
    <cellStyle name="RIGs linked cells 3 3 23 2" xfId="44230" xr:uid="{00000000-0005-0000-0000-0000A5AA0000}"/>
    <cellStyle name="RIGs linked cells 3 3 24" xfId="44231" xr:uid="{00000000-0005-0000-0000-0000A6AA0000}"/>
    <cellStyle name="RIGs linked cells 3 3 24 2" xfId="44232" xr:uid="{00000000-0005-0000-0000-0000A7AA0000}"/>
    <cellStyle name="RIGs linked cells 3 3 25" xfId="44233" xr:uid="{00000000-0005-0000-0000-0000A8AA0000}"/>
    <cellStyle name="RIGs linked cells 3 3 25 2" xfId="44234" xr:uid="{00000000-0005-0000-0000-0000A9AA0000}"/>
    <cellStyle name="RIGs linked cells 3 3 26" xfId="44235" xr:uid="{00000000-0005-0000-0000-0000AAAA0000}"/>
    <cellStyle name="RIGs linked cells 3 3 26 2" xfId="44236" xr:uid="{00000000-0005-0000-0000-0000ABAA0000}"/>
    <cellStyle name="RIGs linked cells 3 3 27" xfId="44237" xr:uid="{00000000-0005-0000-0000-0000ACAA0000}"/>
    <cellStyle name="RIGs linked cells 3 3 28" xfId="44238" xr:uid="{00000000-0005-0000-0000-0000ADAA0000}"/>
    <cellStyle name="RIGs linked cells 3 3 29" xfId="44239" xr:uid="{00000000-0005-0000-0000-0000AEAA0000}"/>
    <cellStyle name="RIGs linked cells 3 3 3" xfId="44240" xr:uid="{00000000-0005-0000-0000-0000AFAA0000}"/>
    <cellStyle name="RIGs linked cells 3 3 3 10" xfId="44241" xr:uid="{00000000-0005-0000-0000-0000B0AA0000}"/>
    <cellStyle name="RIGs linked cells 3 3 3 11" xfId="44242" xr:uid="{00000000-0005-0000-0000-0000B1AA0000}"/>
    <cellStyle name="RIGs linked cells 3 3 3 12" xfId="44243" xr:uid="{00000000-0005-0000-0000-0000B2AA0000}"/>
    <cellStyle name="RIGs linked cells 3 3 3 13" xfId="44244" xr:uid="{00000000-0005-0000-0000-0000B3AA0000}"/>
    <cellStyle name="RIGs linked cells 3 3 3 14" xfId="44245" xr:uid="{00000000-0005-0000-0000-0000B4AA0000}"/>
    <cellStyle name="RIGs linked cells 3 3 3 15" xfId="44246" xr:uid="{00000000-0005-0000-0000-0000B5AA0000}"/>
    <cellStyle name="RIGs linked cells 3 3 3 16" xfId="44247" xr:uid="{00000000-0005-0000-0000-0000B6AA0000}"/>
    <cellStyle name="RIGs linked cells 3 3 3 17" xfId="44248" xr:uid="{00000000-0005-0000-0000-0000B7AA0000}"/>
    <cellStyle name="RIGs linked cells 3 3 3 18" xfId="44249" xr:uid="{00000000-0005-0000-0000-0000B8AA0000}"/>
    <cellStyle name="RIGs linked cells 3 3 3 19" xfId="44250" xr:uid="{00000000-0005-0000-0000-0000B9AA0000}"/>
    <cellStyle name="RIGs linked cells 3 3 3 2" xfId="44251" xr:uid="{00000000-0005-0000-0000-0000BAAA0000}"/>
    <cellStyle name="RIGs linked cells 3 3 3 2 10" xfId="44252" xr:uid="{00000000-0005-0000-0000-0000BBAA0000}"/>
    <cellStyle name="RIGs linked cells 3 3 3 2 11" xfId="44253" xr:uid="{00000000-0005-0000-0000-0000BCAA0000}"/>
    <cellStyle name="RIGs linked cells 3 3 3 2 12" xfId="44254" xr:uid="{00000000-0005-0000-0000-0000BDAA0000}"/>
    <cellStyle name="RIGs linked cells 3 3 3 2 13" xfId="44255" xr:uid="{00000000-0005-0000-0000-0000BEAA0000}"/>
    <cellStyle name="RIGs linked cells 3 3 3 2 14" xfId="44256" xr:uid="{00000000-0005-0000-0000-0000BFAA0000}"/>
    <cellStyle name="RIGs linked cells 3 3 3 2 15" xfId="44257" xr:uid="{00000000-0005-0000-0000-0000C0AA0000}"/>
    <cellStyle name="RIGs linked cells 3 3 3 2 16" xfId="44258" xr:uid="{00000000-0005-0000-0000-0000C1AA0000}"/>
    <cellStyle name="RIGs linked cells 3 3 3 2 17" xfId="44259" xr:uid="{00000000-0005-0000-0000-0000C2AA0000}"/>
    <cellStyle name="RIGs linked cells 3 3 3 2 18" xfId="44260" xr:uid="{00000000-0005-0000-0000-0000C3AA0000}"/>
    <cellStyle name="RIGs linked cells 3 3 3 2 19" xfId="44261" xr:uid="{00000000-0005-0000-0000-0000C4AA0000}"/>
    <cellStyle name="RIGs linked cells 3 3 3 2 2" xfId="44262" xr:uid="{00000000-0005-0000-0000-0000C5AA0000}"/>
    <cellStyle name="RIGs linked cells 3 3 3 2 2 10" xfId="44263" xr:uid="{00000000-0005-0000-0000-0000C6AA0000}"/>
    <cellStyle name="RIGs linked cells 3 3 3 2 2 11" xfId="44264" xr:uid="{00000000-0005-0000-0000-0000C7AA0000}"/>
    <cellStyle name="RIGs linked cells 3 3 3 2 2 12" xfId="44265" xr:uid="{00000000-0005-0000-0000-0000C8AA0000}"/>
    <cellStyle name="RIGs linked cells 3 3 3 2 2 13" xfId="44266" xr:uid="{00000000-0005-0000-0000-0000C9AA0000}"/>
    <cellStyle name="RIGs linked cells 3 3 3 2 2 2" xfId="44267" xr:uid="{00000000-0005-0000-0000-0000CAAA0000}"/>
    <cellStyle name="RIGs linked cells 3 3 3 2 2 2 2" xfId="44268" xr:uid="{00000000-0005-0000-0000-0000CBAA0000}"/>
    <cellStyle name="RIGs linked cells 3 3 3 2 2 2 3" xfId="44269" xr:uid="{00000000-0005-0000-0000-0000CCAA0000}"/>
    <cellStyle name="RIGs linked cells 3 3 3 2 2 3" xfId="44270" xr:uid="{00000000-0005-0000-0000-0000CDAA0000}"/>
    <cellStyle name="RIGs linked cells 3 3 3 2 2 3 2" xfId="44271" xr:uid="{00000000-0005-0000-0000-0000CEAA0000}"/>
    <cellStyle name="RIGs linked cells 3 3 3 2 2 3 3" xfId="44272" xr:uid="{00000000-0005-0000-0000-0000CFAA0000}"/>
    <cellStyle name="RIGs linked cells 3 3 3 2 2 4" xfId="44273" xr:uid="{00000000-0005-0000-0000-0000D0AA0000}"/>
    <cellStyle name="RIGs linked cells 3 3 3 2 2 5" xfId="44274" xr:uid="{00000000-0005-0000-0000-0000D1AA0000}"/>
    <cellStyle name="RIGs linked cells 3 3 3 2 2 6" xfId="44275" xr:uid="{00000000-0005-0000-0000-0000D2AA0000}"/>
    <cellStyle name="RIGs linked cells 3 3 3 2 2 7" xfId="44276" xr:uid="{00000000-0005-0000-0000-0000D3AA0000}"/>
    <cellStyle name="RIGs linked cells 3 3 3 2 2 8" xfId="44277" xr:uid="{00000000-0005-0000-0000-0000D4AA0000}"/>
    <cellStyle name="RIGs linked cells 3 3 3 2 2 9" xfId="44278" xr:uid="{00000000-0005-0000-0000-0000D5AA0000}"/>
    <cellStyle name="RIGs linked cells 3 3 3 2 20" xfId="44279" xr:uid="{00000000-0005-0000-0000-0000D6AA0000}"/>
    <cellStyle name="RIGs linked cells 3 3 3 2 21" xfId="44280" xr:uid="{00000000-0005-0000-0000-0000D7AA0000}"/>
    <cellStyle name="RIGs linked cells 3 3 3 2 22" xfId="44281" xr:uid="{00000000-0005-0000-0000-0000D8AA0000}"/>
    <cellStyle name="RIGs linked cells 3 3 3 2 23" xfId="44282" xr:uid="{00000000-0005-0000-0000-0000D9AA0000}"/>
    <cellStyle name="RIGs linked cells 3 3 3 2 24" xfId="44283" xr:uid="{00000000-0005-0000-0000-0000DAAA0000}"/>
    <cellStyle name="RIGs linked cells 3 3 3 2 25" xfId="44284" xr:uid="{00000000-0005-0000-0000-0000DBAA0000}"/>
    <cellStyle name="RIGs linked cells 3 3 3 2 26" xfId="44285" xr:uid="{00000000-0005-0000-0000-0000DCAA0000}"/>
    <cellStyle name="RIGs linked cells 3 3 3 2 27" xfId="44286" xr:uid="{00000000-0005-0000-0000-0000DDAA0000}"/>
    <cellStyle name="RIGs linked cells 3 3 3 2 28" xfId="44287" xr:uid="{00000000-0005-0000-0000-0000DEAA0000}"/>
    <cellStyle name="RIGs linked cells 3 3 3 2 29" xfId="44288" xr:uid="{00000000-0005-0000-0000-0000DFAA0000}"/>
    <cellStyle name="RIGs linked cells 3 3 3 2 3" xfId="44289" xr:uid="{00000000-0005-0000-0000-0000E0AA0000}"/>
    <cellStyle name="RIGs linked cells 3 3 3 2 3 2" xfId="44290" xr:uid="{00000000-0005-0000-0000-0000E1AA0000}"/>
    <cellStyle name="RIGs linked cells 3 3 3 2 3 3" xfId="44291" xr:uid="{00000000-0005-0000-0000-0000E2AA0000}"/>
    <cellStyle name="RIGs linked cells 3 3 3 2 30" xfId="44292" xr:uid="{00000000-0005-0000-0000-0000E3AA0000}"/>
    <cellStyle name="RIGs linked cells 3 3 3 2 31" xfId="44293" xr:uid="{00000000-0005-0000-0000-0000E4AA0000}"/>
    <cellStyle name="RIGs linked cells 3 3 3 2 32" xfId="44294" xr:uid="{00000000-0005-0000-0000-0000E5AA0000}"/>
    <cellStyle name="RIGs linked cells 3 3 3 2 33" xfId="44295" xr:uid="{00000000-0005-0000-0000-0000E6AA0000}"/>
    <cellStyle name="RIGs linked cells 3 3 3 2 34" xfId="44296" xr:uid="{00000000-0005-0000-0000-0000E7AA0000}"/>
    <cellStyle name="RIGs linked cells 3 3 3 2 4" xfId="44297" xr:uid="{00000000-0005-0000-0000-0000E8AA0000}"/>
    <cellStyle name="RIGs linked cells 3 3 3 2 4 2" xfId="44298" xr:uid="{00000000-0005-0000-0000-0000E9AA0000}"/>
    <cellStyle name="RIGs linked cells 3 3 3 2 4 3" xfId="44299" xr:uid="{00000000-0005-0000-0000-0000EAAA0000}"/>
    <cellStyle name="RIGs linked cells 3 3 3 2 5" xfId="44300" xr:uid="{00000000-0005-0000-0000-0000EBAA0000}"/>
    <cellStyle name="RIGs linked cells 3 3 3 2 6" xfId="44301" xr:uid="{00000000-0005-0000-0000-0000ECAA0000}"/>
    <cellStyle name="RIGs linked cells 3 3 3 2 7" xfId="44302" xr:uid="{00000000-0005-0000-0000-0000EDAA0000}"/>
    <cellStyle name="RIGs linked cells 3 3 3 2 8" xfId="44303" xr:uid="{00000000-0005-0000-0000-0000EEAA0000}"/>
    <cellStyle name="RIGs linked cells 3 3 3 2 9" xfId="44304" xr:uid="{00000000-0005-0000-0000-0000EFAA0000}"/>
    <cellStyle name="RIGs linked cells 3 3 3 20" xfId="44305" xr:uid="{00000000-0005-0000-0000-0000F0AA0000}"/>
    <cellStyle name="RIGs linked cells 3 3 3 21" xfId="44306" xr:uid="{00000000-0005-0000-0000-0000F1AA0000}"/>
    <cellStyle name="RIGs linked cells 3 3 3 22" xfId="44307" xr:uid="{00000000-0005-0000-0000-0000F2AA0000}"/>
    <cellStyle name="RIGs linked cells 3 3 3 23" xfId="44308" xr:uid="{00000000-0005-0000-0000-0000F3AA0000}"/>
    <cellStyle name="RIGs linked cells 3 3 3 24" xfId="44309" xr:uid="{00000000-0005-0000-0000-0000F4AA0000}"/>
    <cellStyle name="RIGs linked cells 3 3 3 25" xfId="44310" xr:uid="{00000000-0005-0000-0000-0000F5AA0000}"/>
    <cellStyle name="RIGs linked cells 3 3 3 26" xfId="44311" xr:uid="{00000000-0005-0000-0000-0000F6AA0000}"/>
    <cellStyle name="RIGs linked cells 3 3 3 27" xfId="44312" xr:uid="{00000000-0005-0000-0000-0000F7AA0000}"/>
    <cellStyle name="RIGs linked cells 3 3 3 28" xfId="44313" xr:uid="{00000000-0005-0000-0000-0000F8AA0000}"/>
    <cellStyle name="RIGs linked cells 3 3 3 29" xfId="44314" xr:uid="{00000000-0005-0000-0000-0000F9AA0000}"/>
    <cellStyle name="RIGs linked cells 3 3 3 3" xfId="44315" xr:uid="{00000000-0005-0000-0000-0000FAAA0000}"/>
    <cellStyle name="RIGs linked cells 3 3 3 3 10" xfId="44316" xr:uid="{00000000-0005-0000-0000-0000FBAA0000}"/>
    <cellStyle name="RIGs linked cells 3 3 3 3 11" xfId="44317" xr:uid="{00000000-0005-0000-0000-0000FCAA0000}"/>
    <cellStyle name="RIGs linked cells 3 3 3 3 12" xfId="44318" xr:uid="{00000000-0005-0000-0000-0000FDAA0000}"/>
    <cellStyle name="RIGs linked cells 3 3 3 3 13" xfId="44319" xr:uid="{00000000-0005-0000-0000-0000FEAA0000}"/>
    <cellStyle name="RIGs linked cells 3 3 3 3 2" xfId="44320" xr:uid="{00000000-0005-0000-0000-0000FFAA0000}"/>
    <cellStyle name="RIGs linked cells 3 3 3 3 2 2" xfId="44321" xr:uid="{00000000-0005-0000-0000-000000AB0000}"/>
    <cellStyle name="RIGs linked cells 3 3 3 3 2 3" xfId="44322" xr:uid="{00000000-0005-0000-0000-000001AB0000}"/>
    <cellStyle name="RIGs linked cells 3 3 3 3 3" xfId="44323" xr:uid="{00000000-0005-0000-0000-000002AB0000}"/>
    <cellStyle name="RIGs linked cells 3 3 3 3 3 2" xfId="44324" xr:uid="{00000000-0005-0000-0000-000003AB0000}"/>
    <cellStyle name="RIGs linked cells 3 3 3 3 3 3" xfId="44325" xr:uid="{00000000-0005-0000-0000-000004AB0000}"/>
    <cellStyle name="RIGs linked cells 3 3 3 3 4" xfId="44326" xr:uid="{00000000-0005-0000-0000-000005AB0000}"/>
    <cellStyle name="RIGs linked cells 3 3 3 3 5" xfId="44327" xr:uid="{00000000-0005-0000-0000-000006AB0000}"/>
    <cellStyle name="RIGs linked cells 3 3 3 3 6" xfId="44328" xr:uid="{00000000-0005-0000-0000-000007AB0000}"/>
    <cellStyle name="RIGs linked cells 3 3 3 3 7" xfId="44329" xr:uid="{00000000-0005-0000-0000-000008AB0000}"/>
    <cellStyle name="RIGs linked cells 3 3 3 3 8" xfId="44330" xr:uid="{00000000-0005-0000-0000-000009AB0000}"/>
    <cellStyle name="RIGs linked cells 3 3 3 3 9" xfId="44331" xr:uid="{00000000-0005-0000-0000-00000AAB0000}"/>
    <cellStyle name="RIGs linked cells 3 3 3 30" xfId="44332" xr:uid="{00000000-0005-0000-0000-00000BAB0000}"/>
    <cellStyle name="RIGs linked cells 3 3 3 31" xfId="44333" xr:uid="{00000000-0005-0000-0000-00000CAB0000}"/>
    <cellStyle name="RIGs linked cells 3 3 3 32" xfId="44334" xr:uid="{00000000-0005-0000-0000-00000DAB0000}"/>
    <cellStyle name="RIGs linked cells 3 3 3 33" xfId="44335" xr:uid="{00000000-0005-0000-0000-00000EAB0000}"/>
    <cellStyle name="RIGs linked cells 3 3 3 34" xfId="44336" xr:uid="{00000000-0005-0000-0000-00000FAB0000}"/>
    <cellStyle name="RIGs linked cells 3 3 3 35" xfId="44337" xr:uid="{00000000-0005-0000-0000-000010AB0000}"/>
    <cellStyle name="RIGs linked cells 3 3 3 4" xfId="44338" xr:uid="{00000000-0005-0000-0000-000011AB0000}"/>
    <cellStyle name="RIGs linked cells 3 3 3 4 2" xfId="44339" xr:uid="{00000000-0005-0000-0000-000012AB0000}"/>
    <cellStyle name="RIGs linked cells 3 3 3 4 3" xfId="44340" xr:uid="{00000000-0005-0000-0000-000013AB0000}"/>
    <cellStyle name="RIGs linked cells 3 3 3 5" xfId="44341" xr:uid="{00000000-0005-0000-0000-000014AB0000}"/>
    <cellStyle name="RIGs linked cells 3 3 3 5 2" xfId="44342" xr:uid="{00000000-0005-0000-0000-000015AB0000}"/>
    <cellStyle name="RIGs linked cells 3 3 3 5 3" xfId="44343" xr:uid="{00000000-0005-0000-0000-000016AB0000}"/>
    <cellStyle name="RIGs linked cells 3 3 3 6" xfId="44344" xr:uid="{00000000-0005-0000-0000-000017AB0000}"/>
    <cellStyle name="RIGs linked cells 3 3 3 7" xfId="44345" xr:uid="{00000000-0005-0000-0000-000018AB0000}"/>
    <cellStyle name="RIGs linked cells 3 3 3 8" xfId="44346" xr:uid="{00000000-0005-0000-0000-000019AB0000}"/>
    <cellStyle name="RIGs linked cells 3 3 3 9" xfId="44347" xr:uid="{00000000-0005-0000-0000-00001AAB0000}"/>
    <cellStyle name="RIGs linked cells 3 3 3_4 28 1_Asst_Health_Crit_AllTO_RIIO_20110714pm" xfId="44348" xr:uid="{00000000-0005-0000-0000-00001BAB0000}"/>
    <cellStyle name="RIGs linked cells 3 3 30" xfId="44349" xr:uid="{00000000-0005-0000-0000-00001CAB0000}"/>
    <cellStyle name="RIGs linked cells 3 3 31" xfId="44350" xr:uid="{00000000-0005-0000-0000-00001DAB0000}"/>
    <cellStyle name="RIGs linked cells 3 3 32" xfId="44351" xr:uid="{00000000-0005-0000-0000-00001EAB0000}"/>
    <cellStyle name="RIGs linked cells 3 3 33" xfId="44352" xr:uid="{00000000-0005-0000-0000-00001FAB0000}"/>
    <cellStyle name="RIGs linked cells 3 3 34" xfId="44353" xr:uid="{00000000-0005-0000-0000-000020AB0000}"/>
    <cellStyle name="RIGs linked cells 3 3 35" xfId="44354" xr:uid="{00000000-0005-0000-0000-000021AB0000}"/>
    <cellStyle name="RIGs linked cells 3 3 36" xfId="44355" xr:uid="{00000000-0005-0000-0000-000022AB0000}"/>
    <cellStyle name="RIGs linked cells 3 3 37" xfId="44356" xr:uid="{00000000-0005-0000-0000-000023AB0000}"/>
    <cellStyle name="RIGs linked cells 3 3 38" xfId="44357" xr:uid="{00000000-0005-0000-0000-000024AB0000}"/>
    <cellStyle name="RIGs linked cells 3 3 39" xfId="44358" xr:uid="{00000000-0005-0000-0000-000025AB0000}"/>
    <cellStyle name="RIGs linked cells 3 3 4" xfId="44359" xr:uid="{00000000-0005-0000-0000-000026AB0000}"/>
    <cellStyle name="RIGs linked cells 3 3 4 10" xfId="44360" xr:uid="{00000000-0005-0000-0000-000027AB0000}"/>
    <cellStyle name="RIGs linked cells 3 3 4 11" xfId="44361" xr:uid="{00000000-0005-0000-0000-000028AB0000}"/>
    <cellStyle name="RIGs linked cells 3 3 4 12" xfId="44362" xr:uid="{00000000-0005-0000-0000-000029AB0000}"/>
    <cellStyle name="RIGs linked cells 3 3 4 13" xfId="44363" xr:uid="{00000000-0005-0000-0000-00002AAB0000}"/>
    <cellStyle name="RIGs linked cells 3 3 4 14" xfId="44364" xr:uid="{00000000-0005-0000-0000-00002BAB0000}"/>
    <cellStyle name="RIGs linked cells 3 3 4 15" xfId="44365" xr:uid="{00000000-0005-0000-0000-00002CAB0000}"/>
    <cellStyle name="RIGs linked cells 3 3 4 16" xfId="44366" xr:uid="{00000000-0005-0000-0000-00002DAB0000}"/>
    <cellStyle name="RIGs linked cells 3 3 4 17" xfId="44367" xr:uid="{00000000-0005-0000-0000-00002EAB0000}"/>
    <cellStyle name="RIGs linked cells 3 3 4 18" xfId="44368" xr:uid="{00000000-0005-0000-0000-00002FAB0000}"/>
    <cellStyle name="RIGs linked cells 3 3 4 19" xfId="44369" xr:uid="{00000000-0005-0000-0000-000030AB0000}"/>
    <cellStyle name="RIGs linked cells 3 3 4 2" xfId="44370" xr:uid="{00000000-0005-0000-0000-000031AB0000}"/>
    <cellStyle name="RIGs linked cells 3 3 4 2 10" xfId="44371" xr:uid="{00000000-0005-0000-0000-000032AB0000}"/>
    <cellStyle name="RIGs linked cells 3 3 4 2 11" xfId="44372" xr:uid="{00000000-0005-0000-0000-000033AB0000}"/>
    <cellStyle name="RIGs linked cells 3 3 4 2 12" xfId="44373" xr:uid="{00000000-0005-0000-0000-000034AB0000}"/>
    <cellStyle name="RIGs linked cells 3 3 4 2 13" xfId="44374" xr:uid="{00000000-0005-0000-0000-000035AB0000}"/>
    <cellStyle name="RIGs linked cells 3 3 4 2 2" xfId="44375" xr:uid="{00000000-0005-0000-0000-000036AB0000}"/>
    <cellStyle name="RIGs linked cells 3 3 4 2 2 2" xfId="44376" xr:uid="{00000000-0005-0000-0000-000037AB0000}"/>
    <cellStyle name="RIGs linked cells 3 3 4 2 2 3" xfId="44377" xr:uid="{00000000-0005-0000-0000-000038AB0000}"/>
    <cellStyle name="RIGs linked cells 3 3 4 2 3" xfId="44378" xr:uid="{00000000-0005-0000-0000-000039AB0000}"/>
    <cellStyle name="RIGs linked cells 3 3 4 2 3 2" xfId="44379" xr:uid="{00000000-0005-0000-0000-00003AAB0000}"/>
    <cellStyle name="RIGs linked cells 3 3 4 2 3 3" xfId="44380" xr:uid="{00000000-0005-0000-0000-00003BAB0000}"/>
    <cellStyle name="RIGs linked cells 3 3 4 2 4" xfId="44381" xr:uid="{00000000-0005-0000-0000-00003CAB0000}"/>
    <cellStyle name="RIGs linked cells 3 3 4 2 5" xfId="44382" xr:uid="{00000000-0005-0000-0000-00003DAB0000}"/>
    <cellStyle name="RIGs linked cells 3 3 4 2 6" xfId="44383" xr:uid="{00000000-0005-0000-0000-00003EAB0000}"/>
    <cellStyle name="RIGs linked cells 3 3 4 2 7" xfId="44384" xr:uid="{00000000-0005-0000-0000-00003FAB0000}"/>
    <cellStyle name="RIGs linked cells 3 3 4 2 8" xfId="44385" xr:uid="{00000000-0005-0000-0000-000040AB0000}"/>
    <cellStyle name="RIGs linked cells 3 3 4 2 9" xfId="44386" xr:uid="{00000000-0005-0000-0000-000041AB0000}"/>
    <cellStyle name="RIGs linked cells 3 3 4 20" xfId="44387" xr:uid="{00000000-0005-0000-0000-000042AB0000}"/>
    <cellStyle name="RIGs linked cells 3 3 4 21" xfId="44388" xr:uid="{00000000-0005-0000-0000-000043AB0000}"/>
    <cellStyle name="RIGs linked cells 3 3 4 22" xfId="44389" xr:uid="{00000000-0005-0000-0000-000044AB0000}"/>
    <cellStyle name="RIGs linked cells 3 3 4 23" xfId="44390" xr:uid="{00000000-0005-0000-0000-000045AB0000}"/>
    <cellStyle name="RIGs linked cells 3 3 4 24" xfId="44391" xr:uid="{00000000-0005-0000-0000-000046AB0000}"/>
    <cellStyle name="RIGs linked cells 3 3 4 25" xfId="44392" xr:uid="{00000000-0005-0000-0000-000047AB0000}"/>
    <cellStyle name="RIGs linked cells 3 3 4 26" xfId="44393" xr:uid="{00000000-0005-0000-0000-000048AB0000}"/>
    <cellStyle name="RIGs linked cells 3 3 4 27" xfId="44394" xr:uid="{00000000-0005-0000-0000-000049AB0000}"/>
    <cellStyle name="RIGs linked cells 3 3 4 28" xfId="44395" xr:uid="{00000000-0005-0000-0000-00004AAB0000}"/>
    <cellStyle name="RIGs linked cells 3 3 4 29" xfId="44396" xr:uid="{00000000-0005-0000-0000-00004BAB0000}"/>
    <cellStyle name="RIGs linked cells 3 3 4 3" xfId="44397" xr:uid="{00000000-0005-0000-0000-00004CAB0000}"/>
    <cellStyle name="RIGs linked cells 3 3 4 3 2" xfId="44398" xr:uid="{00000000-0005-0000-0000-00004DAB0000}"/>
    <cellStyle name="RIGs linked cells 3 3 4 3 3" xfId="44399" xr:uid="{00000000-0005-0000-0000-00004EAB0000}"/>
    <cellStyle name="RIGs linked cells 3 3 4 30" xfId="44400" xr:uid="{00000000-0005-0000-0000-00004FAB0000}"/>
    <cellStyle name="RIGs linked cells 3 3 4 31" xfId="44401" xr:uid="{00000000-0005-0000-0000-000050AB0000}"/>
    <cellStyle name="RIGs linked cells 3 3 4 32" xfId="44402" xr:uid="{00000000-0005-0000-0000-000051AB0000}"/>
    <cellStyle name="RIGs linked cells 3 3 4 33" xfId="44403" xr:uid="{00000000-0005-0000-0000-000052AB0000}"/>
    <cellStyle name="RIGs linked cells 3 3 4 34" xfId="44404" xr:uid="{00000000-0005-0000-0000-000053AB0000}"/>
    <cellStyle name="RIGs linked cells 3 3 4 4" xfId="44405" xr:uid="{00000000-0005-0000-0000-000054AB0000}"/>
    <cellStyle name="RIGs linked cells 3 3 4 4 2" xfId="44406" xr:uid="{00000000-0005-0000-0000-000055AB0000}"/>
    <cellStyle name="RIGs linked cells 3 3 4 4 3" xfId="44407" xr:uid="{00000000-0005-0000-0000-000056AB0000}"/>
    <cellStyle name="RIGs linked cells 3 3 4 5" xfId="44408" xr:uid="{00000000-0005-0000-0000-000057AB0000}"/>
    <cellStyle name="RIGs linked cells 3 3 4 6" xfId="44409" xr:uid="{00000000-0005-0000-0000-000058AB0000}"/>
    <cellStyle name="RIGs linked cells 3 3 4 7" xfId="44410" xr:uid="{00000000-0005-0000-0000-000059AB0000}"/>
    <cellStyle name="RIGs linked cells 3 3 4 8" xfId="44411" xr:uid="{00000000-0005-0000-0000-00005AAB0000}"/>
    <cellStyle name="RIGs linked cells 3 3 4 9" xfId="44412" xr:uid="{00000000-0005-0000-0000-00005BAB0000}"/>
    <cellStyle name="RIGs linked cells 3 3 5" xfId="44413" xr:uid="{00000000-0005-0000-0000-00005CAB0000}"/>
    <cellStyle name="RIGs linked cells 3 3 5 10" xfId="44414" xr:uid="{00000000-0005-0000-0000-00005DAB0000}"/>
    <cellStyle name="RIGs linked cells 3 3 5 11" xfId="44415" xr:uid="{00000000-0005-0000-0000-00005EAB0000}"/>
    <cellStyle name="RIGs linked cells 3 3 5 12" xfId="44416" xr:uid="{00000000-0005-0000-0000-00005FAB0000}"/>
    <cellStyle name="RIGs linked cells 3 3 5 13" xfId="44417" xr:uid="{00000000-0005-0000-0000-000060AB0000}"/>
    <cellStyle name="RIGs linked cells 3 3 5 14" xfId="44418" xr:uid="{00000000-0005-0000-0000-000061AB0000}"/>
    <cellStyle name="RIGs linked cells 3 3 5 15" xfId="44419" xr:uid="{00000000-0005-0000-0000-000062AB0000}"/>
    <cellStyle name="RIGs linked cells 3 3 5 16" xfId="44420" xr:uid="{00000000-0005-0000-0000-000063AB0000}"/>
    <cellStyle name="RIGs linked cells 3 3 5 17" xfId="44421" xr:uid="{00000000-0005-0000-0000-000064AB0000}"/>
    <cellStyle name="RIGs linked cells 3 3 5 18" xfId="44422" xr:uid="{00000000-0005-0000-0000-000065AB0000}"/>
    <cellStyle name="RIGs linked cells 3 3 5 19" xfId="44423" xr:uid="{00000000-0005-0000-0000-000066AB0000}"/>
    <cellStyle name="RIGs linked cells 3 3 5 2" xfId="44424" xr:uid="{00000000-0005-0000-0000-000067AB0000}"/>
    <cellStyle name="RIGs linked cells 3 3 5 2 10" xfId="44425" xr:uid="{00000000-0005-0000-0000-000068AB0000}"/>
    <cellStyle name="RIGs linked cells 3 3 5 2 11" xfId="44426" xr:uid="{00000000-0005-0000-0000-000069AB0000}"/>
    <cellStyle name="RIGs linked cells 3 3 5 2 12" xfId="44427" xr:uid="{00000000-0005-0000-0000-00006AAB0000}"/>
    <cellStyle name="RIGs linked cells 3 3 5 2 13" xfId="44428" xr:uid="{00000000-0005-0000-0000-00006BAB0000}"/>
    <cellStyle name="RIGs linked cells 3 3 5 2 2" xfId="44429" xr:uid="{00000000-0005-0000-0000-00006CAB0000}"/>
    <cellStyle name="RIGs linked cells 3 3 5 2 2 2" xfId="44430" xr:uid="{00000000-0005-0000-0000-00006DAB0000}"/>
    <cellStyle name="RIGs linked cells 3 3 5 2 2 3" xfId="44431" xr:uid="{00000000-0005-0000-0000-00006EAB0000}"/>
    <cellStyle name="RIGs linked cells 3 3 5 2 3" xfId="44432" xr:uid="{00000000-0005-0000-0000-00006FAB0000}"/>
    <cellStyle name="RIGs linked cells 3 3 5 2 3 2" xfId="44433" xr:uid="{00000000-0005-0000-0000-000070AB0000}"/>
    <cellStyle name="RIGs linked cells 3 3 5 2 3 3" xfId="44434" xr:uid="{00000000-0005-0000-0000-000071AB0000}"/>
    <cellStyle name="RIGs linked cells 3 3 5 2 4" xfId="44435" xr:uid="{00000000-0005-0000-0000-000072AB0000}"/>
    <cellStyle name="RIGs linked cells 3 3 5 2 5" xfId="44436" xr:uid="{00000000-0005-0000-0000-000073AB0000}"/>
    <cellStyle name="RIGs linked cells 3 3 5 2 6" xfId="44437" xr:uid="{00000000-0005-0000-0000-000074AB0000}"/>
    <cellStyle name="RIGs linked cells 3 3 5 2 7" xfId="44438" xr:uid="{00000000-0005-0000-0000-000075AB0000}"/>
    <cellStyle name="RIGs linked cells 3 3 5 2 8" xfId="44439" xr:uid="{00000000-0005-0000-0000-000076AB0000}"/>
    <cellStyle name="RIGs linked cells 3 3 5 2 9" xfId="44440" xr:uid="{00000000-0005-0000-0000-000077AB0000}"/>
    <cellStyle name="RIGs linked cells 3 3 5 20" xfId="44441" xr:uid="{00000000-0005-0000-0000-000078AB0000}"/>
    <cellStyle name="RIGs linked cells 3 3 5 21" xfId="44442" xr:uid="{00000000-0005-0000-0000-000079AB0000}"/>
    <cellStyle name="RIGs linked cells 3 3 5 22" xfId="44443" xr:uid="{00000000-0005-0000-0000-00007AAB0000}"/>
    <cellStyle name="RIGs linked cells 3 3 5 23" xfId="44444" xr:uid="{00000000-0005-0000-0000-00007BAB0000}"/>
    <cellStyle name="RIGs linked cells 3 3 5 24" xfId="44445" xr:uid="{00000000-0005-0000-0000-00007CAB0000}"/>
    <cellStyle name="RIGs linked cells 3 3 5 25" xfId="44446" xr:uid="{00000000-0005-0000-0000-00007DAB0000}"/>
    <cellStyle name="RIGs linked cells 3 3 5 26" xfId="44447" xr:uid="{00000000-0005-0000-0000-00007EAB0000}"/>
    <cellStyle name="RIGs linked cells 3 3 5 27" xfId="44448" xr:uid="{00000000-0005-0000-0000-00007FAB0000}"/>
    <cellStyle name="RIGs linked cells 3 3 5 28" xfId="44449" xr:uid="{00000000-0005-0000-0000-000080AB0000}"/>
    <cellStyle name="RIGs linked cells 3 3 5 29" xfId="44450" xr:uid="{00000000-0005-0000-0000-000081AB0000}"/>
    <cellStyle name="RIGs linked cells 3 3 5 3" xfId="44451" xr:uid="{00000000-0005-0000-0000-000082AB0000}"/>
    <cellStyle name="RIGs linked cells 3 3 5 3 2" xfId="44452" xr:uid="{00000000-0005-0000-0000-000083AB0000}"/>
    <cellStyle name="RIGs linked cells 3 3 5 3 3" xfId="44453" xr:uid="{00000000-0005-0000-0000-000084AB0000}"/>
    <cellStyle name="RIGs linked cells 3 3 5 30" xfId="44454" xr:uid="{00000000-0005-0000-0000-000085AB0000}"/>
    <cellStyle name="RIGs linked cells 3 3 5 31" xfId="44455" xr:uid="{00000000-0005-0000-0000-000086AB0000}"/>
    <cellStyle name="RIGs linked cells 3 3 5 32" xfId="44456" xr:uid="{00000000-0005-0000-0000-000087AB0000}"/>
    <cellStyle name="RIGs linked cells 3 3 5 33" xfId="44457" xr:uid="{00000000-0005-0000-0000-000088AB0000}"/>
    <cellStyle name="RIGs linked cells 3 3 5 34" xfId="44458" xr:uid="{00000000-0005-0000-0000-000089AB0000}"/>
    <cellStyle name="RIGs linked cells 3 3 5 4" xfId="44459" xr:uid="{00000000-0005-0000-0000-00008AAB0000}"/>
    <cellStyle name="RIGs linked cells 3 3 5 4 2" xfId="44460" xr:uid="{00000000-0005-0000-0000-00008BAB0000}"/>
    <cellStyle name="RIGs linked cells 3 3 5 4 3" xfId="44461" xr:uid="{00000000-0005-0000-0000-00008CAB0000}"/>
    <cellStyle name="RIGs linked cells 3 3 5 5" xfId="44462" xr:uid="{00000000-0005-0000-0000-00008DAB0000}"/>
    <cellStyle name="RIGs linked cells 3 3 5 6" xfId="44463" xr:uid="{00000000-0005-0000-0000-00008EAB0000}"/>
    <cellStyle name="RIGs linked cells 3 3 5 7" xfId="44464" xr:uid="{00000000-0005-0000-0000-00008FAB0000}"/>
    <cellStyle name="RIGs linked cells 3 3 5 8" xfId="44465" xr:uid="{00000000-0005-0000-0000-000090AB0000}"/>
    <cellStyle name="RIGs linked cells 3 3 5 9" xfId="44466" xr:uid="{00000000-0005-0000-0000-000091AB0000}"/>
    <cellStyle name="RIGs linked cells 3 3 6" xfId="44467" xr:uid="{00000000-0005-0000-0000-000092AB0000}"/>
    <cellStyle name="RIGs linked cells 3 3 6 10" xfId="44468" xr:uid="{00000000-0005-0000-0000-000093AB0000}"/>
    <cellStyle name="RIGs linked cells 3 3 6 11" xfId="44469" xr:uid="{00000000-0005-0000-0000-000094AB0000}"/>
    <cellStyle name="RIGs linked cells 3 3 6 12" xfId="44470" xr:uid="{00000000-0005-0000-0000-000095AB0000}"/>
    <cellStyle name="RIGs linked cells 3 3 6 13" xfId="44471" xr:uid="{00000000-0005-0000-0000-000096AB0000}"/>
    <cellStyle name="RIGs linked cells 3 3 6 2" xfId="44472" xr:uid="{00000000-0005-0000-0000-000097AB0000}"/>
    <cellStyle name="RIGs linked cells 3 3 6 2 2" xfId="44473" xr:uid="{00000000-0005-0000-0000-000098AB0000}"/>
    <cellStyle name="RIGs linked cells 3 3 6 2 3" xfId="44474" xr:uid="{00000000-0005-0000-0000-000099AB0000}"/>
    <cellStyle name="RIGs linked cells 3 3 6 3" xfId="44475" xr:uid="{00000000-0005-0000-0000-00009AAB0000}"/>
    <cellStyle name="RIGs linked cells 3 3 6 3 2" xfId="44476" xr:uid="{00000000-0005-0000-0000-00009BAB0000}"/>
    <cellStyle name="RIGs linked cells 3 3 6 3 3" xfId="44477" xr:uid="{00000000-0005-0000-0000-00009CAB0000}"/>
    <cellStyle name="RIGs linked cells 3 3 6 4" xfId="44478" xr:uid="{00000000-0005-0000-0000-00009DAB0000}"/>
    <cellStyle name="RIGs linked cells 3 3 6 5" xfId="44479" xr:uid="{00000000-0005-0000-0000-00009EAB0000}"/>
    <cellStyle name="RIGs linked cells 3 3 6 6" xfId="44480" xr:uid="{00000000-0005-0000-0000-00009FAB0000}"/>
    <cellStyle name="RIGs linked cells 3 3 6 7" xfId="44481" xr:uid="{00000000-0005-0000-0000-0000A0AB0000}"/>
    <cellStyle name="RIGs linked cells 3 3 6 8" xfId="44482" xr:uid="{00000000-0005-0000-0000-0000A1AB0000}"/>
    <cellStyle name="RIGs linked cells 3 3 6 9" xfId="44483" xr:uid="{00000000-0005-0000-0000-0000A2AB0000}"/>
    <cellStyle name="RIGs linked cells 3 3 7" xfId="44484" xr:uid="{00000000-0005-0000-0000-0000A3AB0000}"/>
    <cellStyle name="RIGs linked cells 3 3 7 2" xfId="44485" xr:uid="{00000000-0005-0000-0000-0000A4AB0000}"/>
    <cellStyle name="RIGs linked cells 3 3 7 2 2" xfId="44486" xr:uid="{00000000-0005-0000-0000-0000A5AB0000}"/>
    <cellStyle name="RIGs linked cells 3 3 7 2 3" xfId="44487" xr:uid="{00000000-0005-0000-0000-0000A6AB0000}"/>
    <cellStyle name="RIGs linked cells 3 3 7 3" xfId="44488" xr:uid="{00000000-0005-0000-0000-0000A7AB0000}"/>
    <cellStyle name="RIGs linked cells 3 3 7 3 2" xfId="44489" xr:uid="{00000000-0005-0000-0000-0000A8AB0000}"/>
    <cellStyle name="RIGs linked cells 3 3 7 4" xfId="44490" xr:uid="{00000000-0005-0000-0000-0000A9AB0000}"/>
    <cellStyle name="RIGs linked cells 3 3 8" xfId="44491" xr:uid="{00000000-0005-0000-0000-0000AAAB0000}"/>
    <cellStyle name="RIGs linked cells 3 3 8 2" xfId="44492" xr:uid="{00000000-0005-0000-0000-0000ABAB0000}"/>
    <cellStyle name="RIGs linked cells 3 3 9" xfId="44493" xr:uid="{00000000-0005-0000-0000-0000ACAB0000}"/>
    <cellStyle name="RIGs linked cells 3 3 9 2" xfId="44494" xr:uid="{00000000-0005-0000-0000-0000ADAB0000}"/>
    <cellStyle name="RIGs linked cells 3 3_4 28 1_Asst_Health_Crit_AllTO_RIIO_20110714pm" xfId="44495" xr:uid="{00000000-0005-0000-0000-0000AEAB0000}"/>
    <cellStyle name="RIGs linked cells 3 30" xfId="44496" xr:uid="{00000000-0005-0000-0000-0000AFAB0000}"/>
    <cellStyle name="RIGs linked cells 3 31" xfId="44497" xr:uid="{00000000-0005-0000-0000-0000B0AB0000}"/>
    <cellStyle name="RIGs linked cells 3 32" xfId="44498" xr:uid="{00000000-0005-0000-0000-0000B1AB0000}"/>
    <cellStyle name="RIGs linked cells 3 33" xfId="44499" xr:uid="{00000000-0005-0000-0000-0000B2AB0000}"/>
    <cellStyle name="RIGs linked cells 3 34" xfId="44500" xr:uid="{00000000-0005-0000-0000-0000B3AB0000}"/>
    <cellStyle name="RIGs linked cells 3 35" xfId="44501" xr:uid="{00000000-0005-0000-0000-0000B4AB0000}"/>
    <cellStyle name="RIGs linked cells 3 36" xfId="44502" xr:uid="{00000000-0005-0000-0000-0000B5AB0000}"/>
    <cellStyle name="RIGs linked cells 3 37" xfId="44503" xr:uid="{00000000-0005-0000-0000-0000B6AB0000}"/>
    <cellStyle name="RIGs linked cells 3 38" xfId="44504" xr:uid="{00000000-0005-0000-0000-0000B7AB0000}"/>
    <cellStyle name="RIGs linked cells 3 39" xfId="44505" xr:uid="{00000000-0005-0000-0000-0000B8AB0000}"/>
    <cellStyle name="RIGs linked cells 3 4" xfId="44506" xr:uid="{00000000-0005-0000-0000-0000B9AB0000}"/>
    <cellStyle name="RIGs linked cells 3 4 10" xfId="44507" xr:uid="{00000000-0005-0000-0000-0000BAAB0000}"/>
    <cellStyle name="RIGs linked cells 3 4 11" xfId="44508" xr:uid="{00000000-0005-0000-0000-0000BBAB0000}"/>
    <cellStyle name="RIGs linked cells 3 4 12" xfId="44509" xr:uid="{00000000-0005-0000-0000-0000BCAB0000}"/>
    <cellStyle name="RIGs linked cells 3 4 13" xfId="44510" xr:uid="{00000000-0005-0000-0000-0000BDAB0000}"/>
    <cellStyle name="RIGs linked cells 3 4 14" xfId="44511" xr:uid="{00000000-0005-0000-0000-0000BEAB0000}"/>
    <cellStyle name="RIGs linked cells 3 4 15" xfId="44512" xr:uid="{00000000-0005-0000-0000-0000BFAB0000}"/>
    <cellStyle name="RIGs linked cells 3 4 16" xfId="44513" xr:uid="{00000000-0005-0000-0000-0000C0AB0000}"/>
    <cellStyle name="RIGs linked cells 3 4 17" xfId="44514" xr:uid="{00000000-0005-0000-0000-0000C1AB0000}"/>
    <cellStyle name="RIGs linked cells 3 4 18" xfId="44515" xr:uid="{00000000-0005-0000-0000-0000C2AB0000}"/>
    <cellStyle name="RIGs linked cells 3 4 19" xfId="44516" xr:uid="{00000000-0005-0000-0000-0000C3AB0000}"/>
    <cellStyle name="RIGs linked cells 3 4 2" xfId="44517" xr:uid="{00000000-0005-0000-0000-0000C4AB0000}"/>
    <cellStyle name="RIGs linked cells 3 4 2 10" xfId="44518" xr:uid="{00000000-0005-0000-0000-0000C5AB0000}"/>
    <cellStyle name="RIGs linked cells 3 4 2 11" xfId="44519" xr:uid="{00000000-0005-0000-0000-0000C6AB0000}"/>
    <cellStyle name="RIGs linked cells 3 4 2 12" xfId="44520" xr:uid="{00000000-0005-0000-0000-0000C7AB0000}"/>
    <cellStyle name="RIGs linked cells 3 4 2 13" xfId="44521" xr:uid="{00000000-0005-0000-0000-0000C8AB0000}"/>
    <cellStyle name="RIGs linked cells 3 4 2 14" xfId="44522" xr:uid="{00000000-0005-0000-0000-0000C9AB0000}"/>
    <cellStyle name="RIGs linked cells 3 4 2 15" xfId="44523" xr:uid="{00000000-0005-0000-0000-0000CAAB0000}"/>
    <cellStyle name="RIGs linked cells 3 4 2 16" xfId="44524" xr:uid="{00000000-0005-0000-0000-0000CBAB0000}"/>
    <cellStyle name="RIGs linked cells 3 4 2 17" xfId="44525" xr:uid="{00000000-0005-0000-0000-0000CCAB0000}"/>
    <cellStyle name="RIGs linked cells 3 4 2 18" xfId="44526" xr:uid="{00000000-0005-0000-0000-0000CDAB0000}"/>
    <cellStyle name="RIGs linked cells 3 4 2 19" xfId="44527" xr:uid="{00000000-0005-0000-0000-0000CEAB0000}"/>
    <cellStyle name="RIGs linked cells 3 4 2 2" xfId="44528" xr:uid="{00000000-0005-0000-0000-0000CFAB0000}"/>
    <cellStyle name="RIGs linked cells 3 4 2 2 10" xfId="44529" xr:uid="{00000000-0005-0000-0000-0000D0AB0000}"/>
    <cellStyle name="RIGs linked cells 3 4 2 2 11" xfId="44530" xr:uid="{00000000-0005-0000-0000-0000D1AB0000}"/>
    <cellStyle name="RIGs linked cells 3 4 2 2 12" xfId="44531" xr:uid="{00000000-0005-0000-0000-0000D2AB0000}"/>
    <cellStyle name="RIGs linked cells 3 4 2 2 13" xfId="44532" xr:uid="{00000000-0005-0000-0000-0000D3AB0000}"/>
    <cellStyle name="RIGs linked cells 3 4 2 2 2" xfId="44533" xr:uid="{00000000-0005-0000-0000-0000D4AB0000}"/>
    <cellStyle name="RIGs linked cells 3 4 2 2 2 2" xfId="44534" xr:uid="{00000000-0005-0000-0000-0000D5AB0000}"/>
    <cellStyle name="RIGs linked cells 3 4 2 2 2 3" xfId="44535" xr:uid="{00000000-0005-0000-0000-0000D6AB0000}"/>
    <cellStyle name="RIGs linked cells 3 4 2 2 3" xfId="44536" xr:uid="{00000000-0005-0000-0000-0000D7AB0000}"/>
    <cellStyle name="RIGs linked cells 3 4 2 2 3 2" xfId="44537" xr:uid="{00000000-0005-0000-0000-0000D8AB0000}"/>
    <cellStyle name="RIGs linked cells 3 4 2 2 3 3" xfId="44538" xr:uid="{00000000-0005-0000-0000-0000D9AB0000}"/>
    <cellStyle name="RIGs linked cells 3 4 2 2 4" xfId="44539" xr:uid="{00000000-0005-0000-0000-0000DAAB0000}"/>
    <cellStyle name="RIGs linked cells 3 4 2 2 5" xfId="44540" xr:uid="{00000000-0005-0000-0000-0000DBAB0000}"/>
    <cellStyle name="RIGs linked cells 3 4 2 2 6" xfId="44541" xr:uid="{00000000-0005-0000-0000-0000DCAB0000}"/>
    <cellStyle name="RIGs linked cells 3 4 2 2 7" xfId="44542" xr:uid="{00000000-0005-0000-0000-0000DDAB0000}"/>
    <cellStyle name="RIGs linked cells 3 4 2 2 8" xfId="44543" xr:uid="{00000000-0005-0000-0000-0000DEAB0000}"/>
    <cellStyle name="RIGs linked cells 3 4 2 2 9" xfId="44544" xr:uid="{00000000-0005-0000-0000-0000DFAB0000}"/>
    <cellStyle name="RIGs linked cells 3 4 2 20" xfId="44545" xr:uid="{00000000-0005-0000-0000-0000E0AB0000}"/>
    <cellStyle name="RIGs linked cells 3 4 2 21" xfId="44546" xr:uid="{00000000-0005-0000-0000-0000E1AB0000}"/>
    <cellStyle name="RIGs linked cells 3 4 2 22" xfId="44547" xr:uid="{00000000-0005-0000-0000-0000E2AB0000}"/>
    <cellStyle name="RIGs linked cells 3 4 2 23" xfId="44548" xr:uid="{00000000-0005-0000-0000-0000E3AB0000}"/>
    <cellStyle name="RIGs linked cells 3 4 2 24" xfId="44549" xr:uid="{00000000-0005-0000-0000-0000E4AB0000}"/>
    <cellStyle name="RIGs linked cells 3 4 2 25" xfId="44550" xr:uid="{00000000-0005-0000-0000-0000E5AB0000}"/>
    <cellStyle name="RIGs linked cells 3 4 2 26" xfId="44551" xr:uid="{00000000-0005-0000-0000-0000E6AB0000}"/>
    <cellStyle name="RIGs linked cells 3 4 2 27" xfId="44552" xr:uid="{00000000-0005-0000-0000-0000E7AB0000}"/>
    <cellStyle name="RIGs linked cells 3 4 2 28" xfId="44553" xr:uid="{00000000-0005-0000-0000-0000E8AB0000}"/>
    <cellStyle name="RIGs linked cells 3 4 2 29" xfId="44554" xr:uid="{00000000-0005-0000-0000-0000E9AB0000}"/>
    <cellStyle name="RIGs linked cells 3 4 2 3" xfId="44555" xr:uid="{00000000-0005-0000-0000-0000EAAB0000}"/>
    <cellStyle name="RIGs linked cells 3 4 2 3 2" xfId="44556" xr:uid="{00000000-0005-0000-0000-0000EBAB0000}"/>
    <cellStyle name="RIGs linked cells 3 4 2 3 3" xfId="44557" xr:uid="{00000000-0005-0000-0000-0000ECAB0000}"/>
    <cellStyle name="RIGs linked cells 3 4 2 30" xfId="44558" xr:uid="{00000000-0005-0000-0000-0000EDAB0000}"/>
    <cellStyle name="RIGs linked cells 3 4 2 31" xfId="44559" xr:uid="{00000000-0005-0000-0000-0000EEAB0000}"/>
    <cellStyle name="RIGs linked cells 3 4 2 32" xfId="44560" xr:uid="{00000000-0005-0000-0000-0000EFAB0000}"/>
    <cellStyle name="RIGs linked cells 3 4 2 33" xfId="44561" xr:uid="{00000000-0005-0000-0000-0000F0AB0000}"/>
    <cellStyle name="RIGs linked cells 3 4 2 34" xfId="44562" xr:uid="{00000000-0005-0000-0000-0000F1AB0000}"/>
    <cellStyle name="RIGs linked cells 3 4 2 4" xfId="44563" xr:uid="{00000000-0005-0000-0000-0000F2AB0000}"/>
    <cellStyle name="RIGs linked cells 3 4 2 4 2" xfId="44564" xr:uid="{00000000-0005-0000-0000-0000F3AB0000}"/>
    <cellStyle name="RIGs linked cells 3 4 2 4 3" xfId="44565" xr:uid="{00000000-0005-0000-0000-0000F4AB0000}"/>
    <cellStyle name="RIGs linked cells 3 4 2 5" xfId="44566" xr:uid="{00000000-0005-0000-0000-0000F5AB0000}"/>
    <cellStyle name="RIGs linked cells 3 4 2 6" xfId="44567" xr:uid="{00000000-0005-0000-0000-0000F6AB0000}"/>
    <cellStyle name="RIGs linked cells 3 4 2 7" xfId="44568" xr:uid="{00000000-0005-0000-0000-0000F7AB0000}"/>
    <cellStyle name="RIGs linked cells 3 4 2 8" xfId="44569" xr:uid="{00000000-0005-0000-0000-0000F8AB0000}"/>
    <cellStyle name="RIGs linked cells 3 4 2 9" xfId="44570" xr:uid="{00000000-0005-0000-0000-0000F9AB0000}"/>
    <cellStyle name="RIGs linked cells 3 4 20" xfId="44571" xr:uid="{00000000-0005-0000-0000-0000FAAB0000}"/>
    <cellStyle name="RIGs linked cells 3 4 21" xfId="44572" xr:uid="{00000000-0005-0000-0000-0000FBAB0000}"/>
    <cellStyle name="RIGs linked cells 3 4 22" xfId="44573" xr:uid="{00000000-0005-0000-0000-0000FCAB0000}"/>
    <cellStyle name="RIGs linked cells 3 4 23" xfId="44574" xr:uid="{00000000-0005-0000-0000-0000FDAB0000}"/>
    <cellStyle name="RIGs linked cells 3 4 24" xfId="44575" xr:uid="{00000000-0005-0000-0000-0000FEAB0000}"/>
    <cellStyle name="RIGs linked cells 3 4 25" xfId="44576" xr:uid="{00000000-0005-0000-0000-0000FFAB0000}"/>
    <cellStyle name="RIGs linked cells 3 4 26" xfId="44577" xr:uid="{00000000-0005-0000-0000-000000AC0000}"/>
    <cellStyle name="RIGs linked cells 3 4 27" xfId="44578" xr:uid="{00000000-0005-0000-0000-000001AC0000}"/>
    <cellStyle name="RIGs linked cells 3 4 28" xfId="44579" xr:uid="{00000000-0005-0000-0000-000002AC0000}"/>
    <cellStyle name="RIGs linked cells 3 4 29" xfId="44580" xr:uid="{00000000-0005-0000-0000-000003AC0000}"/>
    <cellStyle name="RIGs linked cells 3 4 3" xfId="44581" xr:uid="{00000000-0005-0000-0000-000004AC0000}"/>
    <cellStyle name="RIGs linked cells 3 4 3 10" xfId="44582" xr:uid="{00000000-0005-0000-0000-000005AC0000}"/>
    <cellStyle name="RIGs linked cells 3 4 3 11" xfId="44583" xr:uid="{00000000-0005-0000-0000-000006AC0000}"/>
    <cellStyle name="RIGs linked cells 3 4 3 12" xfId="44584" xr:uid="{00000000-0005-0000-0000-000007AC0000}"/>
    <cellStyle name="RIGs linked cells 3 4 3 13" xfId="44585" xr:uid="{00000000-0005-0000-0000-000008AC0000}"/>
    <cellStyle name="RIGs linked cells 3 4 3 2" xfId="44586" xr:uid="{00000000-0005-0000-0000-000009AC0000}"/>
    <cellStyle name="RIGs linked cells 3 4 3 2 2" xfId="44587" xr:uid="{00000000-0005-0000-0000-00000AAC0000}"/>
    <cellStyle name="RIGs linked cells 3 4 3 2 3" xfId="44588" xr:uid="{00000000-0005-0000-0000-00000BAC0000}"/>
    <cellStyle name="RIGs linked cells 3 4 3 3" xfId="44589" xr:uid="{00000000-0005-0000-0000-00000CAC0000}"/>
    <cellStyle name="RIGs linked cells 3 4 3 3 2" xfId="44590" xr:uid="{00000000-0005-0000-0000-00000DAC0000}"/>
    <cellStyle name="RIGs linked cells 3 4 3 3 3" xfId="44591" xr:uid="{00000000-0005-0000-0000-00000EAC0000}"/>
    <cellStyle name="RIGs linked cells 3 4 3 4" xfId="44592" xr:uid="{00000000-0005-0000-0000-00000FAC0000}"/>
    <cellStyle name="RIGs linked cells 3 4 3 5" xfId="44593" xr:uid="{00000000-0005-0000-0000-000010AC0000}"/>
    <cellStyle name="RIGs linked cells 3 4 3 6" xfId="44594" xr:uid="{00000000-0005-0000-0000-000011AC0000}"/>
    <cellStyle name="RIGs linked cells 3 4 3 7" xfId="44595" xr:uid="{00000000-0005-0000-0000-000012AC0000}"/>
    <cellStyle name="RIGs linked cells 3 4 3 8" xfId="44596" xr:uid="{00000000-0005-0000-0000-000013AC0000}"/>
    <cellStyle name="RIGs linked cells 3 4 3 9" xfId="44597" xr:uid="{00000000-0005-0000-0000-000014AC0000}"/>
    <cellStyle name="RIGs linked cells 3 4 30" xfId="44598" xr:uid="{00000000-0005-0000-0000-000015AC0000}"/>
    <cellStyle name="RIGs linked cells 3 4 31" xfId="44599" xr:uid="{00000000-0005-0000-0000-000016AC0000}"/>
    <cellStyle name="RIGs linked cells 3 4 32" xfId="44600" xr:uid="{00000000-0005-0000-0000-000017AC0000}"/>
    <cellStyle name="RIGs linked cells 3 4 33" xfId="44601" xr:uid="{00000000-0005-0000-0000-000018AC0000}"/>
    <cellStyle name="RIGs linked cells 3 4 34" xfId="44602" xr:uid="{00000000-0005-0000-0000-000019AC0000}"/>
    <cellStyle name="RIGs linked cells 3 4 35" xfId="44603" xr:uid="{00000000-0005-0000-0000-00001AAC0000}"/>
    <cellStyle name="RIGs linked cells 3 4 4" xfId="44604" xr:uid="{00000000-0005-0000-0000-00001BAC0000}"/>
    <cellStyle name="RIGs linked cells 3 4 4 2" xfId="44605" xr:uid="{00000000-0005-0000-0000-00001CAC0000}"/>
    <cellStyle name="RIGs linked cells 3 4 4 3" xfId="44606" xr:uid="{00000000-0005-0000-0000-00001DAC0000}"/>
    <cellStyle name="RIGs linked cells 3 4 5" xfId="44607" xr:uid="{00000000-0005-0000-0000-00001EAC0000}"/>
    <cellStyle name="RIGs linked cells 3 4 5 2" xfId="44608" xr:uid="{00000000-0005-0000-0000-00001FAC0000}"/>
    <cellStyle name="RIGs linked cells 3 4 5 3" xfId="44609" xr:uid="{00000000-0005-0000-0000-000020AC0000}"/>
    <cellStyle name="RIGs linked cells 3 4 6" xfId="44610" xr:uid="{00000000-0005-0000-0000-000021AC0000}"/>
    <cellStyle name="RIGs linked cells 3 4 7" xfId="44611" xr:uid="{00000000-0005-0000-0000-000022AC0000}"/>
    <cellStyle name="RIGs linked cells 3 4 8" xfId="44612" xr:uid="{00000000-0005-0000-0000-000023AC0000}"/>
    <cellStyle name="RIGs linked cells 3 4 9" xfId="44613" xr:uid="{00000000-0005-0000-0000-000024AC0000}"/>
    <cellStyle name="RIGs linked cells 3 4_4 28 1_Asst_Health_Crit_AllTO_RIIO_20110714pm" xfId="44614" xr:uid="{00000000-0005-0000-0000-000025AC0000}"/>
    <cellStyle name="RIGs linked cells 3 40" xfId="44615" xr:uid="{00000000-0005-0000-0000-000026AC0000}"/>
    <cellStyle name="RIGs linked cells 3 5" xfId="44616" xr:uid="{00000000-0005-0000-0000-000027AC0000}"/>
    <cellStyle name="RIGs linked cells 3 5 10" xfId="44617" xr:uid="{00000000-0005-0000-0000-000028AC0000}"/>
    <cellStyle name="RIGs linked cells 3 5 11" xfId="44618" xr:uid="{00000000-0005-0000-0000-000029AC0000}"/>
    <cellStyle name="RIGs linked cells 3 5 12" xfId="44619" xr:uid="{00000000-0005-0000-0000-00002AAC0000}"/>
    <cellStyle name="RIGs linked cells 3 5 13" xfId="44620" xr:uid="{00000000-0005-0000-0000-00002BAC0000}"/>
    <cellStyle name="RIGs linked cells 3 5 14" xfId="44621" xr:uid="{00000000-0005-0000-0000-00002CAC0000}"/>
    <cellStyle name="RIGs linked cells 3 5 15" xfId="44622" xr:uid="{00000000-0005-0000-0000-00002DAC0000}"/>
    <cellStyle name="RIGs linked cells 3 5 16" xfId="44623" xr:uid="{00000000-0005-0000-0000-00002EAC0000}"/>
    <cellStyle name="RIGs linked cells 3 5 17" xfId="44624" xr:uid="{00000000-0005-0000-0000-00002FAC0000}"/>
    <cellStyle name="RIGs linked cells 3 5 18" xfId="44625" xr:uid="{00000000-0005-0000-0000-000030AC0000}"/>
    <cellStyle name="RIGs linked cells 3 5 19" xfId="44626" xr:uid="{00000000-0005-0000-0000-000031AC0000}"/>
    <cellStyle name="RIGs linked cells 3 5 2" xfId="44627" xr:uid="{00000000-0005-0000-0000-000032AC0000}"/>
    <cellStyle name="RIGs linked cells 3 5 2 10" xfId="44628" xr:uid="{00000000-0005-0000-0000-000033AC0000}"/>
    <cellStyle name="RIGs linked cells 3 5 2 11" xfId="44629" xr:uid="{00000000-0005-0000-0000-000034AC0000}"/>
    <cellStyle name="RIGs linked cells 3 5 2 12" xfId="44630" xr:uid="{00000000-0005-0000-0000-000035AC0000}"/>
    <cellStyle name="RIGs linked cells 3 5 2 13" xfId="44631" xr:uid="{00000000-0005-0000-0000-000036AC0000}"/>
    <cellStyle name="RIGs linked cells 3 5 2 2" xfId="44632" xr:uid="{00000000-0005-0000-0000-000037AC0000}"/>
    <cellStyle name="RIGs linked cells 3 5 2 2 2" xfId="44633" xr:uid="{00000000-0005-0000-0000-000038AC0000}"/>
    <cellStyle name="RIGs linked cells 3 5 2 2 3" xfId="44634" xr:uid="{00000000-0005-0000-0000-000039AC0000}"/>
    <cellStyle name="RIGs linked cells 3 5 2 3" xfId="44635" xr:uid="{00000000-0005-0000-0000-00003AAC0000}"/>
    <cellStyle name="RIGs linked cells 3 5 2 3 2" xfId="44636" xr:uid="{00000000-0005-0000-0000-00003BAC0000}"/>
    <cellStyle name="RIGs linked cells 3 5 2 3 3" xfId="44637" xr:uid="{00000000-0005-0000-0000-00003CAC0000}"/>
    <cellStyle name="RIGs linked cells 3 5 2 4" xfId="44638" xr:uid="{00000000-0005-0000-0000-00003DAC0000}"/>
    <cellStyle name="RIGs linked cells 3 5 2 5" xfId="44639" xr:uid="{00000000-0005-0000-0000-00003EAC0000}"/>
    <cellStyle name="RIGs linked cells 3 5 2 6" xfId="44640" xr:uid="{00000000-0005-0000-0000-00003FAC0000}"/>
    <cellStyle name="RIGs linked cells 3 5 2 7" xfId="44641" xr:uid="{00000000-0005-0000-0000-000040AC0000}"/>
    <cellStyle name="RIGs linked cells 3 5 2 8" xfId="44642" xr:uid="{00000000-0005-0000-0000-000041AC0000}"/>
    <cellStyle name="RIGs linked cells 3 5 2 9" xfId="44643" xr:uid="{00000000-0005-0000-0000-000042AC0000}"/>
    <cellStyle name="RIGs linked cells 3 5 20" xfId="44644" xr:uid="{00000000-0005-0000-0000-000043AC0000}"/>
    <cellStyle name="RIGs linked cells 3 5 21" xfId="44645" xr:uid="{00000000-0005-0000-0000-000044AC0000}"/>
    <cellStyle name="RIGs linked cells 3 5 22" xfId="44646" xr:uid="{00000000-0005-0000-0000-000045AC0000}"/>
    <cellStyle name="RIGs linked cells 3 5 23" xfId="44647" xr:uid="{00000000-0005-0000-0000-000046AC0000}"/>
    <cellStyle name="RIGs linked cells 3 5 24" xfId="44648" xr:uid="{00000000-0005-0000-0000-000047AC0000}"/>
    <cellStyle name="RIGs linked cells 3 5 25" xfId="44649" xr:uid="{00000000-0005-0000-0000-000048AC0000}"/>
    <cellStyle name="RIGs linked cells 3 5 26" xfId="44650" xr:uid="{00000000-0005-0000-0000-000049AC0000}"/>
    <cellStyle name="RIGs linked cells 3 5 27" xfId="44651" xr:uid="{00000000-0005-0000-0000-00004AAC0000}"/>
    <cellStyle name="RIGs linked cells 3 5 28" xfId="44652" xr:uid="{00000000-0005-0000-0000-00004BAC0000}"/>
    <cellStyle name="RIGs linked cells 3 5 29" xfId="44653" xr:uid="{00000000-0005-0000-0000-00004CAC0000}"/>
    <cellStyle name="RIGs linked cells 3 5 3" xfId="44654" xr:uid="{00000000-0005-0000-0000-00004DAC0000}"/>
    <cellStyle name="RIGs linked cells 3 5 3 2" xfId="44655" xr:uid="{00000000-0005-0000-0000-00004EAC0000}"/>
    <cellStyle name="RIGs linked cells 3 5 3 3" xfId="44656" xr:uid="{00000000-0005-0000-0000-00004FAC0000}"/>
    <cellStyle name="RIGs linked cells 3 5 30" xfId="44657" xr:uid="{00000000-0005-0000-0000-000050AC0000}"/>
    <cellStyle name="RIGs linked cells 3 5 31" xfId="44658" xr:uid="{00000000-0005-0000-0000-000051AC0000}"/>
    <cellStyle name="RIGs linked cells 3 5 32" xfId="44659" xr:uid="{00000000-0005-0000-0000-000052AC0000}"/>
    <cellStyle name="RIGs linked cells 3 5 33" xfId="44660" xr:uid="{00000000-0005-0000-0000-000053AC0000}"/>
    <cellStyle name="RIGs linked cells 3 5 34" xfId="44661" xr:uid="{00000000-0005-0000-0000-000054AC0000}"/>
    <cellStyle name="RIGs linked cells 3 5 4" xfId="44662" xr:uid="{00000000-0005-0000-0000-000055AC0000}"/>
    <cellStyle name="RIGs linked cells 3 5 4 2" xfId="44663" xr:uid="{00000000-0005-0000-0000-000056AC0000}"/>
    <cellStyle name="RIGs linked cells 3 5 4 3" xfId="44664" xr:uid="{00000000-0005-0000-0000-000057AC0000}"/>
    <cellStyle name="RIGs linked cells 3 5 5" xfId="44665" xr:uid="{00000000-0005-0000-0000-000058AC0000}"/>
    <cellStyle name="RIGs linked cells 3 5 6" xfId="44666" xr:uid="{00000000-0005-0000-0000-000059AC0000}"/>
    <cellStyle name="RIGs linked cells 3 5 7" xfId="44667" xr:uid="{00000000-0005-0000-0000-00005AAC0000}"/>
    <cellStyle name="RIGs linked cells 3 5 8" xfId="44668" xr:uid="{00000000-0005-0000-0000-00005BAC0000}"/>
    <cellStyle name="RIGs linked cells 3 5 9" xfId="44669" xr:uid="{00000000-0005-0000-0000-00005CAC0000}"/>
    <cellStyle name="RIGs linked cells 3 6" xfId="44670" xr:uid="{00000000-0005-0000-0000-00005DAC0000}"/>
    <cellStyle name="RIGs linked cells 3 6 10" xfId="44671" xr:uid="{00000000-0005-0000-0000-00005EAC0000}"/>
    <cellStyle name="RIGs linked cells 3 6 11" xfId="44672" xr:uid="{00000000-0005-0000-0000-00005FAC0000}"/>
    <cellStyle name="RIGs linked cells 3 6 12" xfId="44673" xr:uid="{00000000-0005-0000-0000-000060AC0000}"/>
    <cellStyle name="RIGs linked cells 3 6 13" xfId="44674" xr:uid="{00000000-0005-0000-0000-000061AC0000}"/>
    <cellStyle name="RIGs linked cells 3 6 14" xfId="44675" xr:uid="{00000000-0005-0000-0000-000062AC0000}"/>
    <cellStyle name="RIGs linked cells 3 6 15" xfId="44676" xr:uid="{00000000-0005-0000-0000-000063AC0000}"/>
    <cellStyle name="RIGs linked cells 3 6 16" xfId="44677" xr:uid="{00000000-0005-0000-0000-000064AC0000}"/>
    <cellStyle name="RIGs linked cells 3 6 17" xfId="44678" xr:uid="{00000000-0005-0000-0000-000065AC0000}"/>
    <cellStyle name="RIGs linked cells 3 6 18" xfId="44679" xr:uid="{00000000-0005-0000-0000-000066AC0000}"/>
    <cellStyle name="RIGs linked cells 3 6 19" xfId="44680" xr:uid="{00000000-0005-0000-0000-000067AC0000}"/>
    <cellStyle name="RIGs linked cells 3 6 2" xfId="44681" xr:uid="{00000000-0005-0000-0000-000068AC0000}"/>
    <cellStyle name="RIGs linked cells 3 6 2 10" xfId="44682" xr:uid="{00000000-0005-0000-0000-000069AC0000}"/>
    <cellStyle name="RIGs linked cells 3 6 2 11" xfId="44683" xr:uid="{00000000-0005-0000-0000-00006AAC0000}"/>
    <cellStyle name="RIGs linked cells 3 6 2 12" xfId="44684" xr:uid="{00000000-0005-0000-0000-00006BAC0000}"/>
    <cellStyle name="RIGs linked cells 3 6 2 13" xfId="44685" xr:uid="{00000000-0005-0000-0000-00006CAC0000}"/>
    <cellStyle name="RIGs linked cells 3 6 2 2" xfId="44686" xr:uid="{00000000-0005-0000-0000-00006DAC0000}"/>
    <cellStyle name="RIGs linked cells 3 6 2 2 2" xfId="44687" xr:uid="{00000000-0005-0000-0000-00006EAC0000}"/>
    <cellStyle name="RIGs linked cells 3 6 2 2 3" xfId="44688" xr:uid="{00000000-0005-0000-0000-00006FAC0000}"/>
    <cellStyle name="RIGs linked cells 3 6 2 3" xfId="44689" xr:uid="{00000000-0005-0000-0000-000070AC0000}"/>
    <cellStyle name="RIGs linked cells 3 6 2 3 2" xfId="44690" xr:uid="{00000000-0005-0000-0000-000071AC0000}"/>
    <cellStyle name="RIGs linked cells 3 6 2 3 3" xfId="44691" xr:uid="{00000000-0005-0000-0000-000072AC0000}"/>
    <cellStyle name="RIGs linked cells 3 6 2 4" xfId="44692" xr:uid="{00000000-0005-0000-0000-000073AC0000}"/>
    <cellStyle name="RIGs linked cells 3 6 2 5" xfId="44693" xr:uid="{00000000-0005-0000-0000-000074AC0000}"/>
    <cellStyle name="RIGs linked cells 3 6 2 6" xfId="44694" xr:uid="{00000000-0005-0000-0000-000075AC0000}"/>
    <cellStyle name="RIGs linked cells 3 6 2 7" xfId="44695" xr:uid="{00000000-0005-0000-0000-000076AC0000}"/>
    <cellStyle name="RIGs linked cells 3 6 2 8" xfId="44696" xr:uid="{00000000-0005-0000-0000-000077AC0000}"/>
    <cellStyle name="RIGs linked cells 3 6 2 9" xfId="44697" xr:uid="{00000000-0005-0000-0000-000078AC0000}"/>
    <cellStyle name="RIGs linked cells 3 6 20" xfId="44698" xr:uid="{00000000-0005-0000-0000-000079AC0000}"/>
    <cellStyle name="RIGs linked cells 3 6 21" xfId="44699" xr:uid="{00000000-0005-0000-0000-00007AAC0000}"/>
    <cellStyle name="RIGs linked cells 3 6 22" xfId="44700" xr:uid="{00000000-0005-0000-0000-00007BAC0000}"/>
    <cellStyle name="RIGs linked cells 3 6 23" xfId="44701" xr:uid="{00000000-0005-0000-0000-00007CAC0000}"/>
    <cellStyle name="RIGs linked cells 3 6 24" xfId="44702" xr:uid="{00000000-0005-0000-0000-00007DAC0000}"/>
    <cellStyle name="RIGs linked cells 3 6 25" xfId="44703" xr:uid="{00000000-0005-0000-0000-00007EAC0000}"/>
    <cellStyle name="RIGs linked cells 3 6 26" xfId="44704" xr:uid="{00000000-0005-0000-0000-00007FAC0000}"/>
    <cellStyle name="RIGs linked cells 3 6 27" xfId="44705" xr:uid="{00000000-0005-0000-0000-000080AC0000}"/>
    <cellStyle name="RIGs linked cells 3 6 28" xfId="44706" xr:uid="{00000000-0005-0000-0000-000081AC0000}"/>
    <cellStyle name="RIGs linked cells 3 6 29" xfId="44707" xr:uid="{00000000-0005-0000-0000-000082AC0000}"/>
    <cellStyle name="RIGs linked cells 3 6 3" xfId="44708" xr:uid="{00000000-0005-0000-0000-000083AC0000}"/>
    <cellStyle name="RIGs linked cells 3 6 3 2" xfId="44709" xr:uid="{00000000-0005-0000-0000-000084AC0000}"/>
    <cellStyle name="RIGs linked cells 3 6 3 3" xfId="44710" xr:uid="{00000000-0005-0000-0000-000085AC0000}"/>
    <cellStyle name="RIGs linked cells 3 6 30" xfId="44711" xr:uid="{00000000-0005-0000-0000-000086AC0000}"/>
    <cellStyle name="RIGs linked cells 3 6 31" xfId="44712" xr:uid="{00000000-0005-0000-0000-000087AC0000}"/>
    <cellStyle name="RIGs linked cells 3 6 32" xfId="44713" xr:uid="{00000000-0005-0000-0000-000088AC0000}"/>
    <cellStyle name="RIGs linked cells 3 6 33" xfId="44714" xr:uid="{00000000-0005-0000-0000-000089AC0000}"/>
    <cellStyle name="RIGs linked cells 3 6 34" xfId="44715" xr:uid="{00000000-0005-0000-0000-00008AAC0000}"/>
    <cellStyle name="RIGs linked cells 3 6 4" xfId="44716" xr:uid="{00000000-0005-0000-0000-00008BAC0000}"/>
    <cellStyle name="RIGs linked cells 3 6 4 2" xfId="44717" xr:uid="{00000000-0005-0000-0000-00008CAC0000}"/>
    <cellStyle name="RIGs linked cells 3 6 4 3" xfId="44718" xr:uid="{00000000-0005-0000-0000-00008DAC0000}"/>
    <cellStyle name="RIGs linked cells 3 6 5" xfId="44719" xr:uid="{00000000-0005-0000-0000-00008EAC0000}"/>
    <cellStyle name="RIGs linked cells 3 6 6" xfId="44720" xr:uid="{00000000-0005-0000-0000-00008FAC0000}"/>
    <cellStyle name="RIGs linked cells 3 6 7" xfId="44721" xr:uid="{00000000-0005-0000-0000-000090AC0000}"/>
    <cellStyle name="RIGs linked cells 3 6 8" xfId="44722" xr:uid="{00000000-0005-0000-0000-000091AC0000}"/>
    <cellStyle name="RIGs linked cells 3 6 9" xfId="44723" xr:uid="{00000000-0005-0000-0000-000092AC0000}"/>
    <cellStyle name="RIGs linked cells 3 7" xfId="44724" xr:uid="{00000000-0005-0000-0000-000093AC0000}"/>
    <cellStyle name="RIGs linked cells 3 7 10" xfId="44725" xr:uid="{00000000-0005-0000-0000-000094AC0000}"/>
    <cellStyle name="RIGs linked cells 3 7 11" xfId="44726" xr:uid="{00000000-0005-0000-0000-000095AC0000}"/>
    <cellStyle name="RIGs linked cells 3 7 12" xfId="44727" xr:uid="{00000000-0005-0000-0000-000096AC0000}"/>
    <cellStyle name="RIGs linked cells 3 7 13" xfId="44728" xr:uid="{00000000-0005-0000-0000-000097AC0000}"/>
    <cellStyle name="RIGs linked cells 3 7 2" xfId="44729" xr:uid="{00000000-0005-0000-0000-000098AC0000}"/>
    <cellStyle name="RIGs linked cells 3 7 2 2" xfId="44730" xr:uid="{00000000-0005-0000-0000-000099AC0000}"/>
    <cellStyle name="RIGs linked cells 3 7 2 3" xfId="44731" xr:uid="{00000000-0005-0000-0000-00009AAC0000}"/>
    <cellStyle name="RIGs linked cells 3 7 3" xfId="44732" xr:uid="{00000000-0005-0000-0000-00009BAC0000}"/>
    <cellStyle name="RIGs linked cells 3 7 3 2" xfId="44733" xr:uid="{00000000-0005-0000-0000-00009CAC0000}"/>
    <cellStyle name="RIGs linked cells 3 7 3 3" xfId="44734" xr:uid="{00000000-0005-0000-0000-00009DAC0000}"/>
    <cellStyle name="RIGs linked cells 3 7 4" xfId="44735" xr:uid="{00000000-0005-0000-0000-00009EAC0000}"/>
    <cellStyle name="RIGs linked cells 3 7 5" xfId="44736" xr:uid="{00000000-0005-0000-0000-00009FAC0000}"/>
    <cellStyle name="RIGs linked cells 3 7 6" xfId="44737" xr:uid="{00000000-0005-0000-0000-0000A0AC0000}"/>
    <cellStyle name="RIGs linked cells 3 7 7" xfId="44738" xr:uid="{00000000-0005-0000-0000-0000A1AC0000}"/>
    <cellStyle name="RIGs linked cells 3 7 8" xfId="44739" xr:uid="{00000000-0005-0000-0000-0000A2AC0000}"/>
    <cellStyle name="RIGs linked cells 3 7 9" xfId="44740" xr:uid="{00000000-0005-0000-0000-0000A3AC0000}"/>
    <cellStyle name="RIGs linked cells 3 8" xfId="44741" xr:uid="{00000000-0005-0000-0000-0000A4AC0000}"/>
    <cellStyle name="RIGs linked cells 3 8 2" xfId="44742" xr:uid="{00000000-0005-0000-0000-0000A5AC0000}"/>
    <cellStyle name="RIGs linked cells 3 8 2 2" xfId="44743" xr:uid="{00000000-0005-0000-0000-0000A6AC0000}"/>
    <cellStyle name="RIGs linked cells 3 8 2 3" xfId="44744" xr:uid="{00000000-0005-0000-0000-0000A7AC0000}"/>
    <cellStyle name="RIGs linked cells 3 8 3" xfId="44745" xr:uid="{00000000-0005-0000-0000-0000A8AC0000}"/>
    <cellStyle name="RIGs linked cells 3 8 3 2" xfId="44746" xr:uid="{00000000-0005-0000-0000-0000A9AC0000}"/>
    <cellStyle name="RIGs linked cells 3 8 4" xfId="44747" xr:uid="{00000000-0005-0000-0000-0000AAAC0000}"/>
    <cellStyle name="RIGs linked cells 3 9" xfId="44748" xr:uid="{00000000-0005-0000-0000-0000ABAC0000}"/>
    <cellStyle name="RIGs linked cells 3 9 2" xfId="44749" xr:uid="{00000000-0005-0000-0000-0000ACAC0000}"/>
    <cellStyle name="RIGs linked cells 3_1.3s Accounting C Costs Scots" xfId="44750" xr:uid="{00000000-0005-0000-0000-0000ADAC0000}"/>
    <cellStyle name="RIGs linked cells 30" xfId="44751" xr:uid="{00000000-0005-0000-0000-0000AEAC0000}"/>
    <cellStyle name="RIGs linked cells 30 2" xfId="44752" xr:uid="{00000000-0005-0000-0000-0000AFAC0000}"/>
    <cellStyle name="RIGs linked cells 31" xfId="44753" xr:uid="{00000000-0005-0000-0000-0000B0AC0000}"/>
    <cellStyle name="RIGs linked cells 31 2" xfId="44754" xr:uid="{00000000-0005-0000-0000-0000B1AC0000}"/>
    <cellStyle name="RIGs linked cells 32" xfId="44755" xr:uid="{00000000-0005-0000-0000-0000B2AC0000}"/>
    <cellStyle name="RIGs linked cells 32 2" xfId="44756" xr:uid="{00000000-0005-0000-0000-0000B3AC0000}"/>
    <cellStyle name="RIGs linked cells 33" xfId="44757" xr:uid="{00000000-0005-0000-0000-0000B4AC0000}"/>
    <cellStyle name="RIGs linked cells 34" xfId="44758" xr:uid="{00000000-0005-0000-0000-0000B5AC0000}"/>
    <cellStyle name="RIGs linked cells 35" xfId="44759" xr:uid="{00000000-0005-0000-0000-0000B6AC0000}"/>
    <cellStyle name="RIGs linked cells 36" xfId="44760" xr:uid="{00000000-0005-0000-0000-0000B7AC0000}"/>
    <cellStyle name="RIGs linked cells 37" xfId="44761" xr:uid="{00000000-0005-0000-0000-0000B8AC0000}"/>
    <cellStyle name="RIGs linked cells 38" xfId="44762" xr:uid="{00000000-0005-0000-0000-0000B9AC0000}"/>
    <cellStyle name="RIGs linked cells 39" xfId="44763" xr:uid="{00000000-0005-0000-0000-0000BAAC0000}"/>
    <cellStyle name="RIGs linked cells 4" xfId="1317" xr:uid="{00000000-0005-0000-0000-0000BBAC0000}"/>
    <cellStyle name="RIGs linked cells 4 10" xfId="44764" xr:uid="{00000000-0005-0000-0000-0000BCAC0000}"/>
    <cellStyle name="RIGs linked cells 4 10 2" xfId="44765" xr:uid="{00000000-0005-0000-0000-0000BDAC0000}"/>
    <cellStyle name="RIGs linked cells 4 11" xfId="44766" xr:uid="{00000000-0005-0000-0000-0000BEAC0000}"/>
    <cellStyle name="RIGs linked cells 4 11 2" xfId="44767" xr:uid="{00000000-0005-0000-0000-0000BFAC0000}"/>
    <cellStyle name="RIGs linked cells 4 12" xfId="44768" xr:uid="{00000000-0005-0000-0000-0000C0AC0000}"/>
    <cellStyle name="RIGs linked cells 4 12 2" xfId="44769" xr:uid="{00000000-0005-0000-0000-0000C1AC0000}"/>
    <cellStyle name="RIGs linked cells 4 13" xfId="44770" xr:uid="{00000000-0005-0000-0000-0000C2AC0000}"/>
    <cellStyle name="RIGs linked cells 4 13 2" xfId="44771" xr:uid="{00000000-0005-0000-0000-0000C3AC0000}"/>
    <cellStyle name="RIGs linked cells 4 14" xfId="44772" xr:uid="{00000000-0005-0000-0000-0000C4AC0000}"/>
    <cellStyle name="RIGs linked cells 4 14 2" xfId="44773" xr:uid="{00000000-0005-0000-0000-0000C5AC0000}"/>
    <cellStyle name="RIGs linked cells 4 15" xfId="44774" xr:uid="{00000000-0005-0000-0000-0000C6AC0000}"/>
    <cellStyle name="RIGs linked cells 4 15 2" xfId="44775" xr:uid="{00000000-0005-0000-0000-0000C7AC0000}"/>
    <cellStyle name="RIGs linked cells 4 16" xfId="44776" xr:uid="{00000000-0005-0000-0000-0000C8AC0000}"/>
    <cellStyle name="RIGs linked cells 4 16 2" xfId="44777" xr:uid="{00000000-0005-0000-0000-0000C9AC0000}"/>
    <cellStyle name="RIGs linked cells 4 17" xfId="44778" xr:uid="{00000000-0005-0000-0000-0000CAAC0000}"/>
    <cellStyle name="RIGs linked cells 4 17 2" xfId="44779" xr:uid="{00000000-0005-0000-0000-0000CBAC0000}"/>
    <cellStyle name="RIGs linked cells 4 18" xfId="44780" xr:uid="{00000000-0005-0000-0000-0000CCAC0000}"/>
    <cellStyle name="RIGs linked cells 4 18 2" xfId="44781" xr:uid="{00000000-0005-0000-0000-0000CDAC0000}"/>
    <cellStyle name="RIGs linked cells 4 19" xfId="44782" xr:uid="{00000000-0005-0000-0000-0000CEAC0000}"/>
    <cellStyle name="RIGs linked cells 4 19 2" xfId="44783" xr:uid="{00000000-0005-0000-0000-0000CFAC0000}"/>
    <cellStyle name="RIGs linked cells 4 2" xfId="1318" xr:uid="{00000000-0005-0000-0000-0000D0AC0000}"/>
    <cellStyle name="RIGs linked cells 4 2 10" xfId="44784" xr:uid="{00000000-0005-0000-0000-0000D1AC0000}"/>
    <cellStyle name="RIGs linked cells 4 2 10 2" xfId="44785" xr:uid="{00000000-0005-0000-0000-0000D2AC0000}"/>
    <cellStyle name="RIGs linked cells 4 2 11" xfId="44786" xr:uid="{00000000-0005-0000-0000-0000D3AC0000}"/>
    <cellStyle name="RIGs linked cells 4 2 11 2" xfId="44787" xr:uid="{00000000-0005-0000-0000-0000D4AC0000}"/>
    <cellStyle name="RIGs linked cells 4 2 12" xfId="44788" xr:uid="{00000000-0005-0000-0000-0000D5AC0000}"/>
    <cellStyle name="RIGs linked cells 4 2 12 2" xfId="44789" xr:uid="{00000000-0005-0000-0000-0000D6AC0000}"/>
    <cellStyle name="RIGs linked cells 4 2 13" xfId="44790" xr:uid="{00000000-0005-0000-0000-0000D7AC0000}"/>
    <cellStyle name="RIGs linked cells 4 2 13 2" xfId="44791" xr:uid="{00000000-0005-0000-0000-0000D8AC0000}"/>
    <cellStyle name="RIGs linked cells 4 2 14" xfId="44792" xr:uid="{00000000-0005-0000-0000-0000D9AC0000}"/>
    <cellStyle name="RIGs linked cells 4 2 14 2" xfId="44793" xr:uid="{00000000-0005-0000-0000-0000DAAC0000}"/>
    <cellStyle name="RIGs linked cells 4 2 15" xfId="44794" xr:uid="{00000000-0005-0000-0000-0000DBAC0000}"/>
    <cellStyle name="RIGs linked cells 4 2 15 2" xfId="44795" xr:uid="{00000000-0005-0000-0000-0000DCAC0000}"/>
    <cellStyle name="RIGs linked cells 4 2 16" xfId="44796" xr:uid="{00000000-0005-0000-0000-0000DDAC0000}"/>
    <cellStyle name="RIGs linked cells 4 2 16 2" xfId="44797" xr:uid="{00000000-0005-0000-0000-0000DEAC0000}"/>
    <cellStyle name="RIGs linked cells 4 2 17" xfId="44798" xr:uid="{00000000-0005-0000-0000-0000DFAC0000}"/>
    <cellStyle name="RIGs linked cells 4 2 17 2" xfId="44799" xr:uid="{00000000-0005-0000-0000-0000E0AC0000}"/>
    <cellStyle name="RIGs linked cells 4 2 18" xfId="44800" xr:uid="{00000000-0005-0000-0000-0000E1AC0000}"/>
    <cellStyle name="RIGs linked cells 4 2 18 2" xfId="44801" xr:uid="{00000000-0005-0000-0000-0000E2AC0000}"/>
    <cellStyle name="RIGs linked cells 4 2 19" xfId="44802" xr:uid="{00000000-0005-0000-0000-0000E3AC0000}"/>
    <cellStyle name="RIGs linked cells 4 2 19 2" xfId="44803" xr:uid="{00000000-0005-0000-0000-0000E4AC0000}"/>
    <cellStyle name="RIGs linked cells 4 2 2" xfId="1319" xr:uid="{00000000-0005-0000-0000-0000E5AC0000}"/>
    <cellStyle name="RIGs linked cells 4 2 2 10" xfId="44804" xr:uid="{00000000-0005-0000-0000-0000E6AC0000}"/>
    <cellStyle name="RIGs linked cells 4 2 2 10 2" xfId="44805" xr:uid="{00000000-0005-0000-0000-0000E7AC0000}"/>
    <cellStyle name="RIGs linked cells 4 2 2 11" xfId="44806" xr:uid="{00000000-0005-0000-0000-0000E8AC0000}"/>
    <cellStyle name="RIGs linked cells 4 2 2 11 2" xfId="44807" xr:uid="{00000000-0005-0000-0000-0000E9AC0000}"/>
    <cellStyle name="RIGs linked cells 4 2 2 12" xfId="44808" xr:uid="{00000000-0005-0000-0000-0000EAAC0000}"/>
    <cellStyle name="RIGs linked cells 4 2 2 12 2" xfId="44809" xr:uid="{00000000-0005-0000-0000-0000EBAC0000}"/>
    <cellStyle name="RIGs linked cells 4 2 2 13" xfId="44810" xr:uid="{00000000-0005-0000-0000-0000ECAC0000}"/>
    <cellStyle name="RIGs linked cells 4 2 2 13 2" xfId="44811" xr:uid="{00000000-0005-0000-0000-0000EDAC0000}"/>
    <cellStyle name="RIGs linked cells 4 2 2 14" xfId="44812" xr:uid="{00000000-0005-0000-0000-0000EEAC0000}"/>
    <cellStyle name="RIGs linked cells 4 2 2 14 2" xfId="44813" xr:uid="{00000000-0005-0000-0000-0000EFAC0000}"/>
    <cellStyle name="RIGs linked cells 4 2 2 15" xfId="44814" xr:uid="{00000000-0005-0000-0000-0000F0AC0000}"/>
    <cellStyle name="RIGs linked cells 4 2 2 15 2" xfId="44815" xr:uid="{00000000-0005-0000-0000-0000F1AC0000}"/>
    <cellStyle name="RIGs linked cells 4 2 2 16" xfId="44816" xr:uid="{00000000-0005-0000-0000-0000F2AC0000}"/>
    <cellStyle name="RIGs linked cells 4 2 2 16 2" xfId="44817" xr:uid="{00000000-0005-0000-0000-0000F3AC0000}"/>
    <cellStyle name="RIGs linked cells 4 2 2 17" xfId="44818" xr:uid="{00000000-0005-0000-0000-0000F4AC0000}"/>
    <cellStyle name="RIGs linked cells 4 2 2 17 2" xfId="44819" xr:uid="{00000000-0005-0000-0000-0000F5AC0000}"/>
    <cellStyle name="RIGs linked cells 4 2 2 18" xfId="44820" xr:uid="{00000000-0005-0000-0000-0000F6AC0000}"/>
    <cellStyle name="RIGs linked cells 4 2 2 18 2" xfId="44821" xr:uid="{00000000-0005-0000-0000-0000F7AC0000}"/>
    <cellStyle name="RIGs linked cells 4 2 2 19" xfId="44822" xr:uid="{00000000-0005-0000-0000-0000F8AC0000}"/>
    <cellStyle name="RIGs linked cells 4 2 2 19 2" xfId="44823" xr:uid="{00000000-0005-0000-0000-0000F9AC0000}"/>
    <cellStyle name="RIGs linked cells 4 2 2 2" xfId="1320" xr:uid="{00000000-0005-0000-0000-0000FAAC0000}"/>
    <cellStyle name="RIGs linked cells 4 2 2 2 10" xfId="44824" xr:uid="{00000000-0005-0000-0000-0000FBAC0000}"/>
    <cellStyle name="RIGs linked cells 4 2 2 2 11" xfId="44825" xr:uid="{00000000-0005-0000-0000-0000FCAC0000}"/>
    <cellStyle name="RIGs linked cells 4 2 2 2 12" xfId="44826" xr:uid="{00000000-0005-0000-0000-0000FDAC0000}"/>
    <cellStyle name="RIGs linked cells 4 2 2 2 13" xfId="44827" xr:uid="{00000000-0005-0000-0000-0000FEAC0000}"/>
    <cellStyle name="RIGs linked cells 4 2 2 2 14" xfId="44828" xr:uid="{00000000-0005-0000-0000-0000FFAC0000}"/>
    <cellStyle name="RIGs linked cells 4 2 2 2 15" xfId="44829" xr:uid="{00000000-0005-0000-0000-000000AD0000}"/>
    <cellStyle name="RIGs linked cells 4 2 2 2 16" xfId="44830" xr:uid="{00000000-0005-0000-0000-000001AD0000}"/>
    <cellStyle name="RIGs linked cells 4 2 2 2 17" xfId="44831" xr:uid="{00000000-0005-0000-0000-000002AD0000}"/>
    <cellStyle name="RIGs linked cells 4 2 2 2 18" xfId="44832" xr:uid="{00000000-0005-0000-0000-000003AD0000}"/>
    <cellStyle name="RIGs linked cells 4 2 2 2 19" xfId="44833" xr:uid="{00000000-0005-0000-0000-000004AD0000}"/>
    <cellStyle name="RIGs linked cells 4 2 2 2 2" xfId="1934" xr:uid="{00000000-0005-0000-0000-000005AD0000}"/>
    <cellStyle name="RIGs linked cells 4 2 2 2 2 10" xfId="44834" xr:uid="{00000000-0005-0000-0000-000006AD0000}"/>
    <cellStyle name="RIGs linked cells 4 2 2 2 2 11" xfId="44835" xr:uid="{00000000-0005-0000-0000-000007AD0000}"/>
    <cellStyle name="RIGs linked cells 4 2 2 2 2 12" xfId="44836" xr:uid="{00000000-0005-0000-0000-000008AD0000}"/>
    <cellStyle name="RIGs linked cells 4 2 2 2 2 13" xfId="44837" xr:uid="{00000000-0005-0000-0000-000009AD0000}"/>
    <cellStyle name="RIGs linked cells 4 2 2 2 2 14" xfId="44838" xr:uid="{00000000-0005-0000-0000-00000AAD0000}"/>
    <cellStyle name="RIGs linked cells 4 2 2 2 2 15" xfId="44839" xr:uid="{00000000-0005-0000-0000-00000BAD0000}"/>
    <cellStyle name="RIGs linked cells 4 2 2 2 2 16" xfId="44840" xr:uid="{00000000-0005-0000-0000-00000CAD0000}"/>
    <cellStyle name="RIGs linked cells 4 2 2 2 2 17" xfId="44841" xr:uid="{00000000-0005-0000-0000-00000DAD0000}"/>
    <cellStyle name="RIGs linked cells 4 2 2 2 2 18" xfId="44842" xr:uid="{00000000-0005-0000-0000-00000EAD0000}"/>
    <cellStyle name="RIGs linked cells 4 2 2 2 2 19" xfId="44843" xr:uid="{00000000-0005-0000-0000-00000FAD0000}"/>
    <cellStyle name="RIGs linked cells 4 2 2 2 2 2" xfId="44844" xr:uid="{00000000-0005-0000-0000-000010AD0000}"/>
    <cellStyle name="RIGs linked cells 4 2 2 2 2 2 10" xfId="44845" xr:uid="{00000000-0005-0000-0000-000011AD0000}"/>
    <cellStyle name="RIGs linked cells 4 2 2 2 2 2 11" xfId="44846" xr:uid="{00000000-0005-0000-0000-000012AD0000}"/>
    <cellStyle name="RIGs linked cells 4 2 2 2 2 2 12" xfId="44847" xr:uid="{00000000-0005-0000-0000-000013AD0000}"/>
    <cellStyle name="RIGs linked cells 4 2 2 2 2 2 13" xfId="44848" xr:uid="{00000000-0005-0000-0000-000014AD0000}"/>
    <cellStyle name="RIGs linked cells 4 2 2 2 2 2 2" xfId="44849" xr:uid="{00000000-0005-0000-0000-000015AD0000}"/>
    <cellStyle name="RIGs linked cells 4 2 2 2 2 2 2 2" xfId="44850" xr:uid="{00000000-0005-0000-0000-000016AD0000}"/>
    <cellStyle name="RIGs linked cells 4 2 2 2 2 2 2 3" xfId="44851" xr:uid="{00000000-0005-0000-0000-000017AD0000}"/>
    <cellStyle name="RIGs linked cells 4 2 2 2 2 2 3" xfId="44852" xr:uid="{00000000-0005-0000-0000-000018AD0000}"/>
    <cellStyle name="RIGs linked cells 4 2 2 2 2 2 3 2" xfId="44853" xr:uid="{00000000-0005-0000-0000-000019AD0000}"/>
    <cellStyle name="RIGs linked cells 4 2 2 2 2 2 3 3" xfId="44854" xr:uid="{00000000-0005-0000-0000-00001AAD0000}"/>
    <cellStyle name="RIGs linked cells 4 2 2 2 2 2 4" xfId="44855" xr:uid="{00000000-0005-0000-0000-00001BAD0000}"/>
    <cellStyle name="RIGs linked cells 4 2 2 2 2 2 5" xfId="44856" xr:uid="{00000000-0005-0000-0000-00001CAD0000}"/>
    <cellStyle name="RIGs linked cells 4 2 2 2 2 2 6" xfId="44857" xr:uid="{00000000-0005-0000-0000-00001DAD0000}"/>
    <cellStyle name="RIGs linked cells 4 2 2 2 2 2 7" xfId="44858" xr:uid="{00000000-0005-0000-0000-00001EAD0000}"/>
    <cellStyle name="RIGs linked cells 4 2 2 2 2 2 8" xfId="44859" xr:uid="{00000000-0005-0000-0000-00001FAD0000}"/>
    <cellStyle name="RIGs linked cells 4 2 2 2 2 2 9" xfId="44860" xr:uid="{00000000-0005-0000-0000-000020AD0000}"/>
    <cellStyle name="RIGs linked cells 4 2 2 2 2 20" xfId="44861" xr:uid="{00000000-0005-0000-0000-000021AD0000}"/>
    <cellStyle name="RIGs linked cells 4 2 2 2 2 21" xfId="44862" xr:uid="{00000000-0005-0000-0000-000022AD0000}"/>
    <cellStyle name="RIGs linked cells 4 2 2 2 2 22" xfId="44863" xr:uid="{00000000-0005-0000-0000-000023AD0000}"/>
    <cellStyle name="RIGs linked cells 4 2 2 2 2 23" xfId="44864" xr:uid="{00000000-0005-0000-0000-000024AD0000}"/>
    <cellStyle name="RIGs linked cells 4 2 2 2 2 24" xfId="44865" xr:uid="{00000000-0005-0000-0000-000025AD0000}"/>
    <cellStyle name="RIGs linked cells 4 2 2 2 2 25" xfId="44866" xr:uid="{00000000-0005-0000-0000-000026AD0000}"/>
    <cellStyle name="RIGs linked cells 4 2 2 2 2 26" xfId="44867" xr:uid="{00000000-0005-0000-0000-000027AD0000}"/>
    <cellStyle name="RIGs linked cells 4 2 2 2 2 27" xfId="44868" xr:uid="{00000000-0005-0000-0000-000028AD0000}"/>
    <cellStyle name="RIGs linked cells 4 2 2 2 2 28" xfId="44869" xr:uid="{00000000-0005-0000-0000-000029AD0000}"/>
    <cellStyle name="RIGs linked cells 4 2 2 2 2 29" xfId="44870" xr:uid="{00000000-0005-0000-0000-00002AAD0000}"/>
    <cellStyle name="RIGs linked cells 4 2 2 2 2 3" xfId="44871" xr:uid="{00000000-0005-0000-0000-00002BAD0000}"/>
    <cellStyle name="RIGs linked cells 4 2 2 2 2 3 2" xfId="44872" xr:uid="{00000000-0005-0000-0000-00002CAD0000}"/>
    <cellStyle name="RIGs linked cells 4 2 2 2 2 3 3" xfId="44873" xr:uid="{00000000-0005-0000-0000-00002DAD0000}"/>
    <cellStyle name="RIGs linked cells 4 2 2 2 2 30" xfId="44874" xr:uid="{00000000-0005-0000-0000-00002EAD0000}"/>
    <cellStyle name="RIGs linked cells 4 2 2 2 2 31" xfId="44875" xr:uid="{00000000-0005-0000-0000-00002FAD0000}"/>
    <cellStyle name="RIGs linked cells 4 2 2 2 2 32" xfId="44876" xr:uid="{00000000-0005-0000-0000-000030AD0000}"/>
    <cellStyle name="RIGs linked cells 4 2 2 2 2 33" xfId="44877" xr:uid="{00000000-0005-0000-0000-000031AD0000}"/>
    <cellStyle name="RIGs linked cells 4 2 2 2 2 34" xfId="44878" xr:uid="{00000000-0005-0000-0000-000032AD0000}"/>
    <cellStyle name="RIGs linked cells 4 2 2 2 2 4" xfId="44879" xr:uid="{00000000-0005-0000-0000-000033AD0000}"/>
    <cellStyle name="RIGs linked cells 4 2 2 2 2 4 2" xfId="44880" xr:uid="{00000000-0005-0000-0000-000034AD0000}"/>
    <cellStyle name="RIGs linked cells 4 2 2 2 2 4 3" xfId="44881" xr:uid="{00000000-0005-0000-0000-000035AD0000}"/>
    <cellStyle name="RIGs linked cells 4 2 2 2 2 5" xfId="44882" xr:uid="{00000000-0005-0000-0000-000036AD0000}"/>
    <cellStyle name="RIGs linked cells 4 2 2 2 2 6" xfId="44883" xr:uid="{00000000-0005-0000-0000-000037AD0000}"/>
    <cellStyle name="RIGs linked cells 4 2 2 2 2 7" xfId="44884" xr:uid="{00000000-0005-0000-0000-000038AD0000}"/>
    <cellStyle name="RIGs linked cells 4 2 2 2 2 8" xfId="44885" xr:uid="{00000000-0005-0000-0000-000039AD0000}"/>
    <cellStyle name="RIGs linked cells 4 2 2 2 2 9" xfId="44886" xr:uid="{00000000-0005-0000-0000-00003AAD0000}"/>
    <cellStyle name="RIGs linked cells 4 2 2 2 20" xfId="44887" xr:uid="{00000000-0005-0000-0000-00003BAD0000}"/>
    <cellStyle name="RIGs linked cells 4 2 2 2 21" xfId="44888" xr:uid="{00000000-0005-0000-0000-00003CAD0000}"/>
    <cellStyle name="RIGs linked cells 4 2 2 2 22" xfId="44889" xr:uid="{00000000-0005-0000-0000-00003DAD0000}"/>
    <cellStyle name="RIGs linked cells 4 2 2 2 23" xfId="44890" xr:uid="{00000000-0005-0000-0000-00003EAD0000}"/>
    <cellStyle name="RIGs linked cells 4 2 2 2 24" xfId="44891" xr:uid="{00000000-0005-0000-0000-00003FAD0000}"/>
    <cellStyle name="RIGs linked cells 4 2 2 2 25" xfId="44892" xr:uid="{00000000-0005-0000-0000-000040AD0000}"/>
    <cellStyle name="RIGs linked cells 4 2 2 2 26" xfId="44893" xr:uid="{00000000-0005-0000-0000-000041AD0000}"/>
    <cellStyle name="RIGs linked cells 4 2 2 2 27" xfId="44894" xr:uid="{00000000-0005-0000-0000-000042AD0000}"/>
    <cellStyle name="RIGs linked cells 4 2 2 2 28" xfId="44895" xr:uid="{00000000-0005-0000-0000-000043AD0000}"/>
    <cellStyle name="RIGs linked cells 4 2 2 2 29" xfId="44896" xr:uid="{00000000-0005-0000-0000-000044AD0000}"/>
    <cellStyle name="RIGs linked cells 4 2 2 2 3" xfId="44897" xr:uid="{00000000-0005-0000-0000-000045AD0000}"/>
    <cellStyle name="RIGs linked cells 4 2 2 2 3 10" xfId="44898" xr:uid="{00000000-0005-0000-0000-000046AD0000}"/>
    <cellStyle name="RIGs linked cells 4 2 2 2 3 11" xfId="44899" xr:uid="{00000000-0005-0000-0000-000047AD0000}"/>
    <cellStyle name="RIGs linked cells 4 2 2 2 3 12" xfId="44900" xr:uid="{00000000-0005-0000-0000-000048AD0000}"/>
    <cellStyle name="RIGs linked cells 4 2 2 2 3 13" xfId="44901" xr:uid="{00000000-0005-0000-0000-000049AD0000}"/>
    <cellStyle name="RIGs linked cells 4 2 2 2 3 2" xfId="44902" xr:uid="{00000000-0005-0000-0000-00004AAD0000}"/>
    <cellStyle name="RIGs linked cells 4 2 2 2 3 2 2" xfId="44903" xr:uid="{00000000-0005-0000-0000-00004BAD0000}"/>
    <cellStyle name="RIGs linked cells 4 2 2 2 3 2 3" xfId="44904" xr:uid="{00000000-0005-0000-0000-00004CAD0000}"/>
    <cellStyle name="RIGs linked cells 4 2 2 2 3 3" xfId="44905" xr:uid="{00000000-0005-0000-0000-00004DAD0000}"/>
    <cellStyle name="RIGs linked cells 4 2 2 2 3 3 2" xfId="44906" xr:uid="{00000000-0005-0000-0000-00004EAD0000}"/>
    <cellStyle name="RIGs linked cells 4 2 2 2 3 3 3" xfId="44907" xr:uid="{00000000-0005-0000-0000-00004FAD0000}"/>
    <cellStyle name="RIGs linked cells 4 2 2 2 3 4" xfId="44908" xr:uid="{00000000-0005-0000-0000-000050AD0000}"/>
    <cellStyle name="RIGs linked cells 4 2 2 2 3 5" xfId="44909" xr:uid="{00000000-0005-0000-0000-000051AD0000}"/>
    <cellStyle name="RIGs linked cells 4 2 2 2 3 6" xfId="44910" xr:uid="{00000000-0005-0000-0000-000052AD0000}"/>
    <cellStyle name="RIGs linked cells 4 2 2 2 3 7" xfId="44911" xr:uid="{00000000-0005-0000-0000-000053AD0000}"/>
    <cellStyle name="RIGs linked cells 4 2 2 2 3 8" xfId="44912" xr:uid="{00000000-0005-0000-0000-000054AD0000}"/>
    <cellStyle name="RIGs linked cells 4 2 2 2 3 9" xfId="44913" xr:uid="{00000000-0005-0000-0000-000055AD0000}"/>
    <cellStyle name="RIGs linked cells 4 2 2 2 30" xfId="44914" xr:uid="{00000000-0005-0000-0000-000056AD0000}"/>
    <cellStyle name="RIGs linked cells 4 2 2 2 31" xfId="44915" xr:uid="{00000000-0005-0000-0000-000057AD0000}"/>
    <cellStyle name="RIGs linked cells 4 2 2 2 4" xfId="44916" xr:uid="{00000000-0005-0000-0000-000058AD0000}"/>
    <cellStyle name="RIGs linked cells 4 2 2 2 4 2" xfId="44917" xr:uid="{00000000-0005-0000-0000-000059AD0000}"/>
    <cellStyle name="RIGs linked cells 4 2 2 2 4 3" xfId="44918" xr:uid="{00000000-0005-0000-0000-00005AAD0000}"/>
    <cellStyle name="RIGs linked cells 4 2 2 2 5" xfId="44919" xr:uid="{00000000-0005-0000-0000-00005BAD0000}"/>
    <cellStyle name="RIGs linked cells 4 2 2 2 5 2" xfId="44920" xr:uid="{00000000-0005-0000-0000-00005CAD0000}"/>
    <cellStyle name="RIGs linked cells 4 2 2 2 5 3" xfId="44921" xr:uid="{00000000-0005-0000-0000-00005DAD0000}"/>
    <cellStyle name="RIGs linked cells 4 2 2 2 6" xfId="44922" xr:uid="{00000000-0005-0000-0000-00005EAD0000}"/>
    <cellStyle name="RIGs linked cells 4 2 2 2 7" xfId="44923" xr:uid="{00000000-0005-0000-0000-00005FAD0000}"/>
    <cellStyle name="RIGs linked cells 4 2 2 2 8" xfId="44924" xr:uid="{00000000-0005-0000-0000-000060AD0000}"/>
    <cellStyle name="RIGs linked cells 4 2 2 2 9" xfId="44925" xr:uid="{00000000-0005-0000-0000-000061AD0000}"/>
    <cellStyle name="RIGs linked cells 4 2 2 2_4 28 1_Asst_Health_Crit_AllTO_RIIO_20110714pm" xfId="44926" xr:uid="{00000000-0005-0000-0000-000062AD0000}"/>
    <cellStyle name="RIGs linked cells 4 2 2 20" xfId="44927" xr:uid="{00000000-0005-0000-0000-000063AD0000}"/>
    <cellStyle name="RIGs linked cells 4 2 2 20 2" xfId="44928" xr:uid="{00000000-0005-0000-0000-000064AD0000}"/>
    <cellStyle name="RIGs linked cells 4 2 2 21" xfId="44929" xr:uid="{00000000-0005-0000-0000-000065AD0000}"/>
    <cellStyle name="RIGs linked cells 4 2 2 21 2" xfId="44930" xr:uid="{00000000-0005-0000-0000-000066AD0000}"/>
    <cellStyle name="RIGs linked cells 4 2 2 22" xfId="44931" xr:uid="{00000000-0005-0000-0000-000067AD0000}"/>
    <cellStyle name="RIGs linked cells 4 2 2 22 2" xfId="44932" xr:uid="{00000000-0005-0000-0000-000068AD0000}"/>
    <cellStyle name="RIGs linked cells 4 2 2 23" xfId="44933" xr:uid="{00000000-0005-0000-0000-000069AD0000}"/>
    <cellStyle name="RIGs linked cells 4 2 2 23 2" xfId="44934" xr:uid="{00000000-0005-0000-0000-00006AAD0000}"/>
    <cellStyle name="RIGs linked cells 4 2 2 24" xfId="44935" xr:uid="{00000000-0005-0000-0000-00006BAD0000}"/>
    <cellStyle name="RIGs linked cells 4 2 2 24 2" xfId="44936" xr:uid="{00000000-0005-0000-0000-00006CAD0000}"/>
    <cellStyle name="RIGs linked cells 4 2 2 25" xfId="44937" xr:uid="{00000000-0005-0000-0000-00006DAD0000}"/>
    <cellStyle name="RIGs linked cells 4 2 2 25 2" xfId="44938" xr:uid="{00000000-0005-0000-0000-00006EAD0000}"/>
    <cellStyle name="RIGs linked cells 4 2 2 26" xfId="44939" xr:uid="{00000000-0005-0000-0000-00006FAD0000}"/>
    <cellStyle name="RIGs linked cells 4 2 2 27" xfId="44940" xr:uid="{00000000-0005-0000-0000-000070AD0000}"/>
    <cellStyle name="RIGs linked cells 4 2 2 28" xfId="44941" xr:uid="{00000000-0005-0000-0000-000071AD0000}"/>
    <cellStyle name="RIGs linked cells 4 2 2 29" xfId="44942" xr:uid="{00000000-0005-0000-0000-000072AD0000}"/>
    <cellStyle name="RIGs linked cells 4 2 2 3" xfId="1933" xr:uid="{00000000-0005-0000-0000-000073AD0000}"/>
    <cellStyle name="RIGs linked cells 4 2 2 3 10" xfId="44943" xr:uid="{00000000-0005-0000-0000-000074AD0000}"/>
    <cellStyle name="RIGs linked cells 4 2 2 3 11" xfId="44944" xr:uid="{00000000-0005-0000-0000-000075AD0000}"/>
    <cellStyle name="RIGs linked cells 4 2 2 3 12" xfId="44945" xr:uid="{00000000-0005-0000-0000-000076AD0000}"/>
    <cellStyle name="RIGs linked cells 4 2 2 3 13" xfId="44946" xr:uid="{00000000-0005-0000-0000-000077AD0000}"/>
    <cellStyle name="RIGs linked cells 4 2 2 3 14" xfId="44947" xr:uid="{00000000-0005-0000-0000-000078AD0000}"/>
    <cellStyle name="RIGs linked cells 4 2 2 3 15" xfId="44948" xr:uid="{00000000-0005-0000-0000-000079AD0000}"/>
    <cellStyle name="RIGs linked cells 4 2 2 3 16" xfId="44949" xr:uid="{00000000-0005-0000-0000-00007AAD0000}"/>
    <cellStyle name="RIGs linked cells 4 2 2 3 17" xfId="44950" xr:uid="{00000000-0005-0000-0000-00007BAD0000}"/>
    <cellStyle name="RIGs linked cells 4 2 2 3 18" xfId="44951" xr:uid="{00000000-0005-0000-0000-00007CAD0000}"/>
    <cellStyle name="RIGs linked cells 4 2 2 3 19" xfId="44952" xr:uid="{00000000-0005-0000-0000-00007DAD0000}"/>
    <cellStyle name="RIGs linked cells 4 2 2 3 2" xfId="44953" xr:uid="{00000000-0005-0000-0000-00007EAD0000}"/>
    <cellStyle name="RIGs linked cells 4 2 2 3 2 10" xfId="44954" xr:uid="{00000000-0005-0000-0000-00007FAD0000}"/>
    <cellStyle name="RIGs linked cells 4 2 2 3 2 11" xfId="44955" xr:uid="{00000000-0005-0000-0000-000080AD0000}"/>
    <cellStyle name="RIGs linked cells 4 2 2 3 2 12" xfId="44956" xr:uid="{00000000-0005-0000-0000-000081AD0000}"/>
    <cellStyle name="RIGs linked cells 4 2 2 3 2 13" xfId="44957" xr:uid="{00000000-0005-0000-0000-000082AD0000}"/>
    <cellStyle name="RIGs linked cells 4 2 2 3 2 2" xfId="44958" xr:uid="{00000000-0005-0000-0000-000083AD0000}"/>
    <cellStyle name="RIGs linked cells 4 2 2 3 2 2 2" xfId="44959" xr:uid="{00000000-0005-0000-0000-000084AD0000}"/>
    <cellStyle name="RIGs linked cells 4 2 2 3 2 2 3" xfId="44960" xr:uid="{00000000-0005-0000-0000-000085AD0000}"/>
    <cellStyle name="RIGs linked cells 4 2 2 3 2 3" xfId="44961" xr:uid="{00000000-0005-0000-0000-000086AD0000}"/>
    <cellStyle name="RIGs linked cells 4 2 2 3 2 3 2" xfId="44962" xr:uid="{00000000-0005-0000-0000-000087AD0000}"/>
    <cellStyle name="RIGs linked cells 4 2 2 3 2 3 3" xfId="44963" xr:uid="{00000000-0005-0000-0000-000088AD0000}"/>
    <cellStyle name="RIGs linked cells 4 2 2 3 2 4" xfId="44964" xr:uid="{00000000-0005-0000-0000-000089AD0000}"/>
    <cellStyle name="RIGs linked cells 4 2 2 3 2 5" xfId="44965" xr:uid="{00000000-0005-0000-0000-00008AAD0000}"/>
    <cellStyle name="RIGs linked cells 4 2 2 3 2 6" xfId="44966" xr:uid="{00000000-0005-0000-0000-00008BAD0000}"/>
    <cellStyle name="RIGs linked cells 4 2 2 3 2 7" xfId="44967" xr:uid="{00000000-0005-0000-0000-00008CAD0000}"/>
    <cellStyle name="RIGs linked cells 4 2 2 3 2 8" xfId="44968" xr:uid="{00000000-0005-0000-0000-00008DAD0000}"/>
    <cellStyle name="RIGs linked cells 4 2 2 3 2 9" xfId="44969" xr:uid="{00000000-0005-0000-0000-00008EAD0000}"/>
    <cellStyle name="RIGs linked cells 4 2 2 3 20" xfId="44970" xr:uid="{00000000-0005-0000-0000-00008FAD0000}"/>
    <cellStyle name="RIGs linked cells 4 2 2 3 21" xfId="44971" xr:uid="{00000000-0005-0000-0000-000090AD0000}"/>
    <cellStyle name="RIGs linked cells 4 2 2 3 22" xfId="44972" xr:uid="{00000000-0005-0000-0000-000091AD0000}"/>
    <cellStyle name="RIGs linked cells 4 2 2 3 23" xfId="44973" xr:uid="{00000000-0005-0000-0000-000092AD0000}"/>
    <cellStyle name="RIGs linked cells 4 2 2 3 24" xfId="44974" xr:uid="{00000000-0005-0000-0000-000093AD0000}"/>
    <cellStyle name="RIGs linked cells 4 2 2 3 25" xfId="44975" xr:uid="{00000000-0005-0000-0000-000094AD0000}"/>
    <cellStyle name="RIGs linked cells 4 2 2 3 26" xfId="44976" xr:uid="{00000000-0005-0000-0000-000095AD0000}"/>
    <cellStyle name="RIGs linked cells 4 2 2 3 27" xfId="44977" xr:uid="{00000000-0005-0000-0000-000096AD0000}"/>
    <cellStyle name="RIGs linked cells 4 2 2 3 28" xfId="44978" xr:uid="{00000000-0005-0000-0000-000097AD0000}"/>
    <cellStyle name="RIGs linked cells 4 2 2 3 29" xfId="44979" xr:uid="{00000000-0005-0000-0000-000098AD0000}"/>
    <cellStyle name="RIGs linked cells 4 2 2 3 3" xfId="44980" xr:uid="{00000000-0005-0000-0000-000099AD0000}"/>
    <cellStyle name="RIGs linked cells 4 2 2 3 3 2" xfId="44981" xr:uid="{00000000-0005-0000-0000-00009AAD0000}"/>
    <cellStyle name="RIGs linked cells 4 2 2 3 3 3" xfId="44982" xr:uid="{00000000-0005-0000-0000-00009BAD0000}"/>
    <cellStyle name="RIGs linked cells 4 2 2 3 30" xfId="44983" xr:uid="{00000000-0005-0000-0000-00009CAD0000}"/>
    <cellStyle name="RIGs linked cells 4 2 2 3 4" xfId="44984" xr:uid="{00000000-0005-0000-0000-00009DAD0000}"/>
    <cellStyle name="RIGs linked cells 4 2 2 3 4 2" xfId="44985" xr:uid="{00000000-0005-0000-0000-00009EAD0000}"/>
    <cellStyle name="RIGs linked cells 4 2 2 3 4 3" xfId="44986" xr:uid="{00000000-0005-0000-0000-00009FAD0000}"/>
    <cellStyle name="RIGs linked cells 4 2 2 3 5" xfId="44987" xr:uid="{00000000-0005-0000-0000-0000A0AD0000}"/>
    <cellStyle name="RIGs linked cells 4 2 2 3 6" xfId="44988" xr:uid="{00000000-0005-0000-0000-0000A1AD0000}"/>
    <cellStyle name="RIGs linked cells 4 2 2 3 7" xfId="44989" xr:uid="{00000000-0005-0000-0000-0000A2AD0000}"/>
    <cellStyle name="RIGs linked cells 4 2 2 3 8" xfId="44990" xr:uid="{00000000-0005-0000-0000-0000A3AD0000}"/>
    <cellStyle name="RIGs linked cells 4 2 2 3 9" xfId="44991" xr:uid="{00000000-0005-0000-0000-0000A4AD0000}"/>
    <cellStyle name="RIGs linked cells 4 2 2 30" xfId="44992" xr:uid="{00000000-0005-0000-0000-0000A5AD0000}"/>
    <cellStyle name="RIGs linked cells 4 2 2 31" xfId="44993" xr:uid="{00000000-0005-0000-0000-0000A6AD0000}"/>
    <cellStyle name="RIGs linked cells 4 2 2 32" xfId="44994" xr:uid="{00000000-0005-0000-0000-0000A7AD0000}"/>
    <cellStyle name="RIGs linked cells 4 2 2 33" xfId="44995" xr:uid="{00000000-0005-0000-0000-0000A8AD0000}"/>
    <cellStyle name="RIGs linked cells 4 2 2 4" xfId="44996" xr:uid="{00000000-0005-0000-0000-0000A9AD0000}"/>
    <cellStyle name="RIGs linked cells 4 2 2 4 10" xfId="44997" xr:uid="{00000000-0005-0000-0000-0000AAAD0000}"/>
    <cellStyle name="RIGs linked cells 4 2 2 4 11" xfId="44998" xr:uid="{00000000-0005-0000-0000-0000ABAD0000}"/>
    <cellStyle name="RIGs linked cells 4 2 2 4 12" xfId="44999" xr:uid="{00000000-0005-0000-0000-0000ACAD0000}"/>
    <cellStyle name="RIGs linked cells 4 2 2 4 13" xfId="45000" xr:uid="{00000000-0005-0000-0000-0000ADAD0000}"/>
    <cellStyle name="RIGs linked cells 4 2 2 4 14" xfId="45001" xr:uid="{00000000-0005-0000-0000-0000AEAD0000}"/>
    <cellStyle name="RIGs linked cells 4 2 2 4 15" xfId="45002" xr:uid="{00000000-0005-0000-0000-0000AFAD0000}"/>
    <cellStyle name="RIGs linked cells 4 2 2 4 16" xfId="45003" xr:uid="{00000000-0005-0000-0000-0000B0AD0000}"/>
    <cellStyle name="RIGs linked cells 4 2 2 4 17" xfId="45004" xr:uid="{00000000-0005-0000-0000-0000B1AD0000}"/>
    <cellStyle name="RIGs linked cells 4 2 2 4 18" xfId="45005" xr:uid="{00000000-0005-0000-0000-0000B2AD0000}"/>
    <cellStyle name="RIGs linked cells 4 2 2 4 19" xfId="45006" xr:uid="{00000000-0005-0000-0000-0000B3AD0000}"/>
    <cellStyle name="RIGs linked cells 4 2 2 4 2" xfId="45007" xr:uid="{00000000-0005-0000-0000-0000B4AD0000}"/>
    <cellStyle name="RIGs linked cells 4 2 2 4 2 10" xfId="45008" xr:uid="{00000000-0005-0000-0000-0000B5AD0000}"/>
    <cellStyle name="RIGs linked cells 4 2 2 4 2 11" xfId="45009" xr:uid="{00000000-0005-0000-0000-0000B6AD0000}"/>
    <cellStyle name="RIGs linked cells 4 2 2 4 2 12" xfId="45010" xr:uid="{00000000-0005-0000-0000-0000B7AD0000}"/>
    <cellStyle name="RIGs linked cells 4 2 2 4 2 13" xfId="45011" xr:uid="{00000000-0005-0000-0000-0000B8AD0000}"/>
    <cellStyle name="RIGs linked cells 4 2 2 4 2 2" xfId="45012" xr:uid="{00000000-0005-0000-0000-0000B9AD0000}"/>
    <cellStyle name="RIGs linked cells 4 2 2 4 2 2 2" xfId="45013" xr:uid="{00000000-0005-0000-0000-0000BAAD0000}"/>
    <cellStyle name="RIGs linked cells 4 2 2 4 2 2 3" xfId="45014" xr:uid="{00000000-0005-0000-0000-0000BBAD0000}"/>
    <cellStyle name="RIGs linked cells 4 2 2 4 2 3" xfId="45015" xr:uid="{00000000-0005-0000-0000-0000BCAD0000}"/>
    <cellStyle name="RIGs linked cells 4 2 2 4 2 3 2" xfId="45016" xr:uid="{00000000-0005-0000-0000-0000BDAD0000}"/>
    <cellStyle name="RIGs linked cells 4 2 2 4 2 3 3" xfId="45017" xr:uid="{00000000-0005-0000-0000-0000BEAD0000}"/>
    <cellStyle name="RIGs linked cells 4 2 2 4 2 4" xfId="45018" xr:uid="{00000000-0005-0000-0000-0000BFAD0000}"/>
    <cellStyle name="RIGs linked cells 4 2 2 4 2 5" xfId="45019" xr:uid="{00000000-0005-0000-0000-0000C0AD0000}"/>
    <cellStyle name="RIGs linked cells 4 2 2 4 2 6" xfId="45020" xr:uid="{00000000-0005-0000-0000-0000C1AD0000}"/>
    <cellStyle name="RIGs linked cells 4 2 2 4 2 7" xfId="45021" xr:uid="{00000000-0005-0000-0000-0000C2AD0000}"/>
    <cellStyle name="RIGs linked cells 4 2 2 4 2 8" xfId="45022" xr:uid="{00000000-0005-0000-0000-0000C3AD0000}"/>
    <cellStyle name="RIGs linked cells 4 2 2 4 2 9" xfId="45023" xr:uid="{00000000-0005-0000-0000-0000C4AD0000}"/>
    <cellStyle name="RIGs linked cells 4 2 2 4 20" xfId="45024" xr:uid="{00000000-0005-0000-0000-0000C5AD0000}"/>
    <cellStyle name="RIGs linked cells 4 2 2 4 21" xfId="45025" xr:uid="{00000000-0005-0000-0000-0000C6AD0000}"/>
    <cellStyle name="RIGs linked cells 4 2 2 4 22" xfId="45026" xr:uid="{00000000-0005-0000-0000-0000C7AD0000}"/>
    <cellStyle name="RIGs linked cells 4 2 2 4 23" xfId="45027" xr:uid="{00000000-0005-0000-0000-0000C8AD0000}"/>
    <cellStyle name="RIGs linked cells 4 2 2 4 24" xfId="45028" xr:uid="{00000000-0005-0000-0000-0000C9AD0000}"/>
    <cellStyle name="RIGs linked cells 4 2 2 4 25" xfId="45029" xr:uid="{00000000-0005-0000-0000-0000CAAD0000}"/>
    <cellStyle name="RIGs linked cells 4 2 2 4 26" xfId="45030" xr:uid="{00000000-0005-0000-0000-0000CBAD0000}"/>
    <cellStyle name="RIGs linked cells 4 2 2 4 27" xfId="45031" xr:uid="{00000000-0005-0000-0000-0000CCAD0000}"/>
    <cellStyle name="RIGs linked cells 4 2 2 4 28" xfId="45032" xr:uid="{00000000-0005-0000-0000-0000CDAD0000}"/>
    <cellStyle name="RIGs linked cells 4 2 2 4 29" xfId="45033" xr:uid="{00000000-0005-0000-0000-0000CEAD0000}"/>
    <cellStyle name="RIGs linked cells 4 2 2 4 3" xfId="45034" xr:uid="{00000000-0005-0000-0000-0000CFAD0000}"/>
    <cellStyle name="RIGs linked cells 4 2 2 4 3 2" xfId="45035" xr:uid="{00000000-0005-0000-0000-0000D0AD0000}"/>
    <cellStyle name="RIGs linked cells 4 2 2 4 3 3" xfId="45036" xr:uid="{00000000-0005-0000-0000-0000D1AD0000}"/>
    <cellStyle name="RIGs linked cells 4 2 2 4 30" xfId="45037" xr:uid="{00000000-0005-0000-0000-0000D2AD0000}"/>
    <cellStyle name="RIGs linked cells 4 2 2 4 4" xfId="45038" xr:uid="{00000000-0005-0000-0000-0000D3AD0000}"/>
    <cellStyle name="RIGs linked cells 4 2 2 4 4 2" xfId="45039" xr:uid="{00000000-0005-0000-0000-0000D4AD0000}"/>
    <cellStyle name="RIGs linked cells 4 2 2 4 4 3" xfId="45040" xr:uid="{00000000-0005-0000-0000-0000D5AD0000}"/>
    <cellStyle name="RIGs linked cells 4 2 2 4 5" xfId="45041" xr:uid="{00000000-0005-0000-0000-0000D6AD0000}"/>
    <cellStyle name="RIGs linked cells 4 2 2 4 6" xfId="45042" xr:uid="{00000000-0005-0000-0000-0000D7AD0000}"/>
    <cellStyle name="RIGs linked cells 4 2 2 4 7" xfId="45043" xr:uid="{00000000-0005-0000-0000-0000D8AD0000}"/>
    <cellStyle name="RIGs linked cells 4 2 2 4 8" xfId="45044" xr:uid="{00000000-0005-0000-0000-0000D9AD0000}"/>
    <cellStyle name="RIGs linked cells 4 2 2 4 9" xfId="45045" xr:uid="{00000000-0005-0000-0000-0000DAAD0000}"/>
    <cellStyle name="RIGs linked cells 4 2 2 5" xfId="45046" xr:uid="{00000000-0005-0000-0000-0000DBAD0000}"/>
    <cellStyle name="RIGs linked cells 4 2 2 5 10" xfId="45047" xr:uid="{00000000-0005-0000-0000-0000DCAD0000}"/>
    <cellStyle name="RIGs linked cells 4 2 2 5 11" xfId="45048" xr:uid="{00000000-0005-0000-0000-0000DDAD0000}"/>
    <cellStyle name="RIGs linked cells 4 2 2 5 12" xfId="45049" xr:uid="{00000000-0005-0000-0000-0000DEAD0000}"/>
    <cellStyle name="RIGs linked cells 4 2 2 5 13" xfId="45050" xr:uid="{00000000-0005-0000-0000-0000DFAD0000}"/>
    <cellStyle name="RIGs linked cells 4 2 2 5 2" xfId="45051" xr:uid="{00000000-0005-0000-0000-0000E0AD0000}"/>
    <cellStyle name="RIGs linked cells 4 2 2 5 2 2" xfId="45052" xr:uid="{00000000-0005-0000-0000-0000E1AD0000}"/>
    <cellStyle name="RIGs linked cells 4 2 2 5 2 3" xfId="45053" xr:uid="{00000000-0005-0000-0000-0000E2AD0000}"/>
    <cellStyle name="RIGs linked cells 4 2 2 5 3" xfId="45054" xr:uid="{00000000-0005-0000-0000-0000E3AD0000}"/>
    <cellStyle name="RIGs linked cells 4 2 2 5 3 2" xfId="45055" xr:uid="{00000000-0005-0000-0000-0000E4AD0000}"/>
    <cellStyle name="RIGs linked cells 4 2 2 5 3 3" xfId="45056" xr:uid="{00000000-0005-0000-0000-0000E5AD0000}"/>
    <cellStyle name="RIGs linked cells 4 2 2 5 4" xfId="45057" xr:uid="{00000000-0005-0000-0000-0000E6AD0000}"/>
    <cellStyle name="RIGs linked cells 4 2 2 5 5" xfId="45058" xr:uid="{00000000-0005-0000-0000-0000E7AD0000}"/>
    <cellStyle name="RIGs linked cells 4 2 2 5 6" xfId="45059" xr:uid="{00000000-0005-0000-0000-0000E8AD0000}"/>
    <cellStyle name="RIGs linked cells 4 2 2 5 7" xfId="45060" xr:uid="{00000000-0005-0000-0000-0000E9AD0000}"/>
    <cellStyle name="RIGs linked cells 4 2 2 5 8" xfId="45061" xr:uid="{00000000-0005-0000-0000-0000EAAD0000}"/>
    <cellStyle name="RIGs linked cells 4 2 2 5 9" xfId="45062" xr:uid="{00000000-0005-0000-0000-0000EBAD0000}"/>
    <cellStyle name="RIGs linked cells 4 2 2 6" xfId="45063" xr:uid="{00000000-0005-0000-0000-0000ECAD0000}"/>
    <cellStyle name="RIGs linked cells 4 2 2 6 2" xfId="45064" xr:uid="{00000000-0005-0000-0000-0000EDAD0000}"/>
    <cellStyle name="RIGs linked cells 4 2 2 6 2 2" xfId="45065" xr:uid="{00000000-0005-0000-0000-0000EEAD0000}"/>
    <cellStyle name="RIGs linked cells 4 2 2 6 2 3" xfId="45066" xr:uid="{00000000-0005-0000-0000-0000EFAD0000}"/>
    <cellStyle name="RIGs linked cells 4 2 2 6 3" xfId="45067" xr:uid="{00000000-0005-0000-0000-0000F0AD0000}"/>
    <cellStyle name="RIGs linked cells 4 2 2 6 3 2" xfId="45068" xr:uid="{00000000-0005-0000-0000-0000F1AD0000}"/>
    <cellStyle name="RIGs linked cells 4 2 2 6 4" xfId="45069" xr:uid="{00000000-0005-0000-0000-0000F2AD0000}"/>
    <cellStyle name="RIGs linked cells 4 2 2 7" xfId="45070" xr:uid="{00000000-0005-0000-0000-0000F3AD0000}"/>
    <cellStyle name="RIGs linked cells 4 2 2 7 2" xfId="45071" xr:uid="{00000000-0005-0000-0000-0000F4AD0000}"/>
    <cellStyle name="RIGs linked cells 4 2 2 8" xfId="45072" xr:uid="{00000000-0005-0000-0000-0000F5AD0000}"/>
    <cellStyle name="RIGs linked cells 4 2 2 8 2" xfId="45073" xr:uid="{00000000-0005-0000-0000-0000F6AD0000}"/>
    <cellStyle name="RIGs linked cells 4 2 2 9" xfId="45074" xr:uid="{00000000-0005-0000-0000-0000F7AD0000}"/>
    <cellStyle name="RIGs linked cells 4 2 2 9 2" xfId="45075" xr:uid="{00000000-0005-0000-0000-0000F8AD0000}"/>
    <cellStyle name="RIGs linked cells 4 2 2_4 28 1_Asst_Health_Crit_AllTO_RIIO_20110714pm" xfId="45076" xr:uid="{00000000-0005-0000-0000-0000F9AD0000}"/>
    <cellStyle name="RIGs linked cells 4 2 20" xfId="45077" xr:uid="{00000000-0005-0000-0000-0000FAAD0000}"/>
    <cellStyle name="RIGs linked cells 4 2 20 2" xfId="45078" xr:uid="{00000000-0005-0000-0000-0000FBAD0000}"/>
    <cellStyle name="RIGs linked cells 4 2 21" xfId="45079" xr:uid="{00000000-0005-0000-0000-0000FCAD0000}"/>
    <cellStyle name="RIGs linked cells 4 2 21 2" xfId="45080" xr:uid="{00000000-0005-0000-0000-0000FDAD0000}"/>
    <cellStyle name="RIGs linked cells 4 2 22" xfId="45081" xr:uid="{00000000-0005-0000-0000-0000FEAD0000}"/>
    <cellStyle name="RIGs linked cells 4 2 22 2" xfId="45082" xr:uid="{00000000-0005-0000-0000-0000FFAD0000}"/>
    <cellStyle name="RIGs linked cells 4 2 23" xfId="45083" xr:uid="{00000000-0005-0000-0000-000000AE0000}"/>
    <cellStyle name="RIGs linked cells 4 2 23 2" xfId="45084" xr:uid="{00000000-0005-0000-0000-000001AE0000}"/>
    <cellStyle name="RIGs linked cells 4 2 24" xfId="45085" xr:uid="{00000000-0005-0000-0000-000002AE0000}"/>
    <cellStyle name="RIGs linked cells 4 2 24 2" xfId="45086" xr:uid="{00000000-0005-0000-0000-000003AE0000}"/>
    <cellStyle name="RIGs linked cells 4 2 25" xfId="45087" xr:uid="{00000000-0005-0000-0000-000004AE0000}"/>
    <cellStyle name="RIGs linked cells 4 2 25 2" xfId="45088" xr:uid="{00000000-0005-0000-0000-000005AE0000}"/>
    <cellStyle name="RIGs linked cells 4 2 26" xfId="45089" xr:uid="{00000000-0005-0000-0000-000006AE0000}"/>
    <cellStyle name="RIGs linked cells 4 2 26 2" xfId="45090" xr:uid="{00000000-0005-0000-0000-000007AE0000}"/>
    <cellStyle name="RIGs linked cells 4 2 27" xfId="45091" xr:uid="{00000000-0005-0000-0000-000008AE0000}"/>
    <cellStyle name="RIGs linked cells 4 2 28" xfId="45092" xr:uid="{00000000-0005-0000-0000-000009AE0000}"/>
    <cellStyle name="RIGs linked cells 4 2 29" xfId="45093" xr:uid="{00000000-0005-0000-0000-00000AAE0000}"/>
    <cellStyle name="RIGs linked cells 4 2 3" xfId="45094" xr:uid="{00000000-0005-0000-0000-00000BAE0000}"/>
    <cellStyle name="RIGs linked cells 4 2 3 10" xfId="45095" xr:uid="{00000000-0005-0000-0000-00000CAE0000}"/>
    <cellStyle name="RIGs linked cells 4 2 3 11" xfId="45096" xr:uid="{00000000-0005-0000-0000-00000DAE0000}"/>
    <cellStyle name="RIGs linked cells 4 2 3 12" xfId="45097" xr:uid="{00000000-0005-0000-0000-00000EAE0000}"/>
    <cellStyle name="RIGs linked cells 4 2 3 13" xfId="45098" xr:uid="{00000000-0005-0000-0000-00000FAE0000}"/>
    <cellStyle name="RIGs linked cells 4 2 3 14" xfId="45099" xr:uid="{00000000-0005-0000-0000-000010AE0000}"/>
    <cellStyle name="RIGs linked cells 4 2 3 15" xfId="45100" xr:uid="{00000000-0005-0000-0000-000011AE0000}"/>
    <cellStyle name="RIGs linked cells 4 2 3 16" xfId="45101" xr:uid="{00000000-0005-0000-0000-000012AE0000}"/>
    <cellStyle name="RIGs linked cells 4 2 3 17" xfId="45102" xr:uid="{00000000-0005-0000-0000-000013AE0000}"/>
    <cellStyle name="RIGs linked cells 4 2 3 18" xfId="45103" xr:uid="{00000000-0005-0000-0000-000014AE0000}"/>
    <cellStyle name="RIGs linked cells 4 2 3 19" xfId="45104" xr:uid="{00000000-0005-0000-0000-000015AE0000}"/>
    <cellStyle name="RIGs linked cells 4 2 3 2" xfId="45105" xr:uid="{00000000-0005-0000-0000-000016AE0000}"/>
    <cellStyle name="RIGs linked cells 4 2 3 2 10" xfId="45106" xr:uid="{00000000-0005-0000-0000-000017AE0000}"/>
    <cellStyle name="RIGs linked cells 4 2 3 2 11" xfId="45107" xr:uid="{00000000-0005-0000-0000-000018AE0000}"/>
    <cellStyle name="RIGs linked cells 4 2 3 2 12" xfId="45108" xr:uid="{00000000-0005-0000-0000-000019AE0000}"/>
    <cellStyle name="RIGs linked cells 4 2 3 2 13" xfId="45109" xr:uid="{00000000-0005-0000-0000-00001AAE0000}"/>
    <cellStyle name="RIGs linked cells 4 2 3 2 14" xfId="45110" xr:uid="{00000000-0005-0000-0000-00001BAE0000}"/>
    <cellStyle name="RIGs linked cells 4 2 3 2 15" xfId="45111" xr:uid="{00000000-0005-0000-0000-00001CAE0000}"/>
    <cellStyle name="RIGs linked cells 4 2 3 2 16" xfId="45112" xr:uid="{00000000-0005-0000-0000-00001DAE0000}"/>
    <cellStyle name="RIGs linked cells 4 2 3 2 17" xfId="45113" xr:uid="{00000000-0005-0000-0000-00001EAE0000}"/>
    <cellStyle name="RIGs linked cells 4 2 3 2 18" xfId="45114" xr:uid="{00000000-0005-0000-0000-00001FAE0000}"/>
    <cellStyle name="RIGs linked cells 4 2 3 2 19" xfId="45115" xr:uid="{00000000-0005-0000-0000-000020AE0000}"/>
    <cellStyle name="RIGs linked cells 4 2 3 2 2" xfId="45116" xr:uid="{00000000-0005-0000-0000-000021AE0000}"/>
    <cellStyle name="RIGs linked cells 4 2 3 2 2 10" xfId="45117" xr:uid="{00000000-0005-0000-0000-000022AE0000}"/>
    <cellStyle name="RIGs linked cells 4 2 3 2 2 11" xfId="45118" xr:uid="{00000000-0005-0000-0000-000023AE0000}"/>
    <cellStyle name="RIGs linked cells 4 2 3 2 2 12" xfId="45119" xr:uid="{00000000-0005-0000-0000-000024AE0000}"/>
    <cellStyle name="RIGs linked cells 4 2 3 2 2 13" xfId="45120" xr:uid="{00000000-0005-0000-0000-000025AE0000}"/>
    <cellStyle name="RIGs linked cells 4 2 3 2 2 2" xfId="45121" xr:uid="{00000000-0005-0000-0000-000026AE0000}"/>
    <cellStyle name="RIGs linked cells 4 2 3 2 2 2 2" xfId="45122" xr:uid="{00000000-0005-0000-0000-000027AE0000}"/>
    <cellStyle name="RIGs linked cells 4 2 3 2 2 2 3" xfId="45123" xr:uid="{00000000-0005-0000-0000-000028AE0000}"/>
    <cellStyle name="RIGs linked cells 4 2 3 2 2 3" xfId="45124" xr:uid="{00000000-0005-0000-0000-000029AE0000}"/>
    <cellStyle name="RIGs linked cells 4 2 3 2 2 3 2" xfId="45125" xr:uid="{00000000-0005-0000-0000-00002AAE0000}"/>
    <cellStyle name="RIGs linked cells 4 2 3 2 2 3 3" xfId="45126" xr:uid="{00000000-0005-0000-0000-00002BAE0000}"/>
    <cellStyle name="RIGs linked cells 4 2 3 2 2 4" xfId="45127" xr:uid="{00000000-0005-0000-0000-00002CAE0000}"/>
    <cellStyle name="RIGs linked cells 4 2 3 2 2 5" xfId="45128" xr:uid="{00000000-0005-0000-0000-00002DAE0000}"/>
    <cellStyle name="RIGs linked cells 4 2 3 2 2 6" xfId="45129" xr:uid="{00000000-0005-0000-0000-00002EAE0000}"/>
    <cellStyle name="RIGs linked cells 4 2 3 2 2 7" xfId="45130" xr:uid="{00000000-0005-0000-0000-00002FAE0000}"/>
    <cellStyle name="RIGs linked cells 4 2 3 2 2 8" xfId="45131" xr:uid="{00000000-0005-0000-0000-000030AE0000}"/>
    <cellStyle name="RIGs linked cells 4 2 3 2 2 9" xfId="45132" xr:uid="{00000000-0005-0000-0000-000031AE0000}"/>
    <cellStyle name="RIGs linked cells 4 2 3 2 20" xfId="45133" xr:uid="{00000000-0005-0000-0000-000032AE0000}"/>
    <cellStyle name="RIGs linked cells 4 2 3 2 21" xfId="45134" xr:uid="{00000000-0005-0000-0000-000033AE0000}"/>
    <cellStyle name="RIGs linked cells 4 2 3 2 22" xfId="45135" xr:uid="{00000000-0005-0000-0000-000034AE0000}"/>
    <cellStyle name="RIGs linked cells 4 2 3 2 23" xfId="45136" xr:uid="{00000000-0005-0000-0000-000035AE0000}"/>
    <cellStyle name="RIGs linked cells 4 2 3 2 24" xfId="45137" xr:uid="{00000000-0005-0000-0000-000036AE0000}"/>
    <cellStyle name="RIGs linked cells 4 2 3 2 25" xfId="45138" xr:uid="{00000000-0005-0000-0000-000037AE0000}"/>
    <cellStyle name="RIGs linked cells 4 2 3 2 26" xfId="45139" xr:uid="{00000000-0005-0000-0000-000038AE0000}"/>
    <cellStyle name="RIGs linked cells 4 2 3 2 27" xfId="45140" xr:uid="{00000000-0005-0000-0000-000039AE0000}"/>
    <cellStyle name="RIGs linked cells 4 2 3 2 28" xfId="45141" xr:uid="{00000000-0005-0000-0000-00003AAE0000}"/>
    <cellStyle name="RIGs linked cells 4 2 3 2 29" xfId="45142" xr:uid="{00000000-0005-0000-0000-00003BAE0000}"/>
    <cellStyle name="RIGs linked cells 4 2 3 2 3" xfId="45143" xr:uid="{00000000-0005-0000-0000-00003CAE0000}"/>
    <cellStyle name="RIGs linked cells 4 2 3 2 3 2" xfId="45144" xr:uid="{00000000-0005-0000-0000-00003DAE0000}"/>
    <cellStyle name="RIGs linked cells 4 2 3 2 3 3" xfId="45145" xr:uid="{00000000-0005-0000-0000-00003EAE0000}"/>
    <cellStyle name="RIGs linked cells 4 2 3 2 30" xfId="45146" xr:uid="{00000000-0005-0000-0000-00003FAE0000}"/>
    <cellStyle name="RIGs linked cells 4 2 3 2 31" xfId="45147" xr:uid="{00000000-0005-0000-0000-000040AE0000}"/>
    <cellStyle name="RIGs linked cells 4 2 3 2 32" xfId="45148" xr:uid="{00000000-0005-0000-0000-000041AE0000}"/>
    <cellStyle name="RIGs linked cells 4 2 3 2 33" xfId="45149" xr:uid="{00000000-0005-0000-0000-000042AE0000}"/>
    <cellStyle name="RIGs linked cells 4 2 3 2 34" xfId="45150" xr:uid="{00000000-0005-0000-0000-000043AE0000}"/>
    <cellStyle name="RIGs linked cells 4 2 3 2 4" xfId="45151" xr:uid="{00000000-0005-0000-0000-000044AE0000}"/>
    <cellStyle name="RIGs linked cells 4 2 3 2 4 2" xfId="45152" xr:uid="{00000000-0005-0000-0000-000045AE0000}"/>
    <cellStyle name="RIGs linked cells 4 2 3 2 4 3" xfId="45153" xr:uid="{00000000-0005-0000-0000-000046AE0000}"/>
    <cellStyle name="RIGs linked cells 4 2 3 2 5" xfId="45154" xr:uid="{00000000-0005-0000-0000-000047AE0000}"/>
    <cellStyle name="RIGs linked cells 4 2 3 2 6" xfId="45155" xr:uid="{00000000-0005-0000-0000-000048AE0000}"/>
    <cellStyle name="RIGs linked cells 4 2 3 2 7" xfId="45156" xr:uid="{00000000-0005-0000-0000-000049AE0000}"/>
    <cellStyle name="RIGs linked cells 4 2 3 2 8" xfId="45157" xr:uid="{00000000-0005-0000-0000-00004AAE0000}"/>
    <cellStyle name="RIGs linked cells 4 2 3 2 9" xfId="45158" xr:uid="{00000000-0005-0000-0000-00004BAE0000}"/>
    <cellStyle name="RIGs linked cells 4 2 3 20" xfId="45159" xr:uid="{00000000-0005-0000-0000-00004CAE0000}"/>
    <cellStyle name="RIGs linked cells 4 2 3 21" xfId="45160" xr:uid="{00000000-0005-0000-0000-00004DAE0000}"/>
    <cellStyle name="RIGs linked cells 4 2 3 22" xfId="45161" xr:uid="{00000000-0005-0000-0000-00004EAE0000}"/>
    <cellStyle name="RIGs linked cells 4 2 3 23" xfId="45162" xr:uid="{00000000-0005-0000-0000-00004FAE0000}"/>
    <cellStyle name="RIGs linked cells 4 2 3 24" xfId="45163" xr:uid="{00000000-0005-0000-0000-000050AE0000}"/>
    <cellStyle name="RIGs linked cells 4 2 3 25" xfId="45164" xr:uid="{00000000-0005-0000-0000-000051AE0000}"/>
    <cellStyle name="RIGs linked cells 4 2 3 26" xfId="45165" xr:uid="{00000000-0005-0000-0000-000052AE0000}"/>
    <cellStyle name="RIGs linked cells 4 2 3 27" xfId="45166" xr:uid="{00000000-0005-0000-0000-000053AE0000}"/>
    <cellStyle name="RIGs linked cells 4 2 3 28" xfId="45167" xr:uid="{00000000-0005-0000-0000-000054AE0000}"/>
    <cellStyle name="RIGs linked cells 4 2 3 29" xfId="45168" xr:uid="{00000000-0005-0000-0000-000055AE0000}"/>
    <cellStyle name="RIGs linked cells 4 2 3 3" xfId="45169" xr:uid="{00000000-0005-0000-0000-000056AE0000}"/>
    <cellStyle name="RIGs linked cells 4 2 3 3 10" xfId="45170" xr:uid="{00000000-0005-0000-0000-000057AE0000}"/>
    <cellStyle name="RIGs linked cells 4 2 3 3 11" xfId="45171" xr:uid="{00000000-0005-0000-0000-000058AE0000}"/>
    <cellStyle name="RIGs linked cells 4 2 3 3 12" xfId="45172" xr:uid="{00000000-0005-0000-0000-000059AE0000}"/>
    <cellStyle name="RIGs linked cells 4 2 3 3 13" xfId="45173" xr:uid="{00000000-0005-0000-0000-00005AAE0000}"/>
    <cellStyle name="RIGs linked cells 4 2 3 3 2" xfId="45174" xr:uid="{00000000-0005-0000-0000-00005BAE0000}"/>
    <cellStyle name="RIGs linked cells 4 2 3 3 2 2" xfId="45175" xr:uid="{00000000-0005-0000-0000-00005CAE0000}"/>
    <cellStyle name="RIGs linked cells 4 2 3 3 2 3" xfId="45176" xr:uid="{00000000-0005-0000-0000-00005DAE0000}"/>
    <cellStyle name="RIGs linked cells 4 2 3 3 3" xfId="45177" xr:uid="{00000000-0005-0000-0000-00005EAE0000}"/>
    <cellStyle name="RIGs linked cells 4 2 3 3 3 2" xfId="45178" xr:uid="{00000000-0005-0000-0000-00005FAE0000}"/>
    <cellStyle name="RIGs linked cells 4 2 3 3 3 3" xfId="45179" xr:uid="{00000000-0005-0000-0000-000060AE0000}"/>
    <cellStyle name="RIGs linked cells 4 2 3 3 4" xfId="45180" xr:uid="{00000000-0005-0000-0000-000061AE0000}"/>
    <cellStyle name="RIGs linked cells 4 2 3 3 5" xfId="45181" xr:uid="{00000000-0005-0000-0000-000062AE0000}"/>
    <cellStyle name="RIGs linked cells 4 2 3 3 6" xfId="45182" xr:uid="{00000000-0005-0000-0000-000063AE0000}"/>
    <cellStyle name="RIGs linked cells 4 2 3 3 7" xfId="45183" xr:uid="{00000000-0005-0000-0000-000064AE0000}"/>
    <cellStyle name="RIGs linked cells 4 2 3 3 8" xfId="45184" xr:uid="{00000000-0005-0000-0000-000065AE0000}"/>
    <cellStyle name="RIGs linked cells 4 2 3 3 9" xfId="45185" xr:uid="{00000000-0005-0000-0000-000066AE0000}"/>
    <cellStyle name="RIGs linked cells 4 2 3 30" xfId="45186" xr:uid="{00000000-0005-0000-0000-000067AE0000}"/>
    <cellStyle name="RIGs linked cells 4 2 3 31" xfId="45187" xr:uid="{00000000-0005-0000-0000-000068AE0000}"/>
    <cellStyle name="RIGs linked cells 4 2 3 32" xfId="45188" xr:uid="{00000000-0005-0000-0000-000069AE0000}"/>
    <cellStyle name="RIGs linked cells 4 2 3 33" xfId="45189" xr:uid="{00000000-0005-0000-0000-00006AAE0000}"/>
    <cellStyle name="RIGs linked cells 4 2 3 34" xfId="45190" xr:uid="{00000000-0005-0000-0000-00006BAE0000}"/>
    <cellStyle name="RIGs linked cells 4 2 3 35" xfId="45191" xr:uid="{00000000-0005-0000-0000-00006CAE0000}"/>
    <cellStyle name="RIGs linked cells 4 2 3 4" xfId="45192" xr:uid="{00000000-0005-0000-0000-00006DAE0000}"/>
    <cellStyle name="RIGs linked cells 4 2 3 4 2" xfId="45193" xr:uid="{00000000-0005-0000-0000-00006EAE0000}"/>
    <cellStyle name="RIGs linked cells 4 2 3 4 3" xfId="45194" xr:uid="{00000000-0005-0000-0000-00006FAE0000}"/>
    <cellStyle name="RIGs linked cells 4 2 3 5" xfId="45195" xr:uid="{00000000-0005-0000-0000-000070AE0000}"/>
    <cellStyle name="RIGs linked cells 4 2 3 5 2" xfId="45196" xr:uid="{00000000-0005-0000-0000-000071AE0000}"/>
    <cellStyle name="RIGs linked cells 4 2 3 5 3" xfId="45197" xr:uid="{00000000-0005-0000-0000-000072AE0000}"/>
    <cellStyle name="RIGs linked cells 4 2 3 6" xfId="45198" xr:uid="{00000000-0005-0000-0000-000073AE0000}"/>
    <cellStyle name="RIGs linked cells 4 2 3 7" xfId="45199" xr:uid="{00000000-0005-0000-0000-000074AE0000}"/>
    <cellStyle name="RIGs linked cells 4 2 3 8" xfId="45200" xr:uid="{00000000-0005-0000-0000-000075AE0000}"/>
    <cellStyle name="RIGs linked cells 4 2 3 9" xfId="45201" xr:uid="{00000000-0005-0000-0000-000076AE0000}"/>
    <cellStyle name="RIGs linked cells 4 2 3_4 28 1_Asst_Health_Crit_AllTO_RIIO_20110714pm" xfId="45202" xr:uid="{00000000-0005-0000-0000-000077AE0000}"/>
    <cellStyle name="RIGs linked cells 4 2 30" xfId="45203" xr:uid="{00000000-0005-0000-0000-000078AE0000}"/>
    <cellStyle name="RIGs linked cells 4 2 31" xfId="45204" xr:uid="{00000000-0005-0000-0000-000079AE0000}"/>
    <cellStyle name="RIGs linked cells 4 2 32" xfId="45205" xr:uid="{00000000-0005-0000-0000-00007AAE0000}"/>
    <cellStyle name="RIGs linked cells 4 2 33" xfId="45206" xr:uid="{00000000-0005-0000-0000-00007BAE0000}"/>
    <cellStyle name="RIGs linked cells 4 2 34" xfId="45207" xr:uid="{00000000-0005-0000-0000-00007CAE0000}"/>
    <cellStyle name="RIGs linked cells 4 2 35" xfId="45208" xr:uid="{00000000-0005-0000-0000-00007DAE0000}"/>
    <cellStyle name="RIGs linked cells 4 2 36" xfId="45209" xr:uid="{00000000-0005-0000-0000-00007EAE0000}"/>
    <cellStyle name="RIGs linked cells 4 2 37" xfId="45210" xr:uid="{00000000-0005-0000-0000-00007FAE0000}"/>
    <cellStyle name="RIGs linked cells 4 2 38" xfId="45211" xr:uid="{00000000-0005-0000-0000-000080AE0000}"/>
    <cellStyle name="RIGs linked cells 4 2 39" xfId="45212" xr:uid="{00000000-0005-0000-0000-000081AE0000}"/>
    <cellStyle name="RIGs linked cells 4 2 4" xfId="45213" xr:uid="{00000000-0005-0000-0000-000082AE0000}"/>
    <cellStyle name="RIGs linked cells 4 2 4 10" xfId="45214" xr:uid="{00000000-0005-0000-0000-000083AE0000}"/>
    <cellStyle name="RIGs linked cells 4 2 4 11" xfId="45215" xr:uid="{00000000-0005-0000-0000-000084AE0000}"/>
    <cellStyle name="RIGs linked cells 4 2 4 12" xfId="45216" xr:uid="{00000000-0005-0000-0000-000085AE0000}"/>
    <cellStyle name="RIGs linked cells 4 2 4 13" xfId="45217" xr:uid="{00000000-0005-0000-0000-000086AE0000}"/>
    <cellStyle name="RIGs linked cells 4 2 4 14" xfId="45218" xr:uid="{00000000-0005-0000-0000-000087AE0000}"/>
    <cellStyle name="RIGs linked cells 4 2 4 15" xfId="45219" xr:uid="{00000000-0005-0000-0000-000088AE0000}"/>
    <cellStyle name="RIGs linked cells 4 2 4 16" xfId="45220" xr:uid="{00000000-0005-0000-0000-000089AE0000}"/>
    <cellStyle name="RIGs linked cells 4 2 4 17" xfId="45221" xr:uid="{00000000-0005-0000-0000-00008AAE0000}"/>
    <cellStyle name="RIGs linked cells 4 2 4 18" xfId="45222" xr:uid="{00000000-0005-0000-0000-00008BAE0000}"/>
    <cellStyle name="RIGs linked cells 4 2 4 19" xfId="45223" xr:uid="{00000000-0005-0000-0000-00008CAE0000}"/>
    <cellStyle name="RIGs linked cells 4 2 4 2" xfId="45224" xr:uid="{00000000-0005-0000-0000-00008DAE0000}"/>
    <cellStyle name="RIGs linked cells 4 2 4 2 10" xfId="45225" xr:uid="{00000000-0005-0000-0000-00008EAE0000}"/>
    <cellStyle name="RIGs linked cells 4 2 4 2 11" xfId="45226" xr:uid="{00000000-0005-0000-0000-00008FAE0000}"/>
    <cellStyle name="RIGs linked cells 4 2 4 2 12" xfId="45227" xr:uid="{00000000-0005-0000-0000-000090AE0000}"/>
    <cellStyle name="RIGs linked cells 4 2 4 2 13" xfId="45228" xr:uid="{00000000-0005-0000-0000-000091AE0000}"/>
    <cellStyle name="RIGs linked cells 4 2 4 2 2" xfId="45229" xr:uid="{00000000-0005-0000-0000-000092AE0000}"/>
    <cellStyle name="RIGs linked cells 4 2 4 2 2 2" xfId="45230" xr:uid="{00000000-0005-0000-0000-000093AE0000}"/>
    <cellStyle name="RIGs linked cells 4 2 4 2 2 3" xfId="45231" xr:uid="{00000000-0005-0000-0000-000094AE0000}"/>
    <cellStyle name="RIGs linked cells 4 2 4 2 3" xfId="45232" xr:uid="{00000000-0005-0000-0000-000095AE0000}"/>
    <cellStyle name="RIGs linked cells 4 2 4 2 3 2" xfId="45233" xr:uid="{00000000-0005-0000-0000-000096AE0000}"/>
    <cellStyle name="RIGs linked cells 4 2 4 2 3 3" xfId="45234" xr:uid="{00000000-0005-0000-0000-000097AE0000}"/>
    <cellStyle name="RIGs linked cells 4 2 4 2 4" xfId="45235" xr:uid="{00000000-0005-0000-0000-000098AE0000}"/>
    <cellStyle name="RIGs linked cells 4 2 4 2 5" xfId="45236" xr:uid="{00000000-0005-0000-0000-000099AE0000}"/>
    <cellStyle name="RIGs linked cells 4 2 4 2 6" xfId="45237" xr:uid="{00000000-0005-0000-0000-00009AAE0000}"/>
    <cellStyle name="RIGs linked cells 4 2 4 2 7" xfId="45238" xr:uid="{00000000-0005-0000-0000-00009BAE0000}"/>
    <cellStyle name="RIGs linked cells 4 2 4 2 8" xfId="45239" xr:uid="{00000000-0005-0000-0000-00009CAE0000}"/>
    <cellStyle name="RIGs linked cells 4 2 4 2 9" xfId="45240" xr:uid="{00000000-0005-0000-0000-00009DAE0000}"/>
    <cellStyle name="RIGs linked cells 4 2 4 20" xfId="45241" xr:uid="{00000000-0005-0000-0000-00009EAE0000}"/>
    <cellStyle name="RIGs linked cells 4 2 4 21" xfId="45242" xr:uid="{00000000-0005-0000-0000-00009FAE0000}"/>
    <cellStyle name="RIGs linked cells 4 2 4 22" xfId="45243" xr:uid="{00000000-0005-0000-0000-0000A0AE0000}"/>
    <cellStyle name="RIGs linked cells 4 2 4 23" xfId="45244" xr:uid="{00000000-0005-0000-0000-0000A1AE0000}"/>
    <cellStyle name="RIGs linked cells 4 2 4 24" xfId="45245" xr:uid="{00000000-0005-0000-0000-0000A2AE0000}"/>
    <cellStyle name="RIGs linked cells 4 2 4 25" xfId="45246" xr:uid="{00000000-0005-0000-0000-0000A3AE0000}"/>
    <cellStyle name="RIGs linked cells 4 2 4 26" xfId="45247" xr:uid="{00000000-0005-0000-0000-0000A4AE0000}"/>
    <cellStyle name="RIGs linked cells 4 2 4 27" xfId="45248" xr:uid="{00000000-0005-0000-0000-0000A5AE0000}"/>
    <cellStyle name="RIGs linked cells 4 2 4 28" xfId="45249" xr:uid="{00000000-0005-0000-0000-0000A6AE0000}"/>
    <cellStyle name="RIGs linked cells 4 2 4 29" xfId="45250" xr:uid="{00000000-0005-0000-0000-0000A7AE0000}"/>
    <cellStyle name="RIGs linked cells 4 2 4 3" xfId="45251" xr:uid="{00000000-0005-0000-0000-0000A8AE0000}"/>
    <cellStyle name="RIGs linked cells 4 2 4 3 2" xfId="45252" xr:uid="{00000000-0005-0000-0000-0000A9AE0000}"/>
    <cellStyle name="RIGs linked cells 4 2 4 3 3" xfId="45253" xr:uid="{00000000-0005-0000-0000-0000AAAE0000}"/>
    <cellStyle name="RIGs linked cells 4 2 4 30" xfId="45254" xr:uid="{00000000-0005-0000-0000-0000ABAE0000}"/>
    <cellStyle name="RIGs linked cells 4 2 4 31" xfId="45255" xr:uid="{00000000-0005-0000-0000-0000ACAE0000}"/>
    <cellStyle name="RIGs linked cells 4 2 4 32" xfId="45256" xr:uid="{00000000-0005-0000-0000-0000ADAE0000}"/>
    <cellStyle name="RIGs linked cells 4 2 4 33" xfId="45257" xr:uid="{00000000-0005-0000-0000-0000AEAE0000}"/>
    <cellStyle name="RIGs linked cells 4 2 4 34" xfId="45258" xr:uid="{00000000-0005-0000-0000-0000AFAE0000}"/>
    <cellStyle name="RIGs linked cells 4 2 4 4" xfId="45259" xr:uid="{00000000-0005-0000-0000-0000B0AE0000}"/>
    <cellStyle name="RIGs linked cells 4 2 4 4 2" xfId="45260" xr:uid="{00000000-0005-0000-0000-0000B1AE0000}"/>
    <cellStyle name="RIGs linked cells 4 2 4 4 3" xfId="45261" xr:uid="{00000000-0005-0000-0000-0000B2AE0000}"/>
    <cellStyle name="RIGs linked cells 4 2 4 5" xfId="45262" xr:uid="{00000000-0005-0000-0000-0000B3AE0000}"/>
    <cellStyle name="RIGs linked cells 4 2 4 6" xfId="45263" xr:uid="{00000000-0005-0000-0000-0000B4AE0000}"/>
    <cellStyle name="RIGs linked cells 4 2 4 7" xfId="45264" xr:uid="{00000000-0005-0000-0000-0000B5AE0000}"/>
    <cellStyle name="RIGs linked cells 4 2 4 8" xfId="45265" xr:uid="{00000000-0005-0000-0000-0000B6AE0000}"/>
    <cellStyle name="RIGs linked cells 4 2 4 9" xfId="45266" xr:uid="{00000000-0005-0000-0000-0000B7AE0000}"/>
    <cellStyle name="RIGs linked cells 4 2 5" xfId="45267" xr:uid="{00000000-0005-0000-0000-0000B8AE0000}"/>
    <cellStyle name="RIGs linked cells 4 2 5 10" xfId="45268" xr:uid="{00000000-0005-0000-0000-0000B9AE0000}"/>
    <cellStyle name="RIGs linked cells 4 2 5 11" xfId="45269" xr:uid="{00000000-0005-0000-0000-0000BAAE0000}"/>
    <cellStyle name="RIGs linked cells 4 2 5 12" xfId="45270" xr:uid="{00000000-0005-0000-0000-0000BBAE0000}"/>
    <cellStyle name="RIGs linked cells 4 2 5 13" xfId="45271" xr:uid="{00000000-0005-0000-0000-0000BCAE0000}"/>
    <cellStyle name="RIGs linked cells 4 2 5 14" xfId="45272" xr:uid="{00000000-0005-0000-0000-0000BDAE0000}"/>
    <cellStyle name="RIGs linked cells 4 2 5 15" xfId="45273" xr:uid="{00000000-0005-0000-0000-0000BEAE0000}"/>
    <cellStyle name="RIGs linked cells 4 2 5 16" xfId="45274" xr:uid="{00000000-0005-0000-0000-0000BFAE0000}"/>
    <cellStyle name="RIGs linked cells 4 2 5 17" xfId="45275" xr:uid="{00000000-0005-0000-0000-0000C0AE0000}"/>
    <cellStyle name="RIGs linked cells 4 2 5 18" xfId="45276" xr:uid="{00000000-0005-0000-0000-0000C1AE0000}"/>
    <cellStyle name="RIGs linked cells 4 2 5 19" xfId="45277" xr:uid="{00000000-0005-0000-0000-0000C2AE0000}"/>
    <cellStyle name="RIGs linked cells 4 2 5 2" xfId="45278" xr:uid="{00000000-0005-0000-0000-0000C3AE0000}"/>
    <cellStyle name="RIGs linked cells 4 2 5 2 10" xfId="45279" xr:uid="{00000000-0005-0000-0000-0000C4AE0000}"/>
    <cellStyle name="RIGs linked cells 4 2 5 2 11" xfId="45280" xr:uid="{00000000-0005-0000-0000-0000C5AE0000}"/>
    <cellStyle name="RIGs linked cells 4 2 5 2 12" xfId="45281" xr:uid="{00000000-0005-0000-0000-0000C6AE0000}"/>
    <cellStyle name="RIGs linked cells 4 2 5 2 13" xfId="45282" xr:uid="{00000000-0005-0000-0000-0000C7AE0000}"/>
    <cellStyle name="RIGs linked cells 4 2 5 2 2" xfId="45283" xr:uid="{00000000-0005-0000-0000-0000C8AE0000}"/>
    <cellStyle name="RIGs linked cells 4 2 5 2 2 2" xfId="45284" xr:uid="{00000000-0005-0000-0000-0000C9AE0000}"/>
    <cellStyle name="RIGs linked cells 4 2 5 2 2 3" xfId="45285" xr:uid="{00000000-0005-0000-0000-0000CAAE0000}"/>
    <cellStyle name="RIGs linked cells 4 2 5 2 3" xfId="45286" xr:uid="{00000000-0005-0000-0000-0000CBAE0000}"/>
    <cellStyle name="RIGs linked cells 4 2 5 2 3 2" xfId="45287" xr:uid="{00000000-0005-0000-0000-0000CCAE0000}"/>
    <cellStyle name="RIGs linked cells 4 2 5 2 3 3" xfId="45288" xr:uid="{00000000-0005-0000-0000-0000CDAE0000}"/>
    <cellStyle name="RIGs linked cells 4 2 5 2 4" xfId="45289" xr:uid="{00000000-0005-0000-0000-0000CEAE0000}"/>
    <cellStyle name="RIGs linked cells 4 2 5 2 5" xfId="45290" xr:uid="{00000000-0005-0000-0000-0000CFAE0000}"/>
    <cellStyle name="RIGs linked cells 4 2 5 2 6" xfId="45291" xr:uid="{00000000-0005-0000-0000-0000D0AE0000}"/>
    <cellStyle name="RIGs linked cells 4 2 5 2 7" xfId="45292" xr:uid="{00000000-0005-0000-0000-0000D1AE0000}"/>
    <cellStyle name="RIGs linked cells 4 2 5 2 8" xfId="45293" xr:uid="{00000000-0005-0000-0000-0000D2AE0000}"/>
    <cellStyle name="RIGs linked cells 4 2 5 2 9" xfId="45294" xr:uid="{00000000-0005-0000-0000-0000D3AE0000}"/>
    <cellStyle name="RIGs linked cells 4 2 5 20" xfId="45295" xr:uid="{00000000-0005-0000-0000-0000D4AE0000}"/>
    <cellStyle name="RIGs linked cells 4 2 5 21" xfId="45296" xr:uid="{00000000-0005-0000-0000-0000D5AE0000}"/>
    <cellStyle name="RIGs linked cells 4 2 5 22" xfId="45297" xr:uid="{00000000-0005-0000-0000-0000D6AE0000}"/>
    <cellStyle name="RIGs linked cells 4 2 5 23" xfId="45298" xr:uid="{00000000-0005-0000-0000-0000D7AE0000}"/>
    <cellStyle name="RIGs linked cells 4 2 5 24" xfId="45299" xr:uid="{00000000-0005-0000-0000-0000D8AE0000}"/>
    <cellStyle name="RIGs linked cells 4 2 5 25" xfId="45300" xr:uid="{00000000-0005-0000-0000-0000D9AE0000}"/>
    <cellStyle name="RIGs linked cells 4 2 5 26" xfId="45301" xr:uid="{00000000-0005-0000-0000-0000DAAE0000}"/>
    <cellStyle name="RIGs linked cells 4 2 5 27" xfId="45302" xr:uid="{00000000-0005-0000-0000-0000DBAE0000}"/>
    <cellStyle name="RIGs linked cells 4 2 5 28" xfId="45303" xr:uid="{00000000-0005-0000-0000-0000DCAE0000}"/>
    <cellStyle name="RIGs linked cells 4 2 5 29" xfId="45304" xr:uid="{00000000-0005-0000-0000-0000DDAE0000}"/>
    <cellStyle name="RIGs linked cells 4 2 5 3" xfId="45305" xr:uid="{00000000-0005-0000-0000-0000DEAE0000}"/>
    <cellStyle name="RIGs linked cells 4 2 5 3 2" xfId="45306" xr:uid="{00000000-0005-0000-0000-0000DFAE0000}"/>
    <cellStyle name="RIGs linked cells 4 2 5 3 3" xfId="45307" xr:uid="{00000000-0005-0000-0000-0000E0AE0000}"/>
    <cellStyle name="RIGs linked cells 4 2 5 30" xfId="45308" xr:uid="{00000000-0005-0000-0000-0000E1AE0000}"/>
    <cellStyle name="RIGs linked cells 4 2 5 31" xfId="45309" xr:uid="{00000000-0005-0000-0000-0000E2AE0000}"/>
    <cellStyle name="RIGs linked cells 4 2 5 32" xfId="45310" xr:uid="{00000000-0005-0000-0000-0000E3AE0000}"/>
    <cellStyle name="RIGs linked cells 4 2 5 33" xfId="45311" xr:uid="{00000000-0005-0000-0000-0000E4AE0000}"/>
    <cellStyle name="RIGs linked cells 4 2 5 34" xfId="45312" xr:uid="{00000000-0005-0000-0000-0000E5AE0000}"/>
    <cellStyle name="RIGs linked cells 4 2 5 4" xfId="45313" xr:uid="{00000000-0005-0000-0000-0000E6AE0000}"/>
    <cellStyle name="RIGs linked cells 4 2 5 4 2" xfId="45314" xr:uid="{00000000-0005-0000-0000-0000E7AE0000}"/>
    <cellStyle name="RIGs linked cells 4 2 5 4 3" xfId="45315" xr:uid="{00000000-0005-0000-0000-0000E8AE0000}"/>
    <cellStyle name="RIGs linked cells 4 2 5 5" xfId="45316" xr:uid="{00000000-0005-0000-0000-0000E9AE0000}"/>
    <cellStyle name="RIGs linked cells 4 2 5 6" xfId="45317" xr:uid="{00000000-0005-0000-0000-0000EAAE0000}"/>
    <cellStyle name="RIGs linked cells 4 2 5 7" xfId="45318" xr:uid="{00000000-0005-0000-0000-0000EBAE0000}"/>
    <cellStyle name="RIGs linked cells 4 2 5 8" xfId="45319" xr:uid="{00000000-0005-0000-0000-0000ECAE0000}"/>
    <cellStyle name="RIGs linked cells 4 2 5 9" xfId="45320" xr:uid="{00000000-0005-0000-0000-0000EDAE0000}"/>
    <cellStyle name="RIGs linked cells 4 2 6" xfId="45321" xr:uid="{00000000-0005-0000-0000-0000EEAE0000}"/>
    <cellStyle name="RIGs linked cells 4 2 6 10" xfId="45322" xr:uid="{00000000-0005-0000-0000-0000EFAE0000}"/>
    <cellStyle name="RIGs linked cells 4 2 6 11" xfId="45323" xr:uid="{00000000-0005-0000-0000-0000F0AE0000}"/>
    <cellStyle name="RIGs linked cells 4 2 6 12" xfId="45324" xr:uid="{00000000-0005-0000-0000-0000F1AE0000}"/>
    <cellStyle name="RIGs linked cells 4 2 6 13" xfId="45325" xr:uid="{00000000-0005-0000-0000-0000F2AE0000}"/>
    <cellStyle name="RIGs linked cells 4 2 6 2" xfId="45326" xr:uid="{00000000-0005-0000-0000-0000F3AE0000}"/>
    <cellStyle name="RIGs linked cells 4 2 6 2 2" xfId="45327" xr:uid="{00000000-0005-0000-0000-0000F4AE0000}"/>
    <cellStyle name="RIGs linked cells 4 2 6 2 3" xfId="45328" xr:uid="{00000000-0005-0000-0000-0000F5AE0000}"/>
    <cellStyle name="RIGs linked cells 4 2 6 3" xfId="45329" xr:uid="{00000000-0005-0000-0000-0000F6AE0000}"/>
    <cellStyle name="RIGs linked cells 4 2 6 3 2" xfId="45330" xr:uid="{00000000-0005-0000-0000-0000F7AE0000}"/>
    <cellStyle name="RIGs linked cells 4 2 6 3 3" xfId="45331" xr:uid="{00000000-0005-0000-0000-0000F8AE0000}"/>
    <cellStyle name="RIGs linked cells 4 2 6 4" xfId="45332" xr:uid="{00000000-0005-0000-0000-0000F9AE0000}"/>
    <cellStyle name="RIGs linked cells 4 2 6 5" xfId="45333" xr:uid="{00000000-0005-0000-0000-0000FAAE0000}"/>
    <cellStyle name="RIGs linked cells 4 2 6 6" xfId="45334" xr:uid="{00000000-0005-0000-0000-0000FBAE0000}"/>
    <cellStyle name="RIGs linked cells 4 2 6 7" xfId="45335" xr:uid="{00000000-0005-0000-0000-0000FCAE0000}"/>
    <cellStyle name="RIGs linked cells 4 2 6 8" xfId="45336" xr:uid="{00000000-0005-0000-0000-0000FDAE0000}"/>
    <cellStyle name="RIGs linked cells 4 2 6 9" xfId="45337" xr:uid="{00000000-0005-0000-0000-0000FEAE0000}"/>
    <cellStyle name="RIGs linked cells 4 2 7" xfId="45338" xr:uid="{00000000-0005-0000-0000-0000FFAE0000}"/>
    <cellStyle name="RIGs linked cells 4 2 7 2" xfId="45339" xr:uid="{00000000-0005-0000-0000-000000AF0000}"/>
    <cellStyle name="RIGs linked cells 4 2 7 2 2" xfId="45340" xr:uid="{00000000-0005-0000-0000-000001AF0000}"/>
    <cellStyle name="RIGs linked cells 4 2 7 2 3" xfId="45341" xr:uid="{00000000-0005-0000-0000-000002AF0000}"/>
    <cellStyle name="RIGs linked cells 4 2 7 3" xfId="45342" xr:uid="{00000000-0005-0000-0000-000003AF0000}"/>
    <cellStyle name="RIGs linked cells 4 2 7 3 2" xfId="45343" xr:uid="{00000000-0005-0000-0000-000004AF0000}"/>
    <cellStyle name="RIGs linked cells 4 2 7 4" xfId="45344" xr:uid="{00000000-0005-0000-0000-000005AF0000}"/>
    <cellStyle name="RIGs linked cells 4 2 8" xfId="45345" xr:uid="{00000000-0005-0000-0000-000006AF0000}"/>
    <cellStyle name="RIGs linked cells 4 2 8 2" xfId="45346" xr:uid="{00000000-0005-0000-0000-000007AF0000}"/>
    <cellStyle name="RIGs linked cells 4 2 9" xfId="45347" xr:uid="{00000000-0005-0000-0000-000008AF0000}"/>
    <cellStyle name="RIGs linked cells 4 2 9 2" xfId="45348" xr:uid="{00000000-0005-0000-0000-000009AF0000}"/>
    <cellStyle name="RIGs linked cells 4 2_4 28 1_Asst_Health_Crit_AllTO_RIIO_20110714pm" xfId="45349" xr:uid="{00000000-0005-0000-0000-00000AAF0000}"/>
    <cellStyle name="RIGs linked cells 4 20" xfId="45350" xr:uid="{00000000-0005-0000-0000-00000BAF0000}"/>
    <cellStyle name="RIGs linked cells 4 20 2" xfId="45351" xr:uid="{00000000-0005-0000-0000-00000CAF0000}"/>
    <cellStyle name="RIGs linked cells 4 21" xfId="45352" xr:uid="{00000000-0005-0000-0000-00000DAF0000}"/>
    <cellStyle name="RIGs linked cells 4 21 2" xfId="45353" xr:uid="{00000000-0005-0000-0000-00000EAF0000}"/>
    <cellStyle name="RIGs linked cells 4 22" xfId="45354" xr:uid="{00000000-0005-0000-0000-00000FAF0000}"/>
    <cellStyle name="RIGs linked cells 4 22 2" xfId="45355" xr:uid="{00000000-0005-0000-0000-000010AF0000}"/>
    <cellStyle name="RIGs linked cells 4 23" xfId="45356" xr:uid="{00000000-0005-0000-0000-000011AF0000}"/>
    <cellStyle name="RIGs linked cells 4 23 2" xfId="45357" xr:uid="{00000000-0005-0000-0000-000012AF0000}"/>
    <cellStyle name="RIGs linked cells 4 24" xfId="45358" xr:uid="{00000000-0005-0000-0000-000013AF0000}"/>
    <cellStyle name="RIGs linked cells 4 24 2" xfId="45359" xr:uid="{00000000-0005-0000-0000-000014AF0000}"/>
    <cellStyle name="RIGs linked cells 4 25" xfId="45360" xr:uid="{00000000-0005-0000-0000-000015AF0000}"/>
    <cellStyle name="RIGs linked cells 4 25 2" xfId="45361" xr:uid="{00000000-0005-0000-0000-000016AF0000}"/>
    <cellStyle name="RIGs linked cells 4 26" xfId="45362" xr:uid="{00000000-0005-0000-0000-000017AF0000}"/>
    <cellStyle name="RIGs linked cells 4 26 2" xfId="45363" xr:uid="{00000000-0005-0000-0000-000018AF0000}"/>
    <cellStyle name="RIGs linked cells 4 27" xfId="45364" xr:uid="{00000000-0005-0000-0000-000019AF0000}"/>
    <cellStyle name="RIGs linked cells 4 28" xfId="45365" xr:uid="{00000000-0005-0000-0000-00001AAF0000}"/>
    <cellStyle name="RIGs linked cells 4 29" xfId="45366" xr:uid="{00000000-0005-0000-0000-00001BAF0000}"/>
    <cellStyle name="RIGs linked cells 4 3" xfId="45367" xr:uid="{00000000-0005-0000-0000-00001CAF0000}"/>
    <cellStyle name="RIGs linked cells 4 3 10" xfId="45368" xr:uid="{00000000-0005-0000-0000-00001DAF0000}"/>
    <cellStyle name="RIGs linked cells 4 3 11" xfId="45369" xr:uid="{00000000-0005-0000-0000-00001EAF0000}"/>
    <cellStyle name="RIGs linked cells 4 3 12" xfId="45370" xr:uid="{00000000-0005-0000-0000-00001FAF0000}"/>
    <cellStyle name="RIGs linked cells 4 3 13" xfId="45371" xr:uid="{00000000-0005-0000-0000-000020AF0000}"/>
    <cellStyle name="RIGs linked cells 4 3 14" xfId="45372" xr:uid="{00000000-0005-0000-0000-000021AF0000}"/>
    <cellStyle name="RIGs linked cells 4 3 15" xfId="45373" xr:uid="{00000000-0005-0000-0000-000022AF0000}"/>
    <cellStyle name="RIGs linked cells 4 3 16" xfId="45374" xr:uid="{00000000-0005-0000-0000-000023AF0000}"/>
    <cellStyle name="RIGs linked cells 4 3 17" xfId="45375" xr:uid="{00000000-0005-0000-0000-000024AF0000}"/>
    <cellStyle name="RIGs linked cells 4 3 18" xfId="45376" xr:uid="{00000000-0005-0000-0000-000025AF0000}"/>
    <cellStyle name="RIGs linked cells 4 3 19" xfId="45377" xr:uid="{00000000-0005-0000-0000-000026AF0000}"/>
    <cellStyle name="RIGs linked cells 4 3 2" xfId="45378" xr:uid="{00000000-0005-0000-0000-000027AF0000}"/>
    <cellStyle name="RIGs linked cells 4 3 2 10" xfId="45379" xr:uid="{00000000-0005-0000-0000-000028AF0000}"/>
    <cellStyle name="RIGs linked cells 4 3 2 11" xfId="45380" xr:uid="{00000000-0005-0000-0000-000029AF0000}"/>
    <cellStyle name="RIGs linked cells 4 3 2 12" xfId="45381" xr:uid="{00000000-0005-0000-0000-00002AAF0000}"/>
    <cellStyle name="RIGs linked cells 4 3 2 13" xfId="45382" xr:uid="{00000000-0005-0000-0000-00002BAF0000}"/>
    <cellStyle name="RIGs linked cells 4 3 2 14" xfId="45383" xr:uid="{00000000-0005-0000-0000-00002CAF0000}"/>
    <cellStyle name="RIGs linked cells 4 3 2 15" xfId="45384" xr:uid="{00000000-0005-0000-0000-00002DAF0000}"/>
    <cellStyle name="RIGs linked cells 4 3 2 16" xfId="45385" xr:uid="{00000000-0005-0000-0000-00002EAF0000}"/>
    <cellStyle name="RIGs linked cells 4 3 2 17" xfId="45386" xr:uid="{00000000-0005-0000-0000-00002FAF0000}"/>
    <cellStyle name="RIGs linked cells 4 3 2 18" xfId="45387" xr:uid="{00000000-0005-0000-0000-000030AF0000}"/>
    <cellStyle name="RIGs linked cells 4 3 2 19" xfId="45388" xr:uid="{00000000-0005-0000-0000-000031AF0000}"/>
    <cellStyle name="RIGs linked cells 4 3 2 2" xfId="45389" xr:uid="{00000000-0005-0000-0000-000032AF0000}"/>
    <cellStyle name="RIGs linked cells 4 3 2 2 10" xfId="45390" xr:uid="{00000000-0005-0000-0000-000033AF0000}"/>
    <cellStyle name="RIGs linked cells 4 3 2 2 11" xfId="45391" xr:uid="{00000000-0005-0000-0000-000034AF0000}"/>
    <cellStyle name="RIGs linked cells 4 3 2 2 12" xfId="45392" xr:uid="{00000000-0005-0000-0000-000035AF0000}"/>
    <cellStyle name="RIGs linked cells 4 3 2 2 13" xfId="45393" xr:uid="{00000000-0005-0000-0000-000036AF0000}"/>
    <cellStyle name="RIGs linked cells 4 3 2 2 2" xfId="45394" xr:uid="{00000000-0005-0000-0000-000037AF0000}"/>
    <cellStyle name="RIGs linked cells 4 3 2 2 2 2" xfId="45395" xr:uid="{00000000-0005-0000-0000-000038AF0000}"/>
    <cellStyle name="RIGs linked cells 4 3 2 2 2 3" xfId="45396" xr:uid="{00000000-0005-0000-0000-000039AF0000}"/>
    <cellStyle name="RIGs linked cells 4 3 2 2 3" xfId="45397" xr:uid="{00000000-0005-0000-0000-00003AAF0000}"/>
    <cellStyle name="RIGs linked cells 4 3 2 2 3 2" xfId="45398" xr:uid="{00000000-0005-0000-0000-00003BAF0000}"/>
    <cellStyle name="RIGs linked cells 4 3 2 2 3 3" xfId="45399" xr:uid="{00000000-0005-0000-0000-00003CAF0000}"/>
    <cellStyle name="RIGs linked cells 4 3 2 2 4" xfId="45400" xr:uid="{00000000-0005-0000-0000-00003DAF0000}"/>
    <cellStyle name="RIGs linked cells 4 3 2 2 5" xfId="45401" xr:uid="{00000000-0005-0000-0000-00003EAF0000}"/>
    <cellStyle name="RIGs linked cells 4 3 2 2 6" xfId="45402" xr:uid="{00000000-0005-0000-0000-00003FAF0000}"/>
    <cellStyle name="RIGs linked cells 4 3 2 2 7" xfId="45403" xr:uid="{00000000-0005-0000-0000-000040AF0000}"/>
    <cellStyle name="RIGs linked cells 4 3 2 2 8" xfId="45404" xr:uid="{00000000-0005-0000-0000-000041AF0000}"/>
    <cellStyle name="RIGs linked cells 4 3 2 2 9" xfId="45405" xr:uid="{00000000-0005-0000-0000-000042AF0000}"/>
    <cellStyle name="RIGs linked cells 4 3 2 20" xfId="45406" xr:uid="{00000000-0005-0000-0000-000043AF0000}"/>
    <cellStyle name="RIGs linked cells 4 3 2 21" xfId="45407" xr:uid="{00000000-0005-0000-0000-000044AF0000}"/>
    <cellStyle name="RIGs linked cells 4 3 2 22" xfId="45408" xr:uid="{00000000-0005-0000-0000-000045AF0000}"/>
    <cellStyle name="RIGs linked cells 4 3 2 23" xfId="45409" xr:uid="{00000000-0005-0000-0000-000046AF0000}"/>
    <cellStyle name="RIGs linked cells 4 3 2 24" xfId="45410" xr:uid="{00000000-0005-0000-0000-000047AF0000}"/>
    <cellStyle name="RIGs linked cells 4 3 2 25" xfId="45411" xr:uid="{00000000-0005-0000-0000-000048AF0000}"/>
    <cellStyle name="RIGs linked cells 4 3 2 26" xfId="45412" xr:uid="{00000000-0005-0000-0000-000049AF0000}"/>
    <cellStyle name="RIGs linked cells 4 3 2 27" xfId="45413" xr:uid="{00000000-0005-0000-0000-00004AAF0000}"/>
    <cellStyle name="RIGs linked cells 4 3 2 28" xfId="45414" xr:uid="{00000000-0005-0000-0000-00004BAF0000}"/>
    <cellStyle name="RIGs linked cells 4 3 2 29" xfId="45415" xr:uid="{00000000-0005-0000-0000-00004CAF0000}"/>
    <cellStyle name="RIGs linked cells 4 3 2 3" xfId="45416" xr:uid="{00000000-0005-0000-0000-00004DAF0000}"/>
    <cellStyle name="RIGs linked cells 4 3 2 3 2" xfId="45417" xr:uid="{00000000-0005-0000-0000-00004EAF0000}"/>
    <cellStyle name="RIGs linked cells 4 3 2 3 3" xfId="45418" xr:uid="{00000000-0005-0000-0000-00004FAF0000}"/>
    <cellStyle name="RIGs linked cells 4 3 2 30" xfId="45419" xr:uid="{00000000-0005-0000-0000-000050AF0000}"/>
    <cellStyle name="RIGs linked cells 4 3 2 31" xfId="45420" xr:uid="{00000000-0005-0000-0000-000051AF0000}"/>
    <cellStyle name="RIGs linked cells 4 3 2 32" xfId="45421" xr:uid="{00000000-0005-0000-0000-000052AF0000}"/>
    <cellStyle name="RIGs linked cells 4 3 2 33" xfId="45422" xr:uid="{00000000-0005-0000-0000-000053AF0000}"/>
    <cellStyle name="RIGs linked cells 4 3 2 34" xfId="45423" xr:uid="{00000000-0005-0000-0000-000054AF0000}"/>
    <cellStyle name="RIGs linked cells 4 3 2 4" xfId="45424" xr:uid="{00000000-0005-0000-0000-000055AF0000}"/>
    <cellStyle name="RIGs linked cells 4 3 2 4 2" xfId="45425" xr:uid="{00000000-0005-0000-0000-000056AF0000}"/>
    <cellStyle name="RIGs linked cells 4 3 2 4 3" xfId="45426" xr:uid="{00000000-0005-0000-0000-000057AF0000}"/>
    <cellStyle name="RIGs linked cells 4 3 2 5" xfId="45427" xr:uid="{00000000-0005-0000-0000-000058AF0000}"/>
    <cellStyle name="RIGs linked cells 4 3 2 6" xfId="45428" xr:uid="{00000000-0005-0000-0000-000059AF0000}"/>
    <cellStyle name="RIGs linked cells 4 3 2 7" xfId="45429" xr:uid="{00000000-0005-0000-0000-00005AAF0000}"/>
    <cellStyle name="RIGs linked cells 4 3 2 8" xfId="45430" xr:uid="{00000000-0005-0000-0000-00005BAF0000}"/>
    <cellStyle name="RIGs linked cells 4 3 2 9" xfId="45431" xr:uid="{00000000-0005-0000-0000-00005CAF0000}"/>
    <cellStyle name="RIGs linked cells 4 3 20" xfId="45432" xr:uid="{00000000-0005-0000-0000-00005DAF0000}"/>
    <cellStyle name="RIGs linked cells 4 3 21" xfId="45433" xr:uid="{00000000-0005-0000-0000-00005EAF0000}"/>
    <cellStyle name="RIGs linked cells 4 3 22" xfId="45434" xr:uid="{00000000-0005-0000-0000-00005FAF0000}"/>
    <cellStyle name="RIGs linked cells 4 3 23" xfId="45435" xr:uid="{00000000-0005-0000-0000-000060AF0000}"/>
    <cellStyle name="RIGs linked cells 4 3 24" xfId="45436" xr:uid="{00000000-0005-0000-0000-000061AF0000}"/>
    <cellStyle name="RIGs linked cells 4 3 25" xfId="45437" xr:uid="{00000000-0005-0000-0000-000062AF0000}"/>
    <cellStyle name="RIGs linked cells 4 3 26" xfId="45438" xr:uid="{00000000-0005-0000-0000-000063AF0000}"/>
    <cellStyle name="RIGs linked cells 4 3 27" xfId="45439" xr:uid="{00000000-0005-0000-0000-000064AF0000}"/>
    <cellStyle name="RIGs linked cells 4 3 28" xfId="45440" xr:uid="{00000000-0005-0000-0000-000065AF0000}"/>
    <cellStyle name="RIGs linked cells 4 3 29" xfId="45441" xr:uid="{00000000-0005-0000-0000-000066AF0000}"/>
    <cellStyle name="RIGs linked cells 4 3 3" xfId="45442" xr:uid="{00000000-0005-0000-0000-000067AF0000}"/>
    <cellStyle name="RIGs linked cells 4 3 3 10" xfId="45443" xr:uid="{00000000-0005-0000-0000-000068AF0000}"/>
    <cellStyle name="RIGs linked cells 4 3 3 11" xfId="45444" xr:uid="{00000000-0005-0000-0000-000069AF0000}"/>
    <cellStyle name="RIGs linked cells 4 3 3 12" xfId="45445" xr:uid="{00000000-0005-0000-0000-00006AAF0000}"/>
    <cellStyle name="RIGs linked cells 4 3 3 13" xfId="45446" xr:uid="{00000000-0005-0000-0000-00006BAF0000}"/>
    <cellStyle name="RIGs linked cells 4 3 3 2" xfId="45447" xr:uid="{00000000-0005-0000-0000-00006CAF0000}"/>
    <cellStyle name="RIGs linked cells 4 3 3 2 2" xfId="45448" xr:uid="{00000000-0005-0000-0000-00006DAF0000}"/>
    <cellStyle name="RIGs linked cells 4 3 3 2 3" xfId="45449" xr:uid="{00000000-0005-0000-0000-00006EAF0000}"/>
    <cellStyle name="RIGs linked cells 4 3 3 3" xfId="45450" xr:uid="{00000000-0005-0000-0000-00006FAF0000}"/>
    <cellStyle name="RIGs linked cells 4 3 3 3 2" xfId="45451" xr:uid="{00000000-0005-0000-0000-000070AF0000}"/>
    <cellStyle name="RIGs linked cells 4 3 3 3 3" xfId="45452" xr:uid="{00000000-0005-0000-0000-000071AF0000}"/>
    <cellStyle name="RIGs linked cells 4 3 3 4" xfId="45453" xr:uid="{00000000-0005-0000-0000-000072AF0000}"/>
    <cellStyle name="RIGs linked cells 4 3 3 5" xfId="45454" xr:uid="{00000000-0005-0000-0000-000073AF0000}"/>
    <cellStyle name="RIGs linked cells 4 3 3 6" xfId="45455" xr:uid="{00000000-0005-0000-0000-000074AF0000}"/>
    <cellStyle name="RIGs linked cells 4 3 3 7" xfId="45456" xr:uid="{00000000-0005-0000-0000-000075AF0000}"/>
    <cellStyle name="RIGs linked cells 4 3 3 8" xfId="45457" xr:uid="{00000000-0005-0000-0000-000076AF0000}"/>
    <cellStyle name="RIGs linked cells 4 3 3 9" xfId="45458" xr:uid="{00000000-0005-0000-0000-000077AF0000}"/>
    <cellStyle name="RIGs linked cells 4 3 30" xfId="45459" xr:uid="{00000000-0005-0000-0000-000078AF0000}"/>
    <cellStyle name="RIGs linked cells 4 3 31" xfId="45460" xr:uid="{00000000-0005-0000-0000-000079AF0000}"/>
    <cellStyle name="RIGs linked cells 4 3 32" xfId="45461" xr:uid="{00000000-0005-0000-0000-00007AAF0000}"/>
    <cellStyle name="RIGs linked cells 4 3 33" xfId="45462" xr:uid="{00000000-0005-0000-0000-00007BAF0000}"/>
    <cellStyle name="RIGs linked cells 4 3 34" xfId="45463" xr:uid="{00000000-0005-0000-0000-00007CAF0000}"/>
    <cellStyle name="RIGs linked cells 4 3 35" xfId="45464" xr:uid="{00000000-0005-0000-0000-00007DAF0000}"/>
    <cellStyle name="RIGs linked cells 4 3 4" xfId="45465" xr:uid="{00000000-0005-0000-0000-00007EAF0000}"/>
    <cellStyle name="RIGs linked cells 4 3 4 2" xfId="45466" xr:uid="{00000000-0005-0000-0000-00007FAF0000}"/>
    <cellStyle name="RIGs linked cells 4 3 4 3" xfId="45467" xr:uid="{00000000-0005-0000-0000-000080AF0000}"/>
    <cellStyle name="RIGs linked cells 4 3 5" xfId="45468" xr:uid="{00000000-0005-0000-0000-000081AF0000}"/>
    <cellStyle name="RIGs linked cells 4 3 5 2" xfId="45469" xr:uid="{00000000-0005-0000-0000-000082AF0000}"/>
    <cellStyle name="RIGs linked cells 4 3 5 3" xfId="45470" xr:uid="{00000000-0005-0000-0000-000083AF0000}"/>
    <cellStyle name="RIGs linked cells 4 3 6" xfId="45471" xr:uid="{00000000-0005-0000-0000-000084AF0000}"/>
    <cellStyle name="RIGs linked cells 4 3 7" xfId="45472" xr:uid="{00000000-0005-0000-0000-000085AF0000}"/>
    <cellStyle name="RIGs linked cells 4 3 8" xfId="45473" xr:uid="{00000000-0005-0000-0000-000086AF0000}"/>
    <cellStyle name="RIGs linked cells 4 3 9" xfId="45474" xr:uid="{00000000-0005-0000-0000-000087AF0000}"/>
    <cellStyle name="RIGs linked cells 4 3_4 28 1_Asst_Health_Crit_AllTO_RIIO_20110714pm" xfId="45475" xr:uid="{00000000-0005-0000-0000-000088AF0000}"/>
    <cellStyle name="RIGs linked cells 4 30" xfId="45476" xr:uid="{00000000-0005-0000-0000-000089AF0000}"/>
    <cellStyle name="RIGs linked cells 4 31" xfId="45477" xr:uid="{00000000-0005-0000-0000-00008AAF0000}"/>
    <cellStyle name="RIGs linked cells 4 32" xfId="45478" xr:uid="{00000000-0005-0000-0000-00008BAF0000}"/>
    <cellStyle name="RIGs linked cells 4 33" xfId="45479" xr:uid="{00000000-0005-0000-0000-00008CAF0000}"/>
    <cellStyle name="RIGs linked cells 4 34" xfId="45480" xr:uid="{00000000-0005-0000-0000-00008DAF0000}"/>
    <cellStyle name="RIGs linked cells 4 35" xfId="45481" xr:uid="{00000000-0005-0000-0000-00008EAF0000}"/>
    <cellStyle name="RIGs linked cells 4 36" xfId="45482" xr:uid="{00000000-0005-0000-0000-00008FAF0000}"/>
    <cellStyle name="RIGs linked cells 4 37" xfId="45483" xr:uid="{00000000-0005-0000-0000-000090AF0000}"/>
    <cellStyle name="RIGs linked cells 4 38" xfId="45484" xr:uid="{00000000-0005-0000-0000-000091AF0000}"/>
    <cellStyle name="RIGs linked cells 4 39" xfId="45485" xr:uid="{00000000-0005-0000-0000-000092AF0000}"/>
    <cellStyle name="RIGs linked cells 4 4" xfId="45486" xr:uid="{00000000-0005-0000-0000-000093AF0000}"/>
    <cellStyle name="RIGs linked cells 4 4 10" xfId="45487" xr:uid="{00000000-0005-0000-0000-000094AF0000}"/>
    <cellStyle name="RIGs linked cells 4 4 11" xfId="45488" xr:uid="{00000000-0005-0000-0000-000095AF0000}"/>
    <cellStyle name="RIGs linked cells 4 4 12" xfId="45489" xr:uid="{00000000-0005-0000-0000-000096AF0000}"/>
    <cellStyle name="RIGs linked cells 4 4 13" xfId="45490" xr:uid="{00000000-0005-0000-0000-000097AF0000}"/>
    <cellStyle name="RIGs linked cells 4 4 14" xfId="45491" xr:uid="{00000000-0005-0000-0000-000098AF0000}"/>
    <cellStyle name="RIGs linked cells 4 4 15" xfId="45492" xr:uid="{00000000-0005-0000-0000-000099AF0000}"/>
    <cellStyle name="RIGs linked cells 4 4 16" xfId="45493" xr:uid="{00000000-0005-0000-0000-00009AAF0000}"/>
    <cellStyle name="RIGs linked cells 4 4 17" xfId="45494" xr:uid="{00000000-0005-0000-0000-00009BAF0000}"/>
    <cellStyle name="RIGs linked cells 4 4 18" xfId="45495" xr:uid="{00000000-0005-0000-0000-00009CAF0000}"/>
    <cellStyle name="RIGs linked cells 4 4 19" xfId="45496" xr:uid="{00000000-0005-0000-0000-00009DAF0000}"/>
    <cellStyle name="RIGs linked cells 4 4 2" xfId="45497" xr:uid="{00000000-0005-0000-0000-00009EAF0000}"/>
    <cellStyle name="RIGs linked cells 4 4 2 10" xfId="45498" xr:uid="{00000000-0005-0000-0000-00009FAF0000}"/>
    <cellStyle name="RIGs linked cells 4 4 2 11" xfId="45499" xr:uid="{00000000-0005-0000-0000-0000A0AF0000}"/>
    <cellStyle name="RIGs linked cells 4 4 2 12" xfId="45500" xr:uid="{00000000-0005-0000-0000-0000A1AF0000}"/>
    <cellStyle name="RIGs linked cells 4 4 2 13" xfId="45501" xr:uid="{00000000-0005-0000-0000-0000A2AF0000}"/>
    <cellStyle name="RIGs linked cells 4 4 2 2" xfId="45502" xr:uid="{00000000-0005-0000-0000-0000A3AF0000}"/>
    <cellStyle name="RIGs linked cells 4 4 2 2 2" xfId="45503" xr:uid="{00000000-0005-0000-0000-0000A4AF0000}"/>
    <cellStyle name="RIGs linked cells 4 4 2 2 3" xfId="45504" xr:uid="{00000000-0005-0000-0000-0000A5AF0000}"/>
    <cellStyle name="RIGs linked cells 4 4 2 3" xfId="45505" xr:uid="{00000000-0005-0000-0000-0000A6AF0000}"/>
    <cellStyle name="RIGs linked cells 4 4 2 3 2" xfId="45506" xr:uid="{00000000-0005-0000-0000-0000A7AF0000}"/>
    <cellStyle name="RIGs linked cells 4 4 2 3 3" xfId="45507" xr:uid="{00000000-0005-0000-0000-0000A8AF0000}"/>
    <cellStyle name="RIGs linked cells 4 4 2 4" xfId="45508" xr:uid="{00000000-0005-0000-0000-0000A9AF0000}"/>
    <cellStyle name="RIGs linked cells 4 4 2 5" xfId="45509" xr:uid="{00000000-0005-0000-0000-0000AAAF0000}"/>
    <cellStyle name="RIGs linked cells 4 4 2 6" xfId="45510" xr:uid="{00000000-0005-0000-0000-0000ABAF0000}"/>
    <cellStyle name="RIGs linked cells 4 4 2 7" xfId="45511" xr:uid="{00000000-0005-0000-0000-0000ACAF0000}"/>
    <cellStyle name="RIGs linked cells 4 4 2 8" xfId="45512" xr:uid="{00000000-0005-0000-0000-0000ADAF0000}"/>
    <cellStyle name="RIGs linked cells 4 4 2 9" xfId="45513" xr:uid="{00000000-0005-0000-0000-0000AEAF0000}"/>
    <cellStyle name="RIGs linked cells 4 4 20" xfId="45514" xr:uid="{00000000-0005-0000-0000-0000AFAF0000}"/>
    <cellStyle name="RIGs linked cells 4 4 21" xfId="45515" xr:uid="{00000000-0005-0000-0000-0000B0AF0000}"/>
    <cellStyle name="RIGs linked cells 4 4 22" xfId="45516" xr:uid="{00000000-0005-0000-0000-0000B1AF0000}"/>
    <cellStyle name="RIGs linked cells 4 4 23" xfId="45517" xr:uid="{00000000-0005-0000-0000-0000B2AF0000}"/>
    <cellStyle name="RIGs linked cells 4 4 24" xfId="45518" xr:uid="{00000000-0005-0000-0000-0000B3AF0000}"/>
    <cellStyle name="RIGs linked cells 4 4 25" xfId="45519" xr:uid="{00000000-0005-0000-0000-0000B4AF0000}"/>
    <cellStyle name="RIGs linked cells 4 4 26" xfId="45520" xr:uid="{00000000-0005-0000-0000-0000B5AF0000}"/>
    <cellStyle name="RIGs linked cells 4 4 27" xfId="45521" xr:uid="{00000000-0005-0000-0000-0000B6AF0000}"/>
    <cellStyle name="RIGs linked cells 4 4 28" xfId="45522" xr:uid="{00000000-0005-0000-0000-0000B7AF0000}"/>
    <cellStyle name="RIGs linked cells 4 4 29" xfId="45523" xr:uid="{00000000-0005-0000-0000-0000B8AF0000}"/>
    <cellStyle name="RIGs linked cells 4 4 3" xfId="45524" xr:uid="{00000000-0005-0000-0000-0000B9AF0000}"/>
    <cellStyle name="RIGs linked cells 4 4 3 2" xfId="45525" xr:uid="{00000000-0005-0000-0000-0000BAAF0000}"/>
    <cellStyle name="RIGs linked cells 4 4 3 3" xfId="45526" xr:uid="{00000000-0005-0000-0000-0000BBAF0000}"/>
    <cellStyle name="RIGs linked cells 4 4 30" xfId="45527" xr:uid="{00000000-0005-0000-0000-0000BCAF0000}"/>
    <cellStyle name="RIGs linked cells 4 4 31" xfId="45528" xr:uid="{00000000-0005-0000-0000-0000BDAF0000}"/>
    <cellStyle name="RIGs linked cells 4 4 32" xfId="45529" xr:uid="{00000000-0005-0000-0000-0000BEAF0000}"/>
    <cellStyle name="RIGs linked cells 4 4 33" xfId="45530" xr:uid="{00000000-0005-0000-0000-0000BFAF0000}"/>
    <cellStyle name="RIGs linked cells 4 4 34" xfId="45531" xr:uid="{00000000-0005-0000-0000-0000C0AF0000}"/>
    <cellStyle name="RIGs linked cells 4 4 4" xfId="45532" xr:uid="{00000000-0005-0000-0000-0000C1AF0000}"/>
    <cellStyle name="RIGs linked cells 4 4 4 2" xfId="45533" xr:uid="{00000000-0005-0000-0000-0000C2AF0000}"/>
    <cellStyle name="RIGs linked cells 4 4 4 3" xfId="45534" xr:uid="{00000000-0005-0000-0000-0000C3AF0000}"/>
    <cellStyle name="RIGs linked cells 4 4 5" xfId="45535" xr:uid="{00000000-0005-0000-0000-0000C4AF0000}"/>
    <cellStyle name="RIGs linked cells 4 4 6" xfId="45536" xr:uid="{00000000-0005-0000-0000-0000C5AF0000}"/>
    <cellStyle name="RIGs linked cells 4 4 7" xfId="45537" xr:uid="{00000000-0005-0000-0000-0000C6AF0000}"/>
    <cellStyle name="RIGs linked cells 4 4 8" xfId="45538" xr:uid="{00000000-0005-0000-0000-0000C7AF0000}"/>
    <cellStyle name="RIGs linked cells 4 4 9" xfId="45539" xr:uid="{00000000-0005-0000-0000-0000C8AF0000}"/>
    <cellStyle name="RIGs linked cells 4 5" xfId="45540" xr:uid="{00000000-0005-0000-0000-0000C9AF0000}"/>
    <cellStyle name="RIGs linked cells 4 5 10" xfId="45541" xr:uid="{00000000-0005-0000-0000-0000CAAF0000}"/>
    <cellStyle name="RIGs linked cells 4 5 11" xfId="45542" xr:uid="{00000000-0005-0000-0000-0000CBAF0000}"/>
    <cellStyle name="RIGs linked cells 4 5 12" xfId="45543" xr:uid="{00000000-0005-0000-0000-0000CCAF0000}"/>
    <cellStyle name="RIGs linked cells 4 5 13" xfId="45544" xr:uid="{00000000-0005-0000-0000-0000CDAF0000}"/>
    <cellStyle name="RIGs linked cells 4 5 14" xfId="45545" xr:uid="{00000000-0005-0000-0000-0000CEAF0000}"/>
    <cellStyle name="RIGs linked cells 4 5 15" xfId="45546" xr:uid="{00000000-0005-0000-0000-0000CFAF0000}"/>
    <cellStyle name="RIGs linked cells 4 5 16" xfId="45547" xr:uid="{00000000-0005-0000-0000-0000D0AF0000}"/>
    <cellStyle name="RIGs linked cells 4 5 17" xfId="45548" xr:uid="{00000000-0005-0000-0000-0000D1AF0000}"/>
    <cellStyle name="RIGs linked cells 4 5 18" xfId="45549" xr:uid="{00000000-0005-0000-0000-0000D2AF0000}"/>
    <cellStyle name="RIGs linked cells 4 5 19" xfId="45550" xr:uid="{00000000-0005-0000-0000-0000D3AF0000}"/>
    <cellStyle name="RIGs linked cells 4 5 2" xfId="45551" xr:uid="{00000000-0005-0000-0000-0000D4AF0000}"/>
    <cellStyle name="RIGs linked cells 4 5 2 10" xfId="45552" xr:uid="{00000000-0005-0000-0000-0000D5AF0000}"/>
    <cellStyle name="RIGs linked cells 4 5 2 11" xfId="45553" xr:uid="{00000000-0005-0000-0000-0000D6AF0000}"/>
    <cellStyle name="RIGs linked cells 4 5 2 12" xfId="45554" xr:uid="{00000000-0005-0000-0000-0000D7AF0000}"/>
    <cellStyle name="RIGs linked cells 4 5 2 13" xfId="45555" xr:uid="{00000000-0005-0000-0000-0000D8AF0000}"/>
    <cellStyle name="RIGs linked cells 4 5 2 2" xfId="45556" xr:uid="{00000000-0005-0000-0000-0000D9AF0000}"/>
    <cellStyle name="RIGs linked cells 4 5 2 2 2" xfId="45557" xr:uid="{00000000-0005-0000-0000-0000DAAF0000}"/>
    <cellStyle name="RIGs linked cells 4 5 2 2 3" xfId="45558" xr:uid="{00000000-0005-0000-0000-0000DBAF0000}"/>
    <cellStyle name="RIGs linked cells 4 5 2 3" xfId="45559" xr:uid="{00000000-0005-0000-0000-0000DCAF0000}"/>
    <cellStyle name="RIGs linked cells 4 5 2 3 2" xfId="45560" xr:uid="{00000000-0005-0000-0000-0000DDAF0000}"/>
    <cellStyle name="RIGs linked cells 4 5 2 3 3" xfId="45561" xr:uid="{00000000-0005-0000-0000-0000DEAF0000}"/>
    <cellStyle name="RIGs linked cells 4 5 2 4" xfId="45562" xr:uid="{00000000-0005-0000-0000-0000DFAF0000}"/>
    <cellStyle name="RIGs linked cells 4 5 2 5" xfId="45563" xr:uid="{00000000-0005-0000-0000-0000E0AF0000}"/>
    <cellStyle name="RIGs linked cells 4 5 2 6" xfId="45564" xr:uid="{00000000-0005-0000-0000-0000E1AF0000}"/>
    <cellStyle name="RIGs linked cells 4 5 2 7" xfId="45565" xr:uid="{00000000-0005-0000-0000-0000E2AF0000}"/>
    <cellStyle name="RIGs linked cells 4 5 2 8" xfId="45566" xr:uid="{00000000-0005-0000-0000-0000E3AF0000}"/>
    <cellStyle name="RIGs linked cells 4 5 2 9" xfId="45567" xr:uid="{00000000-0005-0000-0000-0000E4AF0000}"/>
    <cellStyle name="RIGs linked cells 4 5 20" xfId="45568" xr:uid="{00000000-0005-0000-0000-0000E5AF0000}"/>
    <cellStyle name="RIGs linked cells 4 5 21" xfId="45569" xr:uid="{00000000-0005-0000-0000-0000E6AF0000}"/>
    <cellStyle name="RIGs linked cells 4 5 22" xfId="45570" xr:uid="{00000000-0005-0000-0000-0000E7AF0000}"/>
    <cellStyle name="RIGs linked cells 4 5 23" xfId="45571" xr:uid="{00000000-0005-0000-0000-0000E8AF0000}"/>
    <cellStyle name="RIGs linked cells 4 5 24" xfId="45572" xr:uid="{00000000-0005-0000-0000-0000E9AF0000}"/>
    <cellStyle name="RIGs linked cells 4 5 25" xfId="45573" xr:uid="{00000000-0005-0000-0000-0000EAAF0000}"/>
    <cellStyle name="RIGs linked cells 4 5 26" xfId="45574" xr:uid="{00000000-0005-0000-0000-0000EBAF0000}"/>
    <cellStyle name="RIGs linked cells 4 5 27" xfId="45575" xr:uid="{00000000-0005-0000-0000-0000ECAF0000}"/>
    <cellStyle name="RIGs linked cells 4 5 28" xfId="45576" xr:uid="{00000000-0005-0000-0000-0000EDAF0000}"/>
    <cellStyle name="RIGs linked cells 4 5 29" xfId="45577" xr:uid="{00000000-0005-0000-0000-0000EEAF0000}"/>
    <cellStyle name="RIGs linked cells 4 5 3" xfId="45578" xr:uid="{00000000-0005-0000-0000-0000EFAF0000}"/>
    <cellStyle name="RIGs linked cells 4 5 3 2" xfId="45579" xr:uid="{00000000-0005-0000-0000-0000F0AF0000}"/>
    <cellStyle name="RIGs linked cells 4 5 3 3" xfId="45580" xr:uid="{00000000-0005-0000-0000-0000F1AF0000}"/>
    <cellStyle name="RIGs linked cells 4 5 30" xfId="45581" xr:uid="{00000000-0005-0000-0000-0000F2AF0000}"/>
    <cellStyle name="RIGs linked cells 4 5 31" xfId="45582" xr:uid="{00000000-0005-0000-0000-0000F3AF0000}"/>
    <cellStyle name="RIGs linked cells 4 5 32" xfId="45583" xr:uid="{00000000-0005-0000-0000-0000F4AF0000}"/>
    <cellStyle name="RIGs linked cells 4 5 33" xfId="45584" xr:uid="{00000000-0005-0000-0000-0000F5AF0000}"/>
    <cellStyle name="RIGs linked cells 4 5 34" xfId="45585" xr:uid="{00000000-0005-0000-0000-0000F6AF0000}"/>
    <cellStyle name="RIGs linked cells 4 5 4" xfId="45586" xr:uid="{00000000-0005-0000-0000-0000F7AF0000}"/>
    <cellStyle name="RIGs linked cells 4 5 4 2" xfId="45587" xr:uid="{00000000-0005-0000-0000-0000F8AF0000}"/>
    <cellStyle name="RIGs linked cells 4 5 4 3" xfId="45588" xr:uid="{00000000-0005-0000-0000-0000F9AF0000}"/>
    <cellStyle name="RIGs linked cells 4 5 5" xfId="45589" xr:uid="{00000000-0005-0000-0000-0000FAAF0000}"/>
    <cellStyle name="RIGs linked cells 4 5 6" xfId="45590" xr:uid="{00000000-0005-0000-0000-0000FBAF0000}"/>
    <cellStyle name="RIGs linked cells 4 5 7" xfId="45591" xr:uid="{00000000-0005-0000-0000-0000FCAF0000}"/>
    <cellStyle name="RIGs linked cells 4 5 8" xfId="45592" xr:uid="{00000000-0005-0000-0000-0000FDAF0000}"/>
    <cellStyle name="RIGs linked cells 4 5 9" xfId="45593" xr:uid="{00000000-0005-0000-0000-0000FEAF0000}"/>
    <cellStyle name="RIGs linked cells 4 6" xfId="45594" xr:uid="{00000000-0005-0000-0000-0000FFAF0000}"/>
    <cellStyle name="RIGs linked cells 4 6 10" xfId="45595" xr:uid="{00000000-0005-0000-0000-000000B00000}"/>
    <cellStyle name="RIGs linked cells 4 6 11" xfId="45596" xr:uid="{00000000-0005-0000-0000-000001B00000}"/>
    <cellStyle name="RIGs linked cells 4 6 12" xfId="45597" xr:uid="{00000000-0005-0000-0000-000002B00000}"/>
    <cellStyle name="RIGs linked cells 4 6 13" xfId="45598" xr:uid="{00000000-0005-0000-0000-000003B00000}"/>
    <cellStyle name="RIGs linked cells 4 6 2" xfId="45599" xr:uid="{00000000-0005-0000-0000-000004B00000}"/>
    <cellStyle name="RIGs linked cells 4 6 2 2" xfId="45600" xr:uid="{00000000-0005-0000-0000-000005B00000}"/>
    <cellStyle name="RIGs linked cells 4 6 2 3" xfId="45601" xr:uid="{00000000-0005-0000-0000-000006B00000}"/>
    <cellStyle name="RIGs linked cells 4 6 3" xfId="45602" xr:uid="{00000000-0005-0000-0000-000007B00000}"/>
    <cellStyle name="RIGs linked cells 4 6 3 2" xfId="45603" xr:uid="{00000000-0005-0000-0000-000008B00000}"/>
    <cellStyle name="RIGs linked cells 4 6 3 3" xfId="45604" xr:uid="{00000000-0005-0000-0000-000009B00000}"/>
    <cellStyle name="RIGs linked cells 4 6 4" xfId="45605" xr:uid="{00000000-0005-0000-0000-00000AB00000}"/>
    <cellStyle name="RIGs linked cells 4 6 5" xfId="45606" xr:uid="{00000000-0005-0000-0000-00000BB00000}"/>
    <cellStyle name="RIGs linked cells 4 6 6" xfId="45607" xr:uid="{00000000-0005-0000-0000-00000CB00000}"/>
    <cellStyle name="RIGs linked cells 4 6 7" xfId="45608" xr:uid="{00000000-0005-0000-0000-00000DB00000}"/>
    <cellStyle name="RIGs linked cells 4 6 8" xfId="45609" xr:uid="{00000000-0005-0000-0000-00000EB00000}"/>
    <cellStyle name="RIGs linked cells 4 6 9" xfId="45610" xr:uid="{00000000-0005-0000-0000-00000FB00000}"/>
    <cellStyle name="RIGs linked cells 4 7" xfId="45611" xr:uid="{00000000-0005-0000-0000-000010B00000}"/>
    <cellStyle name="RIGs linked cells 4 7 2" xfId="45612" xr:uid="{00000000-0005-0000-0000-000011B00000}"/>
    <cellStyle name="RIGs linked cells 4 7 2 2" xfId="45613" xr:uid="{00000000-0005-0000-0000-000012B00000}"/>
    <cellStyle name="RIGs linked cells 4 7 2 3" xfId="45614" xr:uid="{00000000-0005-0000-0000-000013B00000}"/>
    <cellStyle name="RIGs linked cells 4 7 3" xfId="45615" xr:uid="{00000000-0005-0000-0000-000014B00000}"/>
    <cellStyle name="RIGs linked cells 4 7 3 2" xfId="45616" xr:uid="{00000000-0005-0000-0000-000015B00000}"/>
    <cellStyle name="RIGs linked cells 4 7 4" xfId="45617" xr:uid="{00000000-0005-0000-0000-000016B00000}"/>
    <cellStyle name="RIGs linked cells 4 8" xfId="45618" xr:uid="{00000000-0005-0000-0000-000017B00000}"/>
    <cellStyle name="RIGs linked cells 4 8 2" xfId="45619" xr:uid="{00000000-0005-0000-0000-000018B00000}"/>
    <cellStyle name="RIGs linked cells 4 9" xfId="45620" xr:uid="{00000000-0005-0000-0000-000019B00000}"/>
    <cellStyle name="RIGs linked cells 4 9 2" xfId="45621" xr:uid="{00000000-0005-0000-0000-00001AB00000}"/>
    <cellStyle name="RIGs linked cells 4_1.3s Accounting C Costs Scots" xfId="45622" xr:uid="{00000000-0005-0000-0000-00001BB00000}"/>
    <cellStyle name="RIGs linked cells 40" xfId="45623" xr:uid="{00000000-0005-0000-0000-00001CB00000}"/>
    <cellStyle name="RIGs linked cells 41" xfId="45624" xr:uid="{00000000-0005-0000-0000-00001DB00000}"/>
    <cellStyle name="RIGs linked cells 42" xfId="45625" xr:uid="{00000000-0005-0000-0000-00001EB00000}"/>
    <cellStyle name="RIGs linked cells 43" xfId="45626" xr:uid="{00000000-0005-0000-0000-00001FB00000}"/>
    <cellStyle name="RIGs linked cells 44" xfId="45627" xr:uid="{00000000-0005-0000-0000-000020B00000}"/>
    <cellStyle name="RIGs linked cells 45" xfId="45628" xr:uid="{00000000-0005-0000-0000-000021B00000}"/>
    <cellStyle name="RIGs linked cells 5" xfId="1321" xr:uid="{00000000-0005-0000-0000-000022B00000}"/>
    <cellStyle name="RIGs linked cells 5 10" xfId="45629" xr:uid="{00000000-0005-0000-0000-000023B00000}"/>
    <cellStyle name="RIGs linked cells 5 10 2" xfId="45630" xr:uid="{00000000-0005-0000-0000-000024B00000}"/>
    <cellStyle name="RIGs linked cells 5 11" xfId="45631" xr:uid="{00000000-0005-0000-0000-000025B00000}"/>
    <cellStyle name="RIGs linked cells 5 11 2" xfId="45632" xr:uid="{00000000-0005-0000-0000-000026B00000}"/>
    <cellStyle name="RIGs linked cells 5 12" xfId="45633" xr:uid="{00000000-0005-0000-0000-000027B00000}"/>
    <cellStyle name="RIGs linked cells 5 12 2" xfId="45634" xr:uid="{00000000-0005-0000-0000-000028B00000}"/>
    <cellStyle name="RIGs linked cells 5 13" xfId="45635" xr:uid="{00000000-0005-0000-0000-000029B00000}"/>
    <cellStyle name="RIGs linked cells 5 13 2" xfId="45636" xr:uid="{00000000-0005-0000-0000-00002AB00000}"/>
    <cellStyle name="RIGs linked cells 5 14" xfId="45637" xr:uid="{00000000-0005-0000-0000-00002BB00000}"/>
    <cellStyle name="RIGs linked cells 5 14 2" xfId="45638" xr:uid="{00000000-0005-0000-0000-00002CB00000}"/>
    <cellStyle name="RIGs linked cells 5 15" xfId="45639" xr:uid="{00000000-0005-0000-0000-00002DB00000}"/>
    <cellStyle name="RIGs linked cells 5 15 2" xfId="45640" xr:uid="{00000000-0005-0000-0000-00002EB00000}"/>
    <cellStyle name="RIGs linked cells 5 16" xfId="45641" xr:uid="{00000000-0005-0000-0000-00002FB00000}"/>
    <cellStyle name="RIGs linked cells 5 16 2" xfId="45642" xr:uid="{00000000-0005-0000-0000-000030B00000}"/>
    <cellStyle name="RIGs linked cells 5 17" xfId="45643" xr:uid="{00000000-0005-0000-0000-000031B00000}"/>
    <cellStyle name="RIGs linked cells 5 17 2" xfId="45644" xr:uid="{00000000-0005-0000-0000-000032B00000}"/>
    <cellStyle name="RIGs linked cells 5 18" xfId="45645" xr:uid="{00000000-0005-0000-0000-000033B00000}"/>
    <cellStyle name="RIGs linked cells 5 18 2" xfId="45646" xr:uid="{00000000-0005-0000-0000-000034B00000}"/>
    <cellStyle name="RIGs linked cells 5 19" xfId="45647" xr:uid="{00000000-0005-0000-0000-000035B00000}"/>
    <cellStyle name="RIGs linked cells 5 19 2" xfId="45648" xr:uid="{00000000-0005-0000-0000-000036B00000}"/>
    <cellStyle name="RIGs linked cells 5 2" xfId="45649" xr:uid="{00000000-0005-0000-0000-000037B00000}"/>
    <cellStyle name="RIGs linked cells 5 2 10" xfId="45650" xr:uid="{00000000-0005-0000-0000-000038B00000}"/>
    <cellStyle name="RIGs linked cells 5 2 11" xfId="45651" xr:uid="{00000000-0005-0000-0000-000039B00000}"/>
    <cellStyle name="RIGs linked cells 5 2 12" xfId="45652" xr:uid="{00000000-0005-0000-0000-00003AB00000}"/>
    <cellStyle name="RIGs linked cells 5 2 13" xfId="45653" xr:uid="{00000000-0005-0000-0000-00003BB00000}"/>
    <cellStyle name="RIGs linked cells 5 2 14" xfId="45654" xr:uid="{00000000-0005-0000-0000-00003CB00000}"/>
    <cellStyle name="RIGs linked cells 5 2 15" xfId="45655" xr:uid="{00000000-0005-0000-0000-00003DB00000}"/>
    <cellStyle name="RIGs linked cells 5 2 16" xfId="45656" xr:uid="{00000000-0005-0000-0000-00003EB00000}"/>
    <cellStyle name="RIGs linked cells 5 2 17" xfId="45657" xr:uid="{00000000-0005-0000-0000-00003FB00000}"/>
    <cellStyle name="RIGs linked cells 5 2 18" xfId="45658" xr:uid="{00000000-0005-0000-0000-000040B00000}"/>
    <cellStyle name="RIGs linked cells 5 2 19" xfId="45659" xr:uid="{00000000-0005-0000-0000-000041B00000}"/>
    <cellStyle name="RIGs linked cells 5 2 2" xfId="45660" xr:uid="{00000000-0005-0000-0000-000042B00000}"/>
    <cellStyle name="RIGs linked cells 5 2 2 10" xfId="45661" xr:uid="{00000000-0005-0000-0000-000043B00000}"/>
    <cellStyle name="RIGs linked cells 5 2 2 11" xfId="45662" xr:uid="{00000000-0005-0000-0000-000044B00000}"/>
    <cellStyle name="RIGs linked cells 5 2 2 12" xfId="45663" xr:uid="{00000000-0005-0000-0000-000045B00000}"/>
    <cellStyle name="RIGs linked cells 5 2 2 13" xfId="45664" xr:uid="{00000000-0005-0000-0000-000046B00000}"/>
    <cellStyle name="RIGs linked cells 5 2 2 14" xfId="45665" xr:uid="{00000000-0005-0000-0000-000047B00000}"/>
    <cellStyle name="RIGs linked cells 5 2 2 15" xfId="45666" xr:uid="{00000000-0005-0000-0000-000048B00000}"/>
    <cellStyle name="RIGs linked cells 5 2 2 16" xfId="45667" xr:uid="{00000000-0005-0000-0000-000049B00000}"/>
    <cellStyle name="RIGs linked cells 5 2 2 17" xfId="45668" xr:uid="{00000000-0005-0000-0000-00004AB00000}"/>
    <cellStyle name="RIGs linked cells 5 2 2 18" xfId="45669" xr:uid="{00000000-0005-0000-0000-00004BB00000}"/>
    <cellStyle name="RIGs linked cells 5 2 2 19" xfId="45670" xr:uid="{00000000-0005-0000-0000-00004CB00000}"/>
    <cellStyle name="RIGs linked cells 5 2 2 2" xfId="45671" xr:uid="{00000000-0005-0000-0000-00004DB00000}"/>
    <cellStyle name="RIGs linked cells 5 2 2 2 10" xfId="45672" xr:uid="{00000000-0005-0000-0000-00004EB00000}"/>
    <cellStyle name="RIGs linked cells 5 2 2 2 11" xfId="45673" xr:uid="{00000000-0005-0000-0000-00004FB00000}"/>
    <cellStyle name="RIGs linked cells 5 2 2 2 12" xfId="45674" xr:uid="{00000000-0005-0000-0000-000050B00000}"/>
    <cellStyle name="RIGs linked cells 5 2 2 2 13" xfId="45675" xr:uid="{00000000-0005-0000-0000-000051B00000}"/>
    <cellStyle name="RIGs linked cells 5 2 2 2 2" xfId="45676" xr:uid="{00000000-0005-0000-0000-000052B00000}"/>
    <cellStyle name="RIGs linked cells 5 2 2 2 2 2" xfId="45677" xr:uid="{00000000-0005-0000-0000-000053B00000}"/>
    <cellStyle name="RIGs linked cells 5 2 2 2 2 3" xfId="45678" xr:uid="{00000000-0005-0000-0000-000054B00000}"/>
    <cellStyle name="RIGs linked cells 5 2 2 2 3" xfId="45679" xr:uid="{00000000-0005-0000-0000-000055B00000}"/>
    <cellStyle name="RIGs linked cells 5 2 2 2 3 2" xfId="45680" xr:uid="{00000000-0005-0000-0000-000056B00000}"/>
    <cellStyle name="RIGs linked cells 5 2 2 2 3 3" xfId="45681" xr:uid="{00000000-0005-0000-0000-000057B00000}"/>
    <cellStyle name="RIGs linked cells 5 2 2 2 4" xfId="45682" xr:uid="{00000000-0005-0000-0000-000058B00000}"/>
    <cellStyle name="RIGs linked cells 5 2 2 2 5" xfId="45683" xr:uid="{00000000-0005-0000-0000-000059B00000}"/>
    <cellStyle name="RIGs linked cells 5 2 2 2 6" xfId="45684" xr:uid="{00000000-0005-0000-0000-00005AB00000}"/>
    <cellStyle name="RIGs linked cells 5 2 2 2 7" xfId="45685" xr:uid="{00000000-0005-0000-0000-00005BB00000}"/>
    <cellStyle name="RIGs linked cells 5 2 2 2 8" xfId="45686" xr:uid="{00000000-0005-0000-0000-00005CB00000}"/>
    <cellStyle name="RIGs linked cells 5 2 2 2 9" xfId="45687" xr:uid="{00000000-0005-0000-0000-00005DB00000}"/>
    <cellStyle name="RIGs linked cells 5 2 2 20" xfId="45688" xr:uid="{00000000-0005-0000-0000-00005EB00000}"/>
    <cellStyle name="RIGs linked cells 5 2 2 21" xfId="45689" xr:uid="{00000000-0005-0000-0000-00005FB00000}"/>
    <cellStyle name="RIGs linked cells 5 2 2 22" xfId="45690" xr:uid="{00000000-0005-0000-0000-000060B00000}"/>
    <cellStyle name="RIGs linked cells 5 2 2 23" xfId="45691" xr:uid="{00000000-0005-0000-0000-000061B00000}"/>
    <cellStyle name="RIGs linked cells 5 2 2 24" xfId="45692" xr:uid="{00000000-0005-0000-0000-000062B00000}"/>
    <cellStyle name="RIGs linked cells 5 2 2 25" xfId="45693" xr:uid="{00000000-0005-0000-0000-000063B00000}"/>
    <cellStyle name="RIGs linked cells 5 2 2 26" xfId="45694" xr:uid="{00000000-0005-0000-0000-000064B00000}"/>
    <cellStyle name="RIGs linked cells 5 2 2 27" xfId="45695" xr:uid="{00000000-0005-0000-0000-000065B00000}"/>
    <cellStyle name="RIGs linked cells 5 2 2 28" xfId="45696" xr:uid="{00000000-0005-0000-0000-000066B00000}"/>
    <cellStyle name="RIGs linked cells 5 2 2 29" xfId="45697" xr:uid="{00000000-0005-0000-0000-000067B00000}"/>
    <cellStyle name="RIGs linked cells 5 2 2 3" xfId="45698" xr:uid="{00000000-0005-0000-0000-000068B00000}"/>
    <cellStyle name="RIGs linked cells 5 2 2 3 2" xfId="45699" xr:uid="{00000000-0005-0000-0000-000069B00000}"/>
    <cellStyle name="RIGs linked cells 5 2 2 3 3" xfId="45700" xr:uid="{00000000-0005-0000-0000-00006AB00000}"/>
    <cellStyle name="RIGs linked cells 5 2 2 30" xfId="45701" xr:uid="{00000000-0005-0000-0000-00006BB00000}"/>
    <cellStyle name="RIGs linked cells 5 2 2 31" xfId="45702" xr:uid="{00000000-0005-0000-0000-00006CB00000}"/>
    <cellStyle name="RIGs linked cells 5 2 2 32" xfId="45703" xr:uid="{00000000-0005-0000-0000-00006DB00000}"/>
    <cellStyle name="RIGs linked cells 5 2 2 33" xfId="45704" xr:uid="{00000000-0005-0000-0000-00006EB00000}"/>
    <cellStyle name="RIGs linked cells 5 2 2 34" xfId="45705" xr:uid="{00000000-0005-0000-0000-00006FB00000}"/>
    <cellStyle name="RIGs linked cells 5 2 2 4" xfId="45706" xr:uid="{00000000-0005-0000-0000-000070B00000}"/>
    <cellStyle name="RIGs linked cells 5 2 2 4 2" xfId="45707" xr:uid="{00000000-0005-0000-0000-000071B00000}"/>
    <cellStyle name="RIGs linked cells 5 2 2 4 3" xfId="45708" xr:uid="{00000000-0005-0000-0000-000072B00000}"/>
    <cellStyle name="RIGs linked cells 5 2 2 5" xfId="45709" xr:uid="{00000000-0005-0000-0000-000073B00000}"/>
    <cellStyle name="RIGs linked cells 5 2 2 6" xfId="45710" xr:uid="{00000000-0005-0000-0000-000074B00000}"/>
    <cellStyle name="RIGs linked cells 5 2 2 7" xfId="45711" xr:uid="{00000000-0005-0000-0000-000075B00000}"/>
    <cellStyle name="RIGs linked cells 5 2 2 8" xfId="45712" xr:uid="{00000000-0005-0000-0000-000076B00000}"/>
    <cellStyle name="RIGs linked cells 5 2 2 9" xfId="45713" xr:uid="{00000000-0005-0000-0000-000077B00000}"/>
    <cellStyle name="RIGs linked cells 5 2 20" xfId="45714" xr:uid="{00000000-0005-0000-0000-000078B00000}"/>
    <cellStyle name="RIGs linked cells 5 2 21" xfId="45715" xr:uid="{00000000-0005-0000-0000-000079B00000}"/>
    <cellStyle name="RIGs linked cells 5 2 22" xfId="45716" xr:uid="{00000000-0005-0000-0000-00007AB00000}"/>
    <cellStyle name="RIGs linked cells 5 2 23" xfId="45717" xr:uid="{00000000-0005-0000-0000-00007BB00000}"/>
    <cellStyle name="RIGs linked cells 5 2 24" xfId="45718" xr:uid="{00000000-0005-0000-0000-00007CB00000}"/>
    <cellStyle name="RIGs linked cells 5 2 25" xfId="45719" xr:uid="{00000000-0005-0000-0000-00007DB00000}"/>
    <cellStyle name="RIGs linked cells 5 2 26" xfId="45720" xr:uid="{00000000-0005-0000-0000-00007EB00000}"/>
    <cellStyle name="RIGs linked cells 5 2 27" xfId="45721" xr:uid="{00000000-0005-0000-0000-00007FB00000}"/>
    <cellStyle name="RIGs linked cells 5 2 28" xfId="45722" xr:uid="{00000000-0005-0000-0000-000080B00000}"/>
    <cellStyle name="RIGs linked cells 5 2 29" xfId="45723" xr:uid="{00000000-0005-0000-0000-000081B00000}"/>
    <cellStyle name="RIGs linked cells 5 2 3" xfId="45724" xr:uid="{00000000-0005-0000-0000-000082B00000}"/>
    <cellStyle name="RIGs linked cells 5 2 3 10" xfId="45725" xr:uid="{00000000-0005-0000-0000-000083B00000}"/>
    <cellStyle name="RIGs linked cells 5 2 3 11" xfId="45726" xr:uid="{00000000-0005-0000-0000-000084B00000}"/>
    <cellStyle name="RIGs linked cells 5 2 3 12" xfId="45727" xr:uid="{00000000-0005-0000-0000-000085B00000}"/>
    <cellStyle name="RIGs linked cells 5 2 3 13" xfId="45728" xr:uid="{00000000-0005-0000-0000-000086B00000}"/>
    <cellStyle name="RIGs linked cells 5 2 3 2" xfId="45729" xr:uid="{00000000-0005-0000-0000-000087B00000}"/>
    <cellStyle name="RIGs linked cells 5 2 3 2 2" xfId="45730" xr:uid="{00000000-0005-0000-0000-000088B00000}"/>
    <cellStyle name="RIGs linked cells 5 2 3 2 3" xfId="45731" xr:uid="{00000000-0005-0000-0000-000089B00000}"/>
    <cellStyle name="RIGs linked cells 5 2 3 3" xfId="45732" xr:uid="{00000000-0005-0000-0000-00008AB00000}"/>
    <cellStyle name="RIGs linked cells 5 2 3 3 2" xfId="45733" xr:uid="{00000000-0005-0000-0000-00008BB00000}"/>
    <cellStyle name="RIGs linked cells 5 2 3 3 3" xfId="45734" xr:uid="{00000000-0005-0000-0000-00008CB00000}"/>
    <cellStyle name="RIGs linked cells 5 2 3 4" xfId="45735" xr:uid="{00000000-0005-0000-0000-00008DB00000}"/>
    <cellStyle name="RIGs linked cells 5 2 3 5" xfId="45736" xr:uid="{00000000-0005-0000-0000-00008EB00000}"/>
    <cellStyle name="RIGs linked cells 5 2 3 6" xfId="45737" xr:uid="{00000000-0005-0000-0000-00008FB00000}"/>
    <cellStyle name="RIGs linked cells 5 2 3 7" xfId="45738" xr:uid="{00000000-0005-0000-0000-000090B00000}"/>
    <cellStyle name="RIGs linked cells 5 2 3 8" xfId="45739" xr:uid="{00000000-0005-0000-0000-000091B00000}"/>
    <cellStyle name="RIGs linked cells 5 2 3 9" xfId="45740" xr:uid="{00000000-0005-0000-0000-000092B00000}"/>
    <cellStyle name="RIGs linked cells 5 2 30" xfId="45741" xr:uid="{00000000-0005-0000-0000-000093B00000}"/>
    <cellStyle name="RIGs linked cells 5 2 31" xfId="45742" xr:uid="{00000000-0005-0000-0000-000094B00000}"/>
    <cellStyle name="RIGs linked cells 5 2 32" xfId="45743" xr:uid="{00000000-0005-0000-0000-000095B00000}"/>
    <cellStyle name="RIGs linked cells 5 2 33" xfId="45744" xr:uid="{00000000-0005-0000-0000-000096B00000}"/>
    <cellStyle name="RIGs linked cells 5 2 34" xfId="45745" xr:uid="{00000000-0005-0000-0000-000097B00000}"/>
    <cellStyle name="RIGs linked cells 5 2 35" xfId="45746" xr:uid="{00000000-0005-0000-0000-000098B00000}"/>
    <cellStyle name="RIGs linked cells 5 2 4" xfId="45747" xr:uid="{00000000-0005-0000-0000-000099B00000}"/>
    <cellStyle name="RIGs linked cells 5 2 4 2" xfId="45748" xr:uid="{00000000-0005-0000-0000-00009AB00000}"/>
    <cellStyle name="RIGs linked cells 5 2 4 3" xfId="45749" xr:uid="{00000000-0005-0000-0000-00009BB00000}"/>
    <cellStyle name="RIGs linked cells 5 2 5" xfId="45750" xr:uid="{00000000-0005-0000-0000-00009CB00000}"/>
    <cellStyle name="RIGs linked cells 5 2 5 2" xfId="45751" xr:uid="{00000000-0005-0000-0000-00009DB00000}"/>
    <cellStyle name="RIGs linked cells 5 2 5 3" xfId="45752" xr:uid="{00000000-0005-0000-0000-00009EB00000}"/>
    <cellStyle name="RIGs linked cells 5 2 6" xfId="45753" xr:uid="{00000000-0005-0000-0000-00009FB00000}"/>
    <cellStyle name="RIGs linked cells 5 2 7" xfId="45754" xr:uid="{00000000-0005-0000-0000-0000A0B00000}"/>
    <cellStyle name="RIGs linked cells 5 2 8" xfId="45755" xr:uid="{00000000-0005-0000-0000-0000A1B00000}"/>
    <cellStyle name="RIGs linked cells 5 2 9" xfId="45756" xr:uid="{00000000-0005-0000-0000-0000A2B00000}"/>
    <cellStyle name="RIGs linked cells 5 2_4 28 1_Asst_Health_Crit_AllTO_RIIO_20110714pm" xfId="45757" xr:uid="{00000000-0005-0000-0000-0000A3B00000}"/>
    <cellStyle name="RIGs linked cells 5 20" xfId="45758" xr:uid="{00000000-0005-0000-0000-0000A4B00000}"/>
    <cellStyle name="RIGs linked cells 5 20 2" xfId="45759" xr:uid="{00000000-0005-0000-0000-0000A5B00000}"/>
    <cellStyle name="RIGs linked cells 5 21" xfId="45760" xr:uid="{00000000-0005-0000-0000-0000A6B00000}"/>
    <cellStyle name="RIGs linked cells 5 21 2" xfId="45761" xr:uid="{00000000-0005-0000-0000-0000A7B00000}"/>
    <cellStyle name="RIGs linked cells 5 22" xfId="45762" xr:uid="{00000000-0005-0000-0000-0000A8B00000}"/>
    <cellStyle name="RIGs linked cells 5 22 2" xfId="45763" xr:uid="{00000000-0005-0000-0000-0000A9B00000}"/>
    <cellStyle name="RIGs linked cells 5 23" xfId="45764" xr:uid="{00000000-0005-0000-0000-0000AAB00000}"/>
    <cellStyle name="RIGs linked cells 5 23 2" xfId="45765" xr:uid="{00000000-0005-0000-0000-0000ABB00000}"/>
    <cellStyle name="RIGs linked cells 5 24" xfId="45766" xr:uid="{00000000-0005-0000-0000-0000ACB00000}"/>
    <cellStyle name="RIGs linked cells 5 24 2" xfId="45767" xr:uid="{00000000-0005-0000-0000-0000ADB00000}"/>
    <cellStyle name="RIGs linked cells 5 25" xfId="45768" xr:uid="{00000000-0005-0000-0000-0000AEB00000}"/>
    <cellStyle name="RIGs linked cells 5 25 2" xfId="45769" xr:uid="{00000000-0005-0000-0000-0000AFB00000}"/>
    <cellStyle name="RIGs linked cells 5 26" xfId="45770" xr:uid="{00000000-0005-0000-0000-0000B0B00000}"/>
    <cellStyle name="RIGs linked cells 5 27" xfId="45771" xr:uid="{00000000-0005-0000-0000-0000B1B00000}"/>
    <cellStyle name="RIGs linked cells 5 28" xfId="45772" xr:uid="{00000000-0005-0000-0000-0000B2B00000}"/>
    <cellStyle name="RIGs linked cells 5 29" xfId="45773" xr:uid="{00000000-0005-0000-0000-0000B3B00000}"/>
    <cellStyle name="RIGs linked cells 5 3" xfId="45774" xr:uid="{00000000-0005-0000-0000-0000B4B00000}"/>
    <cellStyle name="RIGs linked cells 5 3 10" xfId="45775" xr:uid="{00000000-0005-0000-0000-0000B5B00000}"/>
    <cellStyle name="RIGs linked cells 5 3 11" xfId="45776" xr:uid="{00000000-0005-0000-0000-0000B6B00000}"/>
    <cellStyle name="RIGs linked cells 5 3 12" xfId="45777" xr:uid="{00000000-0005-0000-0000-0000B7B00000}"/>
    <cellStyle name="RIGs linked cells 5 3 13" xfId="45778" xr:uid="{00000000-0005-0000-0000-0000B8B00000}"/>
    <cellStyle name="RIGs linked cells 5 3 14" xfId="45779" xr:uid="{00000000-0005-0000-0000-0000B9B00000}"/>
    <cellStyle name="RIGs linked cells 5 3 15" xfId="45780" xr:uid="{00000000-0005-0000-0000-0000BAB00000}"/>
    <cellStyle name="RIGs linked cells 5 3 16" xfId="45781" xr:uid="{00000000-0005-0000-0000-0000BBB00000}"/>
    <cellStyle name="RIGs linked cells 5 3 17" xfId="45782" xr:uid="{00000000-0005-0000-0000-0000BCB00000}"/>
    <cellStyle name="RIGs linked cells 5 3 18" xfId="45783" xr:uid="{00000000-0005-0000-0000-0000BDB00000}"/>
    <cellStyle name="RIGs linked cells 5 3 19" xfId="45784" xr:uid="{00000000-0005-0000-0000-0000BEB00000}"/>
    <cellStyle name="RIGs linked cells 5 3 2" xfId="45785" xr:uid="{00000000-0005-0000-0000-0000BFB00000}"/>
    <cellStyle name="RIGs linked cells 5 3 2 10" xfId="45786" xr:uid="{00000000-0005-0000-0000-0000C0B00000}"/>
    <cellStyle name="RIGs linked cells 5 3 2 11" xfId="45787" xr:uid="{00000000-0005-0000-0000-0000C1B00000}"/>
    <cellStyle name="RIGs linked cells 5 3 2 12" xfId="45788" xr:uid="{00000000-0005-0000-0000-0000C2B00000}"/>
    <cellStyle name="RIGs linked cells 5 3 2 13" xfId="45789" xr:uid="{00000000-0005-0000-0000-0000C3B00000}"/>
    <cellStyle name="RIGs linked cells 5 3 2 2" xfId="45790" xr:uid="{00000000-0005-0000-0000-0000C4B00000}"/>
    <cellStyle name="RIGs linked cells 5 3 2 2 2" xfId="45791" xr:uid="{00000000-0005-0000-0000-0000C5B00000}"/>
    <cellStyle name="RIGs linked cells 5 3 2 2 3" xfId="45792" xr:uid="{00000000-0005-0000-0000-0000C6B00000}"/>
    <cellStyle name="RIGs linked cells 5 3 2 3" xfId="45793" xr:uid="{00000000-0005-0000-0000-0000C7B00000}"/>
    <cellStyle name="RIGs linked cells 5 3 2 3 2" xfId="45794" xr:uid="{00000000-0005-0000-0000-0000C8B00000}"/>
    <cellStyle name="RIGs linked cells 5 3 2 3 3" xfId="45795" xr:uid="{00000000-0005-0000-0000-0000C9B00000}"/>
    <cellStyle name="RIGs linked cells 5 3 2 4" xfId="45796" xr:uid="{00000000-0005-0000-0000-0000CAB00000}"/>
    <cellStyle name="RIGs linked cells 5 3 2 5" xfId="45797" xr:uid="{00000000-0005-0000-0000-0000CBB00000}"/>
    <cellStyle name="RIGs linked cells 5 3 2 6" xfId="45798" xr:uid="{00000000-0005-0000-0000-0000CCB00000}"/>
    <cellStyle name="RIGs linked cells 5 3 2 7" xfId="45799" xr:uid="{00000000-0005-0000-0000-0000CDB00000}"/>
    <cellStyle name="RIGs linked cells 5 3 2 8" xfId="45800" xr:uid="{00000000-0005-0000-0000-0000CEB00000}"/>
    <cellStyle name="RIGs linked cells 5 3 2 9" xfId="45801" xr:uid="{00000000-0005-0000-0000-0000CFB00000}"/>
    <cellStyle name="RIGs linked cells 5 3 20" xfId="45802" xr:uid="{00000000-0005-0000-0000-0000D0B00000}"/>
    <cellStyle name="RIGs linked cells 5 3 21" xfId="45803" xr:uid="{00000000-0005-0000-0000-0000D1B00000}"/>
    <cellStyle name="RIGs linked cells 5 3 22" xfId="45804" xr:uid="{00000000-0005-0000-0000-0000D2B00000}"/>
    <cellStyle name="RIGs linked cells 5 3 23" xfId="45805" xr:uid="{00000000-0005-0000-0000-0000D3B00000}"/>
    <cellStyle name="RIGs linked cells 5 3 24" xfId="45806" xr:uid="{00000000-0005-0000-0000-0000D4B00000}"/>
    <cellStyle name="RIGs linked cells 5 3 25" xfId="45807" xr:uid="{00000000-0005-0000-0000-0000D5B00000}"/>
    <cellStyle name="RIGs linked cells 5 3 26" xfId="45808" xr:uid="{00000000-0005-0000-0000-0000D6B00000}"/>
    <cellStyle name="RIGs linked cells 5 3 27" xfId="45809" xr:uid="{00000000-0005-0000-0000-0000D7B00000}"/>
    <cellStyle name="RIGs linked cells 5 3 28" xfId="45810" xr:uid="{00000000-0005-0000-0000-0000D8B00000}"/>
    <cellStyle name="RIGs linked cells 5 3 29" xfId="45811" xr:uid="{00000000-0005-0000-0000-0000D9B00000}"/>
    <cellStyle name="RIGs linked cells 5 3 3" xfId="45812" xr:uid="{00000000-0005-0000-0000-0000DAB00000}"/>
    <cellStyle name="RIGs linked cells 5 3 3 2" xfId="45813" xr:uid="{00000000-0005-0000-0000-0000DBB00000}"/>
    <cellStyle name="RIGs linked cells 5 3 3 3" xfId="45814" xr:uid="{00000000-0005-0000-0000-0000DCB00000}"/>
    <cellStyle name="RIGs linked cells 5 3 30" xfId="45815" xr:uid="{00000000-0005-0000-0000-0000DDB00000}"/>
    <cellStyle name="RIGs linked cells 5 3 31" xfId="45816" xr:uid="{00000000-0005-0000-0000-0000DEB00000}"/>
    <cellStyle name="RIGs linked cells 5 3 32" xfId="45817" xr:uid="{00000000-0005-0000-0000-0000DFB00000}"/>
    <cellStyle name="RIGs linked cells 5 3 33" xfId="45818" xr:uid="{00000000-0005-0000-0000-0000E0B00000}"/>
    <cellStyle name="RIGs linked cells 5 3 34" xfId="45819" xr:uid="{00000000-0005-0000-0000-0000E1B00000}"/>
    <cellStyle name="RIGs linked cells 5 3 4" xfId="45820" xr:uid="{00000000-0005-0000-0000-0000E2B00000}"/>
    <cellStyle name="RIGs linked cells 5 3 4 2" xfId="45821" xr:uid="{00000000-0005-0000-0000-0000E3B00000}"/>
    <cellStyle name="RIGs linked cells 5 3 4 3" xfId="45822" xr:uid="{00000000-0005-0000-0000-0000E4B00000}"/>
    <cellStyle name="RIGs linked cells 5 3 5" xfId="45823" xr:uid="{00000000-0005-0000-0000-0000E5B00000}"/>
    <cellStyle name="RIGs linked cells 5 3 6" xfId="45824" xr:uid="{00000000-0005-0000-0000-0000E6B00000}"/>
    <cellStyle name="RIGs linked cells 5 3 7" xfId="45825" xr:uid="{00000000-0005-0000-0000-0000E7B00000}"/>
    <cellStyle name="RIGs linked cells 5 3 8" xfId="45826" xr:uid="{00000000-0005-0000-0000-0000E8B00000}"/>
    <cellStyle name="RIGs linked cells 5 3 9" xfId="45827" xr:uid="{00000000-0005-0000-0000-0000E9B00000}"/>
    <cellStyle name="RIGs linked cells 5 30" xfId="45828" xr:uid="{00000000-0005-0000-0000-0000EAB00000}"/>
    <cellStyle name="RIGs linked cells 5 31" xfId="45829" xr:uid="{00000000-0005-0000-0000-0000EBB00000}"/>
    <cellStyle name="RIGs linked cells 5 32" xfId="45830" xr:uid="{00000000-0005-0000-0000-0000ECB00000}"/>
    <cellStyle name="RIGs linked cells 5 33" xfId="45831" xr:uid="{00000000-0005-0000-0000-0000EDB00000}"/>
    <cellStyle name="RIGs linked cells 5 34" xfId="45832" xr:uid="{00000000-0005-0000-0000-0000EEB00000}"/>
    <cellStyle name="RIGs linked cells 5 35" xfId="45833" xr:uid="{00000000-0005-0000-0000-0000EFB00000}"/>
    <cellStyle name="RIGs linked cells 5 36" xfId="45834" xr:uid="{00000000-0005-0000-0000-0000F0B00000}"/>
    <cellStyle name="RIGs linked cells 5 37" xfId="45835" xr:uid="{00000000-0005-0000-0000-0000F1B00000}"/>
    <cellStyle name="RIGs linked cells 5 38" xfId="45836" xr:uid="{00000000-0005-0000-0000-0000F2B00000}"/>
    <cellStyle name="RIGs linked cells 5 4" xfId="45837" xr:uid="{00000000-0005-0000-0000-0000F3B00000}"/>
    <cellStyle name="RIGs linked cells 5 4 10" xfId="45838" xr:uid="{00000000-0005-0000-0000-0000F4B00000}"/>
    <cellStyle name="RIGs linked cells 5 4 11" xfId="45839" xr:uid="{00000000-0005-0000-0000-0000F5B00000}"/>
    <cellStyle name="RIGs linked cells 5 4 12" xfId="45840" xr:uid="{00000000-0005-0000-0000-0000F6B00000}"/>
    <cellStyle name="RIGs linked cells 5 4 13" xfId="45841" xr:uid="{00000000-0005-0000-0000-0000F7B00000}"/>
    <cellStyle name="RIGs linked cells 5 4 14" xfId="45842" xr:uid="{00000000-0005-0000-0000-0000F8B00000}"/>
    <cellStyle name="RIGs linked cells 5 4 15" xfId="45843" xr:uid="{00000000-0005-0000-0000-0000F9B00000}"/>
    <cellStyle name="RIGs linked cells 5 4 16" xfId="45844" xr:uid="{00000000-0005-0000-0000-0000FAB00000}"/>
    <cellStyle name="RIGs linked cells 5 4 17" xfId="45845" xr:uid="{00000000-0005-0000-0000-0000FBB00000}"/>
    <cellStyle name="RIGs linked cells 5 4 18" xfId="45846" xr:uid="{00000000-0005-0000-0000-0000FCB00000}"/>
    <cellStyle name="RIGs linked cells 5 4 19" xfId="45847" xr:uid="{00000000-0005-0000-0000-0000FDB00000}"/>
    <cellStyle name="RIGs linked cells 5 4 2" xfId="45848" xr:uid="{00000000-0005-0000-0000-0000FEB00000}"/>
    <cellStyle name="RIGs linked cells 5 4 2 10" xfId="45849" xr:uid="{00000000-0005-0000-0000-0000FFB00000}"/>
    <cellStyle name="RIGs linked cells 5 4 2 11" xfId="45850" xr:uid="{00000000-0005-0000-0000-000000B10000}"/>
    <cellStyle name="RIGs linked cells 5 4 2 12" xfId="45851" xr:uid="{00000000-0005-0000-0000-000001B10000}"/>
    <cellStyle name="RIGs linked cells 5 4 2 13" xfId="45852" xr:uid="{00000000-0005-0000-0000-000002B10000}"/>
    <cellStyle name="RIGs linked cells 5 4 2 2" xfId="45853" xr:uid="{00000000-0005-0000-0000-000003B10000}"/>
    <cellStyle name="RIGs linked cells 5 4 2 2 2" xfId="45854" xr:uid="{00000000-0005-0000-0000-000004B10000}"/>
    <cellStyle name="RIGs linked cells 5 4 2 2 3" xfId="45855" xr:uid="{00000000-0005-0000-0000-000005B10000}"/>
    <cellStyle name="RIGs linked cells 5 4 2 3" xfId="45856" xr:uid="{00000000-0005-0000-0000-000006B10000}"/>
    <cellStyle name="RIGs linked cells 5 4 2 3 2" xfId="45857" xr:uid="{00000000-0005-0000-0000-000007B10000}"/>
    <cellStyle name="RIGs linked cells 5 4 2 3 3" xfId="45858" xr:uid="{00000000-0005-0000-0000-000008B10000}"/>
    <cellStyle name="RIGs linked cells 5 4 2 4" xfId="45859" xr:uid="{00000000-0005-0000-0000-000009B10000}"/>
    <cellStyle name="RIGs linked cells 5 4 2 5" xfId="45860" xr:uid="{00000000-0005-0000-0000-00000AB10000}"/>
    <cellStyle name="RIGs linked cells 5 4 2 6" xfId="45861" xr:uid="{00000000-0005-0000-0000-00000BB10000}"/>
    <cellStyle name="RIGs linked cells 5 4 2 7" xfId="45862" xr:uid="{00000000-0005-0000-0000-00000CB10000}"/>
    <cellStyle name="RIGs linked cells 5 4 2 8" xfId="45863" xr:uid="{00000000-0005-0000-0000-00000DB10000}"/>
    <cellStyle name="RIGs linked cells 5 4 2 9" xfId="45864" xr:uid="{00000000-0005-0000-0000-00000EB10000}"/>
    <cellStyle name="RIGs linked cells 5 4 20" xfId="45865" xr:uid="{00000000-0005-0000-0000-00000FB10000}"/>
    <cellStyle name="RIGs linked cells 5 4 21" xfId="45866" xr:uid="{00000000-0005-0000-0000-000010B10000}"/>
    <cellStyle name="RIGs linked cells 5 4 22" xfId="45867" xr:uid="{00000000-0005-0000-0000-000011B10000}"/>
    <cellStyle name="RIGs linked cells 5 4 23" xfId="45868" xr:uid="{00000000-0005-0000-0000-000012B10000}"/>
    <cellStyle name="RIGs linked cells 5 4 24" xfId="45869" xr:uid="{00000000-0005-0000-0000-000013B10000}"/>
    <cellStyle name="RIGs linked cells 5 4 25" xfId="45870" xr:uid="{00000000-0005-0000-0000-000014B10000}"/>
    <cellStyle name="RIGs linked cells 5 4 26" xfId="45871" xr:uid="{00000000-0005-0000-0000-000015B10000}"/>
    <cellStyle name="RIGs linked cells 5 4 27" xfId="45872" xr:uid="{00000000-0005-0000-0000-000016B10000}"/>
    <cellStyle name="RIGs linked cells 5 4 28" xfId="45873" xr:uid="{00000000-0005-0000-0000-000017B10000}"/>
    <cellStyle name="RIGs linked cells 5 4 29" xfId="45874" xr:uid="{00000000-0005-0000-0000-000018B10000}"/>
    <cellStyle name="RIGs linked cells 5 4 3" xfId="45875" xr:uid="{00000000-0005-0000-0000-000019B10000}"/>
    <cellStyle name="RIGs linked cells 5 4 3 2" xfId="45876" xr:uid="{00000000-0005-0000-0000-00001AB10000}"/>
    <cellStyle name="RIGs linked cells 5 4 3 3" xfId="45877" xr:uid="{00000000-0005-0000-0000-00001BB10000}"/>
    <cellStyle name="RIGs linked cells 5 4 30" xfId="45878" xr:uid="{00000000-0005-0000-0000-00001CB10000}"/>
    <cellStyle name="RIGs linked cells 5 4 31" xfId="45879" xr:uid="{00000000-0005-0000-0000-00001DB10000}"/>
    <cellStyle name="RIGs linked cells 5 4 32" xfId="45880" xr:uid="{00000000-0005-0000-0000-00001EB10000}"/>
    <cellStyle name="RIGs linked cells 5 4 33" xfId="45881" xr:uid="{00000000-0005-0000-0000-00001FB10000}"/>
    <cellStyle name="RIGs linked cells 5 4 34" xfId="45882" xr:uid="{00000000-0005-0000-0000-000020B10000}"/>
    <cellStyle name="RIGs linked cells 5 4 4" xfId="45883" xr:uid="{00000000-0005-0000-0000-000021B10000}"/>
    <cellStyle name="RIGs linked cells 5 4 4 2" xfId="45884" xr:uid="{00000000-0005-0000-0000-000022B10000}"/>
    <cellStyle name="RIGs linked cells 5 4 4 3" xfId="45885" xr:uid="{00000000-0005-0000-0000-000023B10000}"/>
    <cellStyle name="RIGs linked cells 5 4 5" xfId="45886" xr:uid="{00000000-0005-0000-0000-000024B10000}"/>
    <cellStyle name="RIGs linked cells 5 4 6" xfId="45887" xr:uid="{00000000-0005-0000-0000-000025B10000}"/>
    <cellStyle name="RIGs linked cells 5 4 7" xfId="45888" xr:uid="{00000000-0005-0000-0000-000026B10000}"/>
    <cellStyle name="RIGs linked cells 5 4 8" xfId="45889" xr:uid="{00000000-0005-0000-0000-000027B10000}"/>
    <cellStyle name="RIGs linked cells 5 4 9" xfId="45890" xr:uid="{00000000-0005-0000-0000-000028B10000}"/>
    <cellStyle name="RIGs linked cells 5 5" xfId="45891" xr:uid="{00000000-0005-0000-0000-000029B10000}"/>
    <cellStyle name="RIGs linked cells 5 5 10" xfId="45892" xr:uid="{00000000-0005-0000-0000-00002AB10000}"/>
    <cellStyle name="RIGs linked cells 5 5 11" xfId="45893" xr:uid="{00000000-0005-0000-0000-00002BB10000}"/>
    <cellStyle name="RIGs linked cells 5 5 12" xfId="45894" xr:uid="{00000000-0005-0000-0000-00002CB10000}"/>
    <cellStyle name="RIGs linked cells 5 5 13" xfId="45895" xr:uid="{00000000-0005-0000-0000-00002DB10000}"/>
    <cellStyle name="RIGs linked cells 5 5 2" xfId="45896" xr:uid="{00000000-0005-0000-0000-00002EB10000}"/>
    <cellStyle name="RIGs linked cells 5 5 2 2" xfId="45897" xr:uid="{00000000-0005-0000-0000-00002FB10000}"/>
    <cellStyle name="RIGs linked cells 5 5 2 3" xfId="45898" xr:uid="{00000000-0005-0000-0000-000030B10000}"/>
    <cellStyle name="RIGs linked cells 5 5 3" xfId="45899" xr:uid="{00000000-0005-0000-0000-000031B10000}"/>
    <cellStyle name="RIGs linked cells 5 5 3 2" xfId="45900" xr:uid="{00000000-0005-0000-0000-000032B10000}"/>
    <cellStyle name="RIGs linked cells 5 5 3 3" xfId="45901" xr:uid="{00000000-0005-0000-0000-000033B10000}"/>
    <cellStyle name="RIGs linked cells 5 5 4" xfId="45902" xr:uid="{00000000-0005-0000-0000-000034B10000}"/>
    <cellStyle name="RIGs linked cells 5 5 5" xfId="45903" xr:uid="{00000000-0005-0000-0000-000035B10000}"/>
    <cellStyle name="RIGs linked cells 5 5 6" xfId="45904" xr:uid="{00000000-0005-0000-0000-000036B10000}"/>
    <cellStyle name="RIGs linked cells 5 5 7" xfId="45905" xr:uid="{00000000-0005-0000-0000-000037B10000}"/>
    <cellStyle name="RIGs linked cells 5 5 8" xfId="45906" xr:uid="{00000000-0005-0000-0000-000038B10000}"/>
    <cellStyle name="RIGs linked cells 5 5 9" xfId="45907" xr:uid="{00000000-0005-0000-0000-000039B10000}"/>
    <cellStyle name="RIGs linked cells 5 6" xfId="45908" xr:uid="{00000000-0005-0000-0000-00003AB10000}"/>
    <cellStyle name="RIGs linked cells 5 6 2" xfId="45909" xr:uid="{00000000-0005-0000-0000-00003BB10000}"/>
    <cellStyle name="RIGs linked cells 5 6 2 2" xfId="45910" xr:uid="{00000000-0005-0000-0000-00003CB10000}"/>
    <cellStyle name="RIGs linked cells 5 6 2 3" xfId="45911" xr:uid="{00000000-0005-0000-0000-00003DB10000}"/>
    <cellStyle name="RIGs linked cells 5 6 3" xfId="45912" xr:uid="{00000000-0005-0000-0000-00003EB10000}"/>
    <cellStyle name="RIGs linked cells 5 6 3 2" xfId="45913" xr:uid="{00000000-0005-0000-0000-00003FB10000}"/>
    <cellStyle name="RIGs linked cells 5 6 4" xfId="45914" xr:uid="{00000000-0005-0000-0000-000040B10000}"/>
    <cellStyle name="RIGs linked cells 5 7" xfId="45915" xr:uid="{00000000-0005-0000-0000-000041B10000}"/>
    <cellStyle name="RIGs linked cells 5 7 2" xfId="45916" xr:uid="{00000000-0005-0000-0000-000042B10000}"/>
    <cellStyle name="RIGs linked cells 5 8" xfId="45917" xr:uid="{00000000-0005-0000-0000-000043B10000}"/>
    <cellStyle name="RIGs linked cells 5 8 2" xfId="45918" xr:uid="{00000000-0005-0000-0000-000044B10000}"/>
    <cellStyle name="RIGs linked cells 5 9" xfId="45919" xr:uid="{00000000-0005-0000-0000-000045B10000}"/>
    <cellStyle name="RIGs linked cells 5 9 2" xfId="45920" xr:uid="{00000000-0005-0000-0000-000046B10000}"/>
    <cellStyle name="RIGs linked cells 5_4 28 1_Asst_Health_Crit_AllTO_RIIO_20110714pm" xfId="45921" xr:uid="{00000000-0005-0000-0000-000047B10000}"/>
    <cellStyle name="RIGs linked cells 6" xfId="45922" xr:uid="{00000000-0005-0000-0000-000048B10000}"/>
    <cellStyle name="RIGs linked cells 6 10" xfId="45923" xr:uid="{00000000-0005-0000-0000-000049B10000}"/>
    <cellStyle name="RIGs linked cells 6 11" xfId="45924" xr:uid="{00000000-0005-0000-0000-00004AB10000}"/>
    <cellStyle name="RIGs linked cells 6 12" xfId="45925" xr:uid="{00000000-0005-0000-0000-00004BB10000}"/>
    <cellStyle name="RIGs linked cells 6 13" xfId="45926" xr:uid="{00000000-0005-0000-0000-00004CB10000}"/>
    <cellStyle name="RIGs linked cells 6 14" xfId="45927" xr:uid="{00000000-0005-0000-0000-00004DB10000}"/>
    <cellStyle name="RIGs linked cells 6 15" xfId="45928" xr:uid="{00000000-0005-0000-0000-00004EB10000}"/>
    <cellStyle name="RIGs linked cells 6 16" xfId="45929" xr:uid="{00000000-0005-0000-0000-00004FB10000}"/>
    <cellStyle name="RIGs linked cells 6 17" xfId="45930" xr:uid="{00000000-0005-0000-0000-000050B10000}"/>
    <cellStyle name="RIGs linked cells 6 18" xfId="45931" xr:uid="{00000000-0005-0000-0000-000051B10000}"/>
    <cellStyle name="RIGs linked cells 6 19" xfId="45932" xr:uid="{00000000-0005-0000-0000-000052B10000}"/>
    <cellStyle name="RIGs linked cells 6 2" xfId="45933" xr:uid="{00000000-0005-0000-0000-000053B10000}"/>
    <cellStyle name="RIGs linked cells 6 2 10" xfId="45934" xr:uid="{00000000-0005-0000-0000-000054B10000}"/>
    <cellStyle name="RIGs linked cells 6 2 11" xfId="45935" xr:uid="{00000000-0005-0000-0000-000055B10000}"/>
    <cellStyle name="RIGs linked cells 6 2 12" xfId="45936" xr:uid="{00000000-0005-0000-0000-000056B10000}"/>
    <cellStyle name="RIGs linked cells 6 2 13" xfId="45937" xr:uid="{00000000-0005-0000-0000-000057B10000}"/>
    <cellStyle name="RIGs linked cells 6 2 14" xfId="45938" xr:uid="{00000000-0005-0000-0000-000058B10000}"/>
    <cellStyle name="RIGs linked cells 6 2 15" xfId="45939" xr:uid="{00000000-0005-0000-0000-000059B10000}"/>
    <cellStyle name="RIGs linked cells 6 2 16" xfId="45940" xr:uid="{00000000-0005-0000-0000-00005AB10000}"/>
    <cellStyle name="RIGs linked cells 6 2 17" xfId="45941" xr:uid="{00000000-0005-0000-0000-00005BB10000}"/>
    <cellStyle name="RIGs linked cells 6 2 18" xfId="45942" xr:uid="{00000000-0005-0000-0000-00005CB10000}"/>
    <cellStyle name="RIGs linked cells 6 2 19" xfId="45943" xr:uid="{00000000-0005-0000-0000-00005DB10000}"/>
    <cellStyle name="RIGs linked cells 6 2 2" xfId="45944" xr:uid="{00000000-0005-0000-0000-00005EB10000}"/>
    <cellStyle name="RIGs linked cells 6 2 2 10" xfId="45945" xr:uid="{00000000-0005-0000-0000-00005FB10000}"/>
    <cellStyle name="RIGs linked cells 6 2 2 11" xfId="45946" xr:uid="{00000000-0005-0000-0000-000060B10000}"/>
    <cellStyle name="RIGs linked cells 6 2 2 12" xfId="45947" xr:uid="{00000000-0005-0000-0000-000061B10000}"/>
    <cellStyle name="RIGs linked cells 6 2 2 13" xfId="45948" xr:uid="{00000000-0005-0000-0000-000062B10000}"/>
    <cellStyle name="RIGs linked cells 6 2 2 2" xfId="45949" xr:uid="{00000000-0005-0000-0000-000063B10000}"/>
    <cellStyle name="RIGs linked cells 6 2 2 2 2" xfId="45950" xr:uid="{00000000-0005-0000-0000-000064B10000}"/>
    <cellStyle name="RIGs linked cells 6 2 2 2 3" xfId="45951" xr:uid="{00000000-0005-0000-0000-000065B10000}"/>
    <cellStyle name="RIGs linked cells 6 2 2 3" xfId="45952" xr:uid="{00000000-0005-0000-0000-000066B10000}"/>
    <cellStyle name="RIGs linked cells 6 2 2 3 2" xfId="45953" xr:uid="{00000000-0005-0000-0000-000067B10000}"/>
    <cellStyle name="RIGs linked cells 6 2 2 3 3" xfId="45954" xr:uid="{00000000-0005-0000-0000-000068B10000}"/>
    <cellStyle name="RIGs linked cells 6 2 2 4" xfId="45955" xr:uid="{00000000-0005-0000-0000-000069B10000}"/>
    <cellStyle name="RIGs linked cells 6 2 2 5" xfId="45956" xr:uid="{00000000-0005-0000-0000-00006AB10000}"/>
    <cellStyle name="RIGs linked cells 6 2 2 6" xfId="45957" xr:uid="{00000000-0005-0000-0000-00006BB10000}"/>
    <cellStyle name="RIGs linked cells 6 2 2 7" xfId="45958" xr:uid="{00000000-0005-0000-0000-00006CB10000}"/>
    <cellStyle name="RIGs linked cells 6 2 2 8" xfId="45959" xr:uid="{00000000-0005-0000-0000-00006DB10000}"/>
    <cellStyle name="RIGs linked cells 6 2 2 9" xfId="45960" xr:uid="{00000000-0005-0000-0000-00006EB10000}"/>
    <cellStyle name="RIGs linked cells 6 2 20" xfId="45961" xr:uid="{00000000-0005-0000-0000-00006FB10000}"/>
    <cellStyle name="RIGs linked cells 6 2 21" xfId="45962" xr:uid="{00000000-0005-0000-0000-000070B10000}"/>
    <cellStyle name="RIGs linked cells 6 2 22" xfId="45963" xr:uid="{00000000-0005-0000-0000-000071B10000}"/>
    <cellStyle name="RIGs linked cells 6 2 23" xfId="45964" xr:uid="{00000000-0005-0000-0000-000072B10000}"/>
    <cellStyle name="RIGs linked cells 6 2 24" xfId="45965" xr:uid="{00000000-0005-0000-0000-000073B10000}"/>
    <cellStyle name="RIGs linked cells 6 2 25" xfId="45966" xr:uid="{00000000-0005-0000-0000-000074B10000}"/>
    <cellStyle name="RIGs linked cells 6 2 26" xfId="45967" xr:uid="{00000000-0005-0000-0000-000075B10000}"/>
    <cellStyle name="RIGs linked cells 6 2 27" xfId="45968" xr:uid="{00000000-0005-0000-0000-000076B10000}"/>
    <cellStyle name="RIGs linked cells 6 2 28" xfId="45969" xr:uid="{00000000-0005-0000-0000-000077B10000}"/>
    <cellStyle name="RIGs linked cells 6 2 29" xfId="45970" xr:uid="{00000000-0005-0000-0000-000078B10000}"/>
    <cellStyle name="RIGs linked cells 6 2 3" xfId="45971" xr:uid="{00000000-0005-0000-0000-000079B10000}"/>
    <cellStyle name="RIGs linked cells 6 2 3 2" xfId="45972" xr:uid="{00000000-0005-0000-0000-00007AB10000}"/>
    <cellStyle name="RIGs linked cells 6 2 3 3" xfId="45973" xr:uid="{00000000-0005-0000-0000-00007BB10000}"/>
    <cellStyle name="RIGs linked cells 6 2 30" xfId="45974" xr:uid="{00000000-0005-0000-0000-00007CB10000}"/>
    <cellStyle name="RIGs linked cells 6 2 31" xfId="45975" xr:uid="{00000000-0005-0000-0000-00007DB10000}"/>
    <cellStyle name="RIGs linked cells 6 2 32" xfId="45976" xr:uid="{00000000-0005-0000-0000-00007EB10000}"/>
    <cellStyle name="RIGs linked cells 6 2 33" xfId="45977" xr:uid="{00000000-0005-0000-0000-00007FB10000}"/>
    <cellStyle name="RIGs linked cells 6 2 34" xfId="45978" xr:uid="{00000000-0005-0000-0000-000080B10000}"/>
    <cellStyle name="RIGs linked cells 6 2 4" xfId="45979" xr:uid="{00000000-0005-0000-0000-000081B10000}"/>
    <cellStyle name="RIGs linked cells 6 2 4 2" xfId="45980" xr:uid="{00000000-0005-0000-0000-000082B10000}"/>
    <cellStyle name="RIGs linked cells 6 2 4 3" xfId="45981" xr:uid="{00000000-0005-0000-0000-000083B10000}"/>
    <cellStyle name="RIGs linked cells 6 2 5" xfId="45982" xr:uid="{00000000-0005-0000-0000-000084B10000}"/>
    <cellStyle name="RIGs linked cells 6 2 6" xfId="45983" xr:uid="{00000000-0005-0000-0000-000085B10000}"/>
    <cellStyle name="RIGs linked cells 6 2 7" xfId="45984" xr:uid="{00000000-0005-0000-0000-000086B10000}"/>
    <cellStyle name="RIGs linked cells 6 2 8" xfId="45985" xr:uid="{00000000-0005-0000-0000-000087B10000}"/>
    <cellStyle name="RIGs linked cells 6 2 9" xfId="45986" xr:uid="{00000000-0005-0000-0000-000088B10000}"/>
    <cellStyle name="RIGs linked cells 6 20" xfId="45987" xr:uid="{00000000-0005-0000-0000-000089B10000}"/>
    <cellStyle name="RIGs linked cells 6 21" xfId="45988" xr:uid="{00000000-0005-0000-0000-00008AB10000}"/>
    <cellStyle name="RIGs linked cells 6 22" xfId="45989" xr:uid="{00000000-0005-0000-0000-00008BB10000}"/>
    <cellStyle name="RIGs linked cells 6 23" xfId="45990" xr:uid="{00000000-0005-0000-0000-00008CB10000}"/>
    <cellStyle name="RIGs linked cells 6 24" xfId="45991" xr:uid="{00000000-0005-0000-0000-00008DB10000}"/>
    <cellStyle name="RIGs linked cells 6 25" xfId="45992" xr:uid="{00000000-0005-0000-0000-00008EB10000}"/>
    <cellStyle name="RIGs linked cells 6 26" xfId="45993" xr:uid="{00000000-0005-0000-0000-00008FB10000}"/>
    <cellStyle name="RIGs linked cells 6 27" xfId="45994" xr:uid="{00000000-0005-0000-0000-000090B10000}"/>
    <cellStyle name="RIGs linked cells 6 28" xfId="45995" xr:uid="{00000000-0005-0000-0000-000091B10000}"/>
    <cellStyle name="RIGs linked cells 6 29" xfId="45996" xr:uid="{00000000-0005-0000-0000-000092B10000}"/>
    <cellStyle name="RIGs linked cells 6 3" xfId="45997" xr:uid="{00000000-0005-0000-0000-000093B10000}"/>
    <cellStyle name="RIGs linked cells 6 3 10" xfId="45998" xr:uid="{00000000-0005-0000-0000-000094B10000}"/>
    <cellStyle name="RIGs linked cells 6 3 11" xfId="45999" xr:uid="{00000000-0005-0000-0000-000095B10000}"/>
    <cellStyle name="RIGs linked cells 6 3 12" xfId="46000" xr:uid="{00000000-0005-0000-0000-000096B10000}"/>
    <cellStyle name="RIGs linked cells 6 3 13" xfId="46001" xr:uid="{00000000-0005-0000-0000-000097B10000}"/>
    <cellStyle name="RIGs linked cells 6 3 2" xfId="46002" xr:uid="{00000000-0005-0000-0000-000098B10000}"/>
    <cellStyle name="RIGs linked cells 6 3 2 2" xfId="46003" xr:uid="{00000000-0005-0000-0000-000099B10000}"/>
    <cellStyle name="RIGs linked cells 6 3 2 3" xfId="46004" xr:uid="{00000000-0005-0000-0000-00009AB10000}"/>
    <cellStyle name="RIGs linked cells 6 3 3" xfId="46005" xr:uid="{00000000-0005-0000-0000-00009BB10000}"/>
    <cellStyle name="RIGs linked cells 6 3 3 2" xfId="46006" xr:uid="{00000000-0005-0000-0000-00009CB10000}"/>
    <cellStyle name="RIGs linked cells 6 3 3 3" xfId="46007" xr:uid="{00000000-0005-0000-0000-00009DB10000}"/>
    <cellStyle name="RIGs linked cells 6 3 4" xfId="46008" xr:uid="{00000000-0005-0000-0000-00009EB10000}"/>
    <cellStyle name="RIGs linked cells 6 3 5" xfId="46009" xr:uid="{00000000-0005-0000-0000-00009FB10000}"/>
    <cellStyle name="RIGs linked cells 6 3 6" xfId="46010" xr:uid="{00000000-0005-0000-0000-0000A0B10000}"/>
    <cellStyle name="RIGs linked cells 6 3 7" xfId="46011" xr:uid="{00000000-0005-0000-0000-0000A1B10000}"/>
    <cellStyle name="RIGs linked cells 6 3 8" xfId="46012" xr:uid="{00000000-0005-0000-0000-0000A2B10000}"/>
    <cellStyle name="RIGs linked cells 6 3 9" xfId="46013" xr:uid="{00000000-0005-0000-0000-0000A3B10000}"/>
    <cellStyle name="RIGs linked cells 6 30" xfId="46014" xr:uid="{00000000-0005-0000-0000-0000A4B10000}"/>
    <cellStyle name="RIGs linked cells 6 31" xfId="46015" xr:uid="{00000000-0005-0000-0000-0000A5B10000}"/>
    <cellStyle name="RIGs linked cells 6 32" xfId="46016" xr:uid="{00000000-0005-0000-0000-0000A6B10000}"/>
    <cellStyle name="RIGs linked cells 6 33" xfId="46017" xr:uid="{00000000-0005-0000-0000-0000A7B10000}"/>
    <cellStyle name="RIGs linked cells 6 34" xfId="46018" xr:uid="{00000000-0005-0000-0000-0000A8B10000}"/>
    <cellStyle name="RIGs linked cells 6 35" xfId="46019" xr:uid="{00000000-0005-0000-0000-0000A9B10000}"/>
    <cellStyle name="RIGs linked cells 6 4" xfId="46020" xr:uid="{00000000-0005-0000-0000-0000AAB10000}"/>
    <cellStyle name="RIGs linked cells 6 4 2" xfId="46021" xr:uid="{00000000-0005-0000-0000-0000ABB10000}"/>
    <cellStyle name="RIGs linked cells 6 4 3" xfId="46022" xr:uid="{00000000-0005-0000-0000-0000ACB10000}"/>
    <cellStyle name="RIGs linked cells 6 5" xfId="46023" xr:uid="{00000000-0005-0000-0000-0000ADB10000}"/>
    <cellStyle name="RIGs linked cells 6 5 2" xfId="46024" xr:uid="{00000000-0005-0000-0000-0000AEB10000}"/>
    <cellStyle name="RIGs linked cells 6 5 3" xfId="46025" xr:uid="{00000000-0005-0000-0000-0000AFB10000}"/>
    <cellStyle name="RIGs linked cells 6 6" xfId="46026" xr:uid="{00000000-0005-0000-0000-0000B0B10000}"/>
    <cellStyle name="RIGs linked cells 6 7" xfId="46027" xr:uid="{00000000-0005-0000-0000-0000B1B10000}"/>
    <cellStyle name="RIGs linked cells 6 8" xfId="46028" xr:uid="{00000000-0005-0000-0000-0000B2B10000}"/>
    <cellStyle name="RIGs linked cells 6 9" xfId="46029" xr:uid="{00000000-0005-0000-0000-0000B3B10000}"/>
    <cellStyle name="RIGs linked cells 6_4 28 1_Asst_Health_Crit_AllTO_RIIO_20110714pm" xfId="46030" xr:uid="{00000000-0005-0000-0000-0000B4B10000}"/>
    <cellStyle name="RIGs linked cells 7" xfId="46031" xr:uid="{00000000-0005-0000-0000-0000B5B10000}"/>
    <cellStyle name="RIGs linked cells 7 10" xfId="46032" xr:uid="{00000000-0005-0000-0000-0000B6B10000}"/>
    <cellStyle name="RIGs linked cells 7 11" xfId="46033" xr:uid="{00000000-0005-0000-0000-0000B7B10000}"/>
    <cellStyle name="RIGs linked cells 7 12" xfId="46034" xr:uid="{00000000-0005-0000-0000-0000B8B10000}"/>
    <cellStyle name="RIGs linked cells 7 13" xfId="46035" xr:uid="{00000000-0005-0000-0000-0000B9B10000}"/>
    <cellStyle name="RIGs linked cells 7 14" xfId="46036" xr:uid="{00000000-0005-0000-0000-0000BAB10000}"/>
    <cellStyle name="RIGs linked cells 7 15" xfId="46037" xr:uid="{00000000-0005-0000-0000-0000BBB10000}"/>
    <cellStyle name="RIGs linked cells 7 16" xfId="46038" xr:uid="{00000000-0005-0000-0000-0000BCB10000}"/>
    <cellStyle name="RIGs linked cells 7 17" xfId="46039" xr:uid="{00000000-0005-0000-0000-0000BDB10000}"/>
    <cellStyle name="RIGs linked cells 7 18" xfId="46040" xr:uid="{00000000-0005-0000-0000-0000BEB10000}"/>
    <cellStyle name="RIGs linked cells 7 19" xfId="46041" xr:uid="{00000000-0005-0000-0000-0000BFB10000}"/>
    <cellStyle name="RIGs linked cells 7 2" xfId="46042" xr:uid="{00000000-0005-0000-0000-0000C0B10000}"/>
    <cellStyle name="RIGs linked cells 7 2 10" xfId="46043" xr:uid="{00000000-0005-0000-0000-0000C1B10000}"/>
    <cellStyle name="RIGs linked cells 7 2 11" xfId="46044" xr:uid="{00000000-0005-0000-0000-0000C2B10000}"/>
    <cellStyle name="RIGs linked cells 7 2 12" xfId="46045" xr:uid="{00000000-0005-0000-0000-0000C3B10000}"/>
    <cellStyle name="RIGs linked cells 7 2 13" xfId="46046" xr:uid="{00000000-0005-0000-0000-0000C4B10000}"/>
    <cellStyle name="RIGs linked cells 7 2 2" xfId="46047" xr:uid="{00000000-0005-0000-0000-0000C5B10000}"/>
    <cellStyle name="RIGs linked cells 7 2 2 2" xfId="46048" xr:uid="{00000000-0005-0000-0000-0000C6B10000}"/>
    <cellStyle name="RIGs linked cells 7 2 2 3" xfId="46049" xr:uid="{00000000-0005-0000-0000-0000C7B10000}"/>
    <cellStyle name="RIGs linked cells 7 2 3" xfId="46050" xr:uid="{00000000-0005-0000-0000-0000C8B10000}"/>
    <cellStyle name="RIGs linked cells 7 2 3 2" xfId="46051" xr:uid="{00000000-0005-0000-0000-0000C9B10000}"/>
    <cellStyle name="RIGs linked cells 7 2 3 3" xfId="46052" xr:uid="{00000000-0005-0000-0000-0000CAB10000}"/>
    <cellStyle name="RIGs linked cells 7 2 4" xfId="46053" xr:uid="{00000000-0005-0000-0000-0000CBB10000}"/>
    <cellStyle name="RIGs linked cells 7 2 5" xfId="46054" xr:uid="{00000000-0005-0000-0000-0000CCB10000}"/>
    <cellStyle name="RIGs linked cells 7 2 6" xfId="46055" xr:uid="{00000000-0005-0000-0000-0000CDB10000}"/>
    <cellStyle name="RIGs linked cells 7 2 7" xfId="46056" xr:uid="{00000000-0005-0000-0000-0000CEB10000}"/>
    <cellStyle name="RIGs linked cells 7 2 8" xfId="46057" xr:uid="{00000000-0005-0000-0000-0000CFB10000}"/>
    <cellStyle name="RIGs linked cells 7 2 9" xfId="46058" xr:uid="{00000000-0005-0000-0000-0000D0B10000}"/>
    <cellStyle name="RIGs linked cells 7 20" xfId="46059" xr:uid="{00000000-0005-0000-0000-0000D1B10000}"/>
    <cellStyle name="RIGs linked cells 7 21" xfId="46060" xr:uid="{00000000-0005-0000-0000-0000D2B10000}"/>
    <cellStyle name="RIGs linked cells 7 22" xfId="46061" xr:uid="{00000000-0005-0000-0000-0000D3B10000}"/>
    <cellStyle name="RIGs linked cells 7 23" xfId="46062" xr:uid="{00000000-0005-0000-0000-0000D4B10000}"/>
    <cellStyle name="RIGs linked cells 7 24" xfId="46063" xr:uid="{00000000-0005-0000-0000-0000D5B10000}"/>
    <cellStyle name="RIGs linked cells 7 25" xfId="46064" xr:uid="{00000000-0005-0000-0000-0000D6B10000}"/>
    <cellStyle name="RIGs linked cells 7 26" xfId="46065" xr:uid="{00000000-0005-0000-0000-0000D7B10000}"/>
    <cellStyle name="RIGs linked cells 7 27" xfId="46066" xr:uid="{00000000-0005-0000-0000-0000D8B10000}"/>
    <cellStyle name="RIGs linked cells 7 28" xfId="46067" xr:uid="{00000000-0005-0000-0000-0000D9B10000}"/>
    <cellStyle name="RIGs linked cells 7 29" xfId="46068" xr:uid="{00000000-0005-0000-0000-0000DAB10000}"/>
    <cellStyle name="RIGs linked cells 7 3" xfId="46069" xr:uid="{00000000-0005-0000-0000-0000DBB10000}"/>
    <cellStyle name="RIGs linked cells 7 3 2" xfId="46070" xr:uid="{00000000-0005-0000-0000-0000DCB10000}"/>
    <cellStyle name="RIGs linked cells 7 3 3" xfId="46071" xr:uid="{00000000-0005-0000-0000-0000DDB10000}"/>
    <cellStyle name="RIGs linked cells 7 30" xfId="46072" xr:uid="{00000000-0005-0000-0000-0000DEB10000}"/>
    <cellStyle name="RIGs linked cells 7 31" xfId="46073" xr:uid="{00000000-0005-0000-0000-0000DFB10000}"/>
    <cellStyle name="RIGs linked cells 7 32" xfId="46074" xr:uid="{00000000-0005-0000-0000-0000E0B10000}"/>
    <cellStyle name="RIGs linked cells 7 33" xfId="46075" xr:uid="{00000000-0005-0000-0000-0000E1B10000}"/>
    <cellStyle name="RIGs linked cells 7 34" xfId="46076" xr:uid="{00000000-0005-0000-0000-0000E2B10000}"/>
    <cellStyle name="RIGs linked cells 7 4" xfId="46077" xr:uid="{00000000-0005-0000-0000-0000E3B10000}"/>
    <cellStyle name="RIGs linked cells 7 4 2" xfId="46078" xr:uid="{00000000-0005-0000-0000-0000E4B10000}"/>
    <cellStyle name="RIGs linked cells 7 4 3" xfId="46079" xr:uid="{00000000-0005-0000-0000-0000E5B10000}"/>
    <cellStyle name="RIGs linked cells 7 5" xfId="46080" xr:uid="{00000000-0005-0000-0000-0000E6B10000}"/>
    <cellStyle name="RIGs linked cells 7 6" xfId="46081" xr:uid="{00000000-0005-0000-0000-0000E7B10000}"/>
    <cellStyle name="RIGs linked cells 7 7" xfId="46082" xr:uid="{00000000-0005-0000-0000-0000E8B10000}"/>
    <cellStyle name="RIGs linked cells 7 8" xfId="46083" xr:uid="{00000000-0005-0000-0000-0000E9B10000}"/>
    <cellStyle name="RIGs linked cells 7 9" xfId="46084" xr:uid="{00000000-0005-0000-0000-0000EAB10000}"/>
    <cellStyle name="RIGs linked cells 8" xfId="46085" xr:uid="{00000000-0005-0000-0000-0000EBB10000}"/>
    <cellStyle name="RIGs linked cells 8 10" xfId="46086" xr:uid="{00000000-0005-0000-0000-0000ECB10000}"/>
    <cellStyle name="RIGs linked cells 8 11" xfId="46087" xr:uid="{00000000-0005-0000-0000-0000EDB10000}"/>
    <cellStyle name="RIGs linked cells 8 12" xfId="46088" xr:uid="{00000000-0005-0000-0000-0000EEB10000}"/>
    <cellStyle name="RIGs linked cells 8 13" xfId="46089" xr:uid="{00000000-0005-0000-0000-0000EFB10000}"/>
    <cellStyle name="RIGs linked cells 8 14" xfId="46090" xr:uid="{00000000-0005-0000-0000-0000F0B10000}"/>
    <cellStyle name="RIGs linked cells 8 15" xfId="46091" xr:uid="{00000000-0005-0000-0000-0000F1B10000}"/>
    <cellStyle name="RIGs linked cells 8 16" xfId="46092" xr:uid="{00000000-0005-0000-0000-0000F2B10000}"/>
    <cellStyle name="RIGs linked cells 8 17" xfId="46093" xr:uid="{00000000-0005-0000-0000-0000F3B10000}"/>
    <cellStyle name="RIGs linked cells 8 18" xfId="46094" xr:uid="{00000000-0005-0000-0000-0000F4B10000}"/>
    <cellStyle name="RIGs linked cells 8 19" xfId="46095" xr:uid="{00000000-0005-0000-0000-0000F5B10000}"/>
    <cellStyle name="RIGs linked cells 8 2" xfId="46096" xr:uid="{00000000-0005-0000-0000-0000F6B10000}"/>
    <cellStyle name="RIGs linked cells 8 2 10" xfId="46097" xr:uid="{00000000-0005-0000-0000-0000F7B10000}"/>
    <cellStyle name="RIGs linked cells 8 2 11" xfId="46098" xr:uid="{00000000-0005-0000-0000-0000F8B10000}"/>
    <cellStyle name="RIGs linked cells 8 2 12" xfId="46099" xr:uid="{00000000-0005-0000-0000-0000F9B10000}"/>
    <cellStyle name="RIGs linked cells 8 2 13" xfId="46100" xr:uid="{00000000-0005-0000-0000-0000FAB10000}"/>
    <cellStyle name="RIGs linked cells 8 2 2" xfId="46101" xr:uid="{00000000-0005-0000-0000-0000FBB10000}"/>
    <cellStyle name="RIGs linked cells 8 2 2 2" xfId="46102" xr:uid="{00000000-0005-0000-0000-0000FCB10000}"/>
    <cellStyle name="RIGs linked cells 8 2 2 3" xfId="46103" xr:uid="{00000000-0005-0000-0000-0000FDB10000}"/>
    <cellStyle name="RIGs linked cells 8 2 3" xfId="46104" xr:uid="{00000000-0005-0000-0000-0000FEB10000}"/>
    <cellStyle name="RIGs linked cells 8 2 3 2" xfId="46105" xr:uid="{00000000-0005-0000-0000-0000FFB10000}"/>
    <cellStyle name="RIGs linked cells 8 2 3 3" xfId="46106" xr:uid="{00000000-0005-0000-0000-000000B20000}"/>
    <cellStyle name="RIGs linked cells 8 2 4" xfId="46107" xr:uid="{00000000-0005-0000-0000-000001B20000}"/>
    <cellStyle name="RIGs linked cells 8 2 5" xfId="46108" xr:uid="{00000000-0005-0000-0000-000002B20000}"/>
    <cellStyle name="RIGs linked cells 8 2 6" xfId="46109" xr:uid="{00000000-0005-0000-0000-000003B20000}"/>
    <cellStyle name="RIGs linked cells 8 2 7" xfId="46110" xr:uid="{00000000-0005-0000-0000-000004B20000}"/>
    <cellStyle name="RIGs linked cells 8 2 8" xfId="46111" xr:uid="{00000000-0005-0000-0000-000005B20000}"/>
    <cellStyle name="RIGs linked cells 8 2 9" xfId="46112" xr:uid="{00000000-0005-0000-0000-000006B20000}"/>
    <cellStyle name="RIGs linked cells 8 20" xfId="46113" xr:uid="{00000000-0005-0000-0000-000007B20000}"/>
    <cellStyle name="RIGs linked cells 8 21" xfId="46114" xr:uid="{00000000-0005-0000-0000-000008B20000}"/>
    <cellStyle name="RIGs linked cells 8 22" xfId="46115" xr:uid="{00000000-0005-0000-0000-000009B20000}"/>
    <cellStyle name="RIGs linked cells 8 23" xfId="46116" xr:uid="{00000000-0005-0000-0000-00000AB20000}"/>
    <cellStyle name="RIGs linked cells 8 24" xfId="46117" xr:uid="{00000000-0005-0000-0000-00000BB20000}"/>
    <cellStyle name="RIGs linked cells 8 25" xfId="46118" xr:uid="{00000000-0005-0000-0000-00000CB20000}"/>
    <cellStyle name="RIGs linked cells 8 26" xfId="46119" xr:uid="{00000000-0005-0000-0000-00000DB20000}"/>
    <cellStyle name="RIGs linked cells 8 27" xfId="46120" xr:uid="{00000000-0005-0000-0000-00000EB20000}"/>
    <cellStyle name="RIGs linked cells 8 28" xfId="46121" xr:uid="{00000000-0005-0000-0000-00000FB20000}"/>
    <cellStyle name="RIGs linked cells 8 29" xfId="46122" xr:uid="{00000000-0005-0000-0000-000010B20000}"/>
    <cellStyle name="RIGs linked cells 8 3" xfId="46123" xr:uid="{00000000-0005-0000-0000-000011B20000}"/>
    <cellStyle name="RIGs linked cells 8 3 2" xfId="46124" xr:uid="{00000000-0005-0000-0000-000012B20000}"/>
    <cellStyle name="RIGs linked cells 8 3 3" xfId="46125" xr:uid="{00000000-0005-0000-0000-000013B20000}"/>
    <cellStyle name="RIGs linked cells 8 30" xfId="46126" xr:uid="{00000000-0005-0000-0000-000014B20000}"/>
    <cellStyle name="RIGs linked cells 8 31" xfId="46127" xr:uid="{00000000-0005-0000-0000-000015B20000}"/>
    <cellStyle name="RIGs linked cells 8 32" xfId="46128" xr:uid="{00000000-0005-0000-0000-000016B20000}"/>
    <cellStyle name="RIGs linked cells 8 33" xfId="46129" xr:uid="{00000000-0005-0000-0000-000017B20000}"/>
    <cellStyle name="RIGs linked cells 8 34" xfId="46130" xr:uid="{00000000-0005-0000-0000-000018B20000}"/>
    <cellStyle name="RIGs linked cells 8 4" xfId="46131" xr:uid="{00000000-0005-0000-0000-000019B20000}"/>
    <cellStyle name="RIGs linked cells 8 4 2" xfId="46132" xr:uid="{00000000-0005-0000-0000-00001AB20000}"/>
    <cellStyle name="RIGs linked cells 8 4 3" xfId="46133" xr:uid="{00000000-0005-0000-0000-00001BB20000}"/>
    <cellStyle name="RIGs linked cells 8 5" xfId="46134" xr:uid="{00000000-0005-0000-0000-00001CB20000}"/>
    <cellStyle name="RIGs linked cells 8 6" xfId="46135" xr:uid="{00000000-0005-0000-0000-00001DB20000}"/>
    <cellStyle name="RIGs linked cells 8 7" xfId="46136" xr:uid="{00000000-0005-0000-0000-00001EB20000}"/>
    <cellStyle name="RIGs linked cells 8 8" xfId="46137" xr:uid="{00000000-0005-0000-0000-00001FB20000}"/>
    <cellStyle name="RIGs linked cells 8 9" xfId="46138" xr:uid="{00000000-0005-0000-0000-000020B20000}"/>
    <cellStyle name="RIGs linked cells 9" xfId="46139" xr:uid="{00000000-0005-0000-0000-000021B20000}"/>
    <cellStyle name="RIGs linked cells 9 10" xfId="46140" xr:uid="{00000000-0005-0000-0000-000022B20000}"/>
    <cellStyle name="RIGs linked cells 9 11" xfId="46141" xr:uid="{00000000-0005-0000-0000-000023B20000}"/>
    <cellStyle name="RIGs linked cells 9 12" xfId="46142" xr:uid="{00000000-0005-0000-0000-000024B20000}"/>
    <cellStyle name="RIGs linked cells 9 13" xfId="46143" xr:uid="{00000000-0005-0000-0000-000025B20000}"/>
    <cellStyle name="RIGs linked cells 9 14" xfId="46144" xr:uid="{00000000-0005-0000-0000-000026B20000}"/>
    <cellStyle name="RIGs linked cells 9 15" xfId="46145" xr:uid="{00000000-0005-0000-0000-000027B20000}"/>
    <cellStyle name="RIGs linked cells 9 16" xfId="46146" xr:uid="{00000000-0005-0000-0000-000028B20000}"/>
    <cellStyle name="RIGs linked cells 9 17" xfId="46147" xr:uid="{00000000-0005-0000-0000-000029B20000}"/>
    <cellStyle name="RIGs linked cells 9 18" xfId="46148" xr:uid="{00000000-0005-0000-0000-00002AB20000}"/>
    <cellStyle name="RIGs linked cells 9 19" xfId="46149" xr:uid="{00000000-0005-0000-0000-00002BB20000}"/>
    <cellStyle name="RIGs linked cells 9 2" xfId="46150" xr:uid="{00000000-0005-0000-0000-00002CB20000}"/>
    <cellStyle name="RIGs linked cells 9 2 10" xfId="46151" xr:uid="{00000000-0005-0000-0000-00002DB20000}"/>
    <cellStyle name="RIGs linked cells 9 2 11" xfId="46152" xr:uid="{00000000-0005-0000-0000-00002EB20000}"/>
    <cellStyle name="RIGs linked cells 9 2 12" xfId="46153" xr:uid="{00000000-0005-0000-0000-00002FB20000}"/>
    <cellStyle name="RIGs linked cells 9 2 13" xfId="46154" xr:uid="{00000000-0005-0000-0000-000030B20000}"/>
    <cellStyle name="RIGs linked cells 9 2 2" xfId="46155" xr:uid="{00000000-0005-0000-0000-000031B20000}"/>
    <cellStyle name="RIGs linked cells 9 2 2 2" xfId="46156" xr:uid="{00000000-0005-0000-0000-000032B20000}"/>
    <cellStyle name="RIGs linked cells 9 2 2 3" xfId="46157" xr:uid="{00000000-0005-0000-0000-000033B20000}"/>
    <cellStyle name="RIGs linked cells 9 2 3" xfId="46158" xr:uid="{00000000-0005-0000-0000-000034B20000}"/>
    <cellStyle name="RIGs linked cells 9 2 3 2" xfId="46159" xr:uid="{00000000-0005-0000-0000-000035B20000}"/>
    <cellStyle name="RIGs linked cells 9 2 3 3" xfId="46160" xr:uid="{00000000-0005-0000-0000-000036B20000}"/>
    <cellStyle name="RIGs linked cells 9 2 4" xfId="46161" xr:uid="{00000000-0005-0000-0000-000037B20000}"/>
    <cellStyle name="RIGs linked cells 9 2 5" xfId="46162" xr:uid="{00000000-0005-0000-0000-000038B20000}"/>
    <cellStyle name="RIGs linked cells 9 2 6" xfId="46163" xr:uid="{00000000-0005-0000-0000-000039B20000}"/>
    <cellStyle name="RIGs linked cells 9 2 7" xfId="46164" xr:uid="{00000000-0005-0000-0000-00003AB20000}"/>
    <cellStyle name="RIGs linked cells 9 2 8" xfId="46165" xr:uid="{00000000-0005-0000-0000-00003BB20000}"/>
    <cellStyle name="RIGs linked cells 9 2 9" xfId="46166" xr:uid="{00000000-0005-0000-0000-00003CB20000}"/>
    <cellStyle name="RIGs linked cells 9 20" xfId="46167" xr:uid="{00000000-0005-0000-0000-00003DB20000}"/>
    <cellStyle name="RIGs linked cells 9 21" xfId="46168" xr:uid="{00000000-0005-0000-0000-00003EB20000}"/>
    <cellStyle name="RIGs linked cells 9 22" xfId="46169" xr:uid="{00000000-0005-0000-0000-00003FB20000}"/>
    <cellStyle name="RIGs linked cells 9 23" xfId="46170" xr:uid="{00000000-0005-0000-0000-000040B20000}"/>
    <cellStyle name="RIGs linked cells 9 24" xfId="46171" xr:uid="{00000000-0005-0000-0000-000041B20000}"/>
    <cellStyle name="RIGs linked cells 9 25" xfId="46172" xr:uid="{00000000-0005-0000-0000-000042B20000}"/>
    <cellStyle name="RIGs linked cells 9 26" xfId="46173" xr:uid="{00000000-0005-0000-0000-000043B20000}"/>
    <cellStyle name="RIGs linked cells 9 27" xfId="46174" xr:uid="{00000000-0005-0000-0000-000044B20000}"/>
    <cellStyle name="RIGs linked cells 9 28" xfId="46175" xr:uid="{00000000-0005-0000-0000-000045B20000}"/>
    <cellStyle name="RIGs linked cells 9 29" xfId="46176" xr:uid="{00000000-0005-0000-0000-000046B20000}"/>
    <cellStyle name="RIGs linked cells 9 3" xfId="46177" xr:uid="{00000000-0005-0000-0000-000047B20000}"/>
    <cellStyle name="RIGs linked cells 9 3 2" xfId="46178" xr:uid="{00000000-0005-0000-0000-000048B20000}"/>
    <cellStyle name="RIGs linked cells 9 3 3" xfId="46179" xr:uid="{00000000-0005-0000-0000-000049B20000}"/>
    <cellStyle name="RIGs linked cells 9 30" xfId="46180" xr:uid="{00000000-0005-0000-0000-00004AB20000}"/>
    <cellStyle name="RIGs linked cells 9 31" xfId="46181" xr:uid="{00000000-0005-0000-0000-00004BB20000}"/>
    <cellStyle name="RIGs linked cells 9 32" xfId="46182" xr:uid="{00000000-0005-0000-0000-00004CB20000}"/>
    <cellStyle name="RIGs linked cells 9 33" xfId="46183" xr:uid="{00000000-0005-0000-0000-00004DB20000}"/>
    <cellStyle name="RIGs linked cells 9 34" xfId="46184" xr:uid="{00000000-0005-0000-0000-00004EB20000}"/>
    <cellStyle name="RIGs linked cells 9 4" xfId="46185" xr:uid="{00000000-0005-0000-0000-00004FB20000}"/>
    <cellStyle name="RIGs linked cells 9 4 2" xfId="46186" xr:uid="{00000000-0005-0000-0000-000050B20000}"/>
    <cellStyle name="RIGs linked cells 9 4 3" xfId="46187" xr:uid="{00000000-0005-0000-0000-000051B20000}"/>
    <cellStyle name="RIGs linked cells 9 5" xfId="46188" xr:uid="{00000000-0005-0000-0000-000052B20000}"/>
    <cellStyle name="RIGs linked cells 9 6" xfId="46189" xr:uid="{00000000-0005-0000-0000-000053B20000}"/>
    <cellStyle name="RIGs linked cells 9 7" xfId="46190" xr:uid="{00000000-0005-0000-0000-000054B20000}"/>
    <cellStyle name="RIGs linked cells 9 8" xfId="46191" xr:uid="{00000000-0005-0000-0000-000055B20000}"/>
    <cellStyle name="RIGs linked cells 9 9" xfId="46192" xr:uid="{00000000-0005-0000-0000-000056B20000}"/>
    <cellStyle name="RIGs linked cells_1.3s Accounting C Costs Scots" xfId="46193" xr:uid="{00000000-0005-0000-0000-000057B20000}"/>
    <cellStyle name="RIGs_1.3s Accounting C Costs Scots" xfId="46194" xr:uid="{00000000-0005-0000-0000-000058B20000}"/>
    <cellStyle name="RowHeading" xfId="46195" xr:uid="{00000000-0005-0000-0000-000059B20000}"/>
    <cellStyle name="s" xfId="46196" xr:uid="{00000000-0005-0000-0000-00005AB20000}"/>
    <cellStyle name="s_B" xfId="46197" xr:uid="{00000000-0005-0000-0000-00005BB20000}"/>
    <cellStyle name="s_B_Templates v2" xfId="46198" xr:uid="{00000000-0005-0000-0000-00005CB20000}"/>
    <cellStyle name="s_B_Templates v3" xfId="46199" xr:uid="{00000000-0005-0000-0000-00005DB20000}"/>
    <cellStyle name="s_Bal Sheets" xfId="46200" xr:uid="{00000000-0005-0000-0000-00005EB20000}"/>
    <cellStyle name="s_Bal Sheets_1" xfId="46201" xr:uid="{00000000-0005-0000-0000-00005FB20000}"/>
    <cellStyle name="s_Bal Sheets_1_Templates v2" xfId="46202" xr:uid="{00000000-0005-0000-0000-000060B20000}"/>
    <cellStyle name="s_Bal Sheets_1_Templates v3" xfId="46203" xr:uid="{00000000-0005-0000-0000-000061B20000}"/>
    <cellStyle name="s_Bal Sheets_2" xfId="46204" xr:uid="{00000000-0005-0000-0000-000062B20000}"/>
    <cellStyle name="s_Bal Sheets_Templates v2" xfId="46205" xr:uid="{00000000-0005-0000-0000-000063B20000}"/>
    <cellStyle name="s_Bal Sheets_Templates v3" xfId="46206" xr:uid="{00000000-0005-0000-0000-000064B20000}"/>
    <cellStyle name="s_Credit (2)" xfId="46207" xr:uid="{00000000-0005-0000-0000-000065B20000}"/>
    <cellStyle name="s_Credit (2)_1" xfId="46208" xr:uid="{00000000-0005-0000-0000-000066B20000}"/>
    <cellStyle name="s_Credit (2)_2" xfId="46209" xr:uid="{00000000-0005-0000-0000-000067B20000}"/>
    <cellStyle name="s_Credit (2)_2_Templates v2" xfId="46210" xr:uid="{00000000-0005-0000-0000-000068B20000}"/>
    <cellStyle name="s_Credit (2)_2_Templates v3" xfId="46211" xr:uid="{00000000-0005-0000-0000-000069B20000}"/>
    <cellStyle name="s_Credit (2)_Templates v2" xfId="46212" xr:uid="{00000000-0005-0000-0000-00006AB20000}"/>
    <cellStyle name="s_Credit (2)_Templates v3" xfId="46213" xr:uid="{00000000-0005-0000-0000-00006BB20000}"/>
    <cellStyle name="s_DCF Analysis for DPL" xfId="46214" xr:uid="{00000000-0005-0000-0000-00006CB20000}"/>
    <cellStyle name="s_DCF Analysis for DPL_Templates v2" xfId="46215" xr:uid="{00000000-0005-0000-0000-00006DB20000}"/>
    <cellStyle name="s_DCF Analysis for DPL_Templates v3" xfId="46216" xr:uid="{00000000-0005-0000-0000-00006EB20000}"/>
    <cellStyle name="s_DCF Matrix" xfId="46217" xr:uid="{00000000-0005-0000-0000-00006FB20000}"/>
    <cellStyle name="s_DCF Matrix_1" xfId="46218" xr:uid="{00000000-0005-0000-0000-000070B20000}"/>
    <cellStyle name="s_DCF Matrix_1_Templates v2" xfId="46219" xr:uid="{00000000-0005-0000-0000-000071B20000}"/>
    <cellStyle name="s_DCF Matrix_1_Templates v3" xfId="46220" xr:uid="{00000000-0005-0000-0000-000072B20000}"/>
    <cellStyle name="s_DCFLBO Code" xfId="46221" xr:uid="{00000000-0005-0000-0000-000073B20000}"/>
    <cellStyle name="s_DCFLBO Code_1" xfId="46222" xr:uid="{00000000-0005-0000-0000-000074B20000}"/>
    <cellStyle name="s_DCFLBO Code_1_Templates v2" xfId="46223" xr:uid="{00000000-0005-0000-0000-000075B20000}"/>
    <cellStyle name="s_DCFLBO Code_1_Templates v3" xfId="46224" xr:uid="{00000000-0005-0000-0000-000076B20000}"/>
    <cellStyle name="s_DPL Valuation1022" xfId="46225" xr:uid="{00000000-0005-0000-0000-000077B20000}"/>
    <cellStyle name="s_DPL Valuation1022_Templates v2" xfId="46226" xr:uid="{00000000-0005-0000-0000-000078B20000}"/>
    <cellStyle name="s_DPL Valuation1022_Templates v3" xfId="46227" xr:uid="{00000000-0005-0000-0000-000079B20000}"/>
    <cellStyle name="s_Earnings" xfId="46228" xr:uid="{00000000-0005-0000-0000-00007AB20000}"/>
    <cellStyle name="s_Earnings (2)" xfId="46229" xr:uid="{00000000-0005-0000-0000-00007BB20000}"/>
    <cellStyle name="s_Earnings (2)_1" xfId="46230" xr:uid="{00000000-0005-0000-0000-00007CB20000}"/>
    <cellStyle name="s_Earnings (2)_1_Templates v2" xfId="46231" xr:uid="{00000000-0005-0000-0000-00007DB20000}"/>
    <cellStyle name="s_Earnings (2)_1_Templates v3" xfId="46232" xr:uid="{00000000-0005-0000-0000-00007EB20000}"/>
    <cellStyle name="s_Earnings (2)_Templates v2" xfId="46233" xr:uid="{00000000-0005-0000-0000-00007FB20000}"/>
    <cellStyle name="s_Earnings (2)_Templates v3" xfId="46234" xr:uid="{00000000-0005-0000-0000-000080B20000}"/>
    <cellStyle name="s_Earnings_1" xfId="46235" xr:uid="{00000000-0005-0000-0000-000081B20000}"/>
    <cellStyle name="s_Earnings_1_Templates v2" xfId="46236" xr:uid="{00000000-0005-0000-0000-000082B20000}"/>
    <cellStyle name="s_Earnings_1_Templates v3" xfId="46237" xr:uid="{00000000-0005-0000-0000-000083B20000}"/>
    <cellStyle name="s_finsumm" xfId="46238" xr:uid="{00000000-0005-0000-0000-000084B20000}"/>
    <cellStyle name="s_finsumm_1" xfId="46239" xr:uid="{00000000-0005-0000-0000-000085B20000}"/>
    <cellStyle name="s_finsumm_1_Templates v2" xfId="46240" xr:uid="{00000000-0005-0000-0000-000086B20000}"/>
    <cellStyle name="s_finsumm_1_Templates v3" xfId="46241" xr:uid="{00000000-0005-0000-0000-000087B20000}"/>
    <cellStyle name="s_finsumm_2" xfId="46242" xr:uid="{00000000-0005-0000-0000-000088B20000}"/>
    <cellStyle name="s_finsumm_2_Templates v2" xfId="46243" xr:uid="{00000000-0005-0000-0000-000089B20000}"/>
    <cellStyle name="s_finsumm_2_Templates v3" xfId="46244" xr:uid="{00000000-0005-0000-0000-00008AB20000}"/>
    <cellStyle name="s_GoroWipTax-to2050_fromCo_Oct21_99" xfId="46245" xr:uid="{00000000-0005-0000-0000-00008BB20000}"/>
    <cellStyle name="s_HardInc " xfId="46246" xr:uid="{00000000-0005-0000-0000-00008CB20000}"/>
    <cellStyle name="s_Hist Inputs (2)" xfId="46247" xr:uid="{00000000-0005-0000-0000-00008DB20000}"/>
    <cellStyle name="s_Hist Inputs (2)_1" xfId="46248" xr:uid="{00000000-0005-0000-0000-00008EB20000}"/>
    <cellStyle name="s_Hist Inputs (2)_1_Templates v2" xfId="46249" xr:uid="{00000000-0005-0000-0000-00008FB20000}"/>
    <cellStyle name="s_Hist Inputs (2)_1_Templates v3" xfId="46250" xr:uid="{00000000-0005-0000-0000-000090B20000}"/>
    <cellStyle name="s_IEL_finsumm" xfId="46251" xr:uid="{00000000-0005-0000-0000-000091B20000}"/>
    <cellStyle name="s_IEL_finsumm_1" xfId="46252" xr:uid="{00000000-0005-0000-0000-000092B20000}"/>
    <cellStyle name="s_IEL_finsumm_2" xfId="46253" xr:uid="{00000000-0005-0000-0000-000093B20000}"/>
    <cellStyle name="s_IEL_finsumm_2_Templates v2" xfId="46254" xr:uid="{00000000-0005-0000-0000-000094B20000}"/>
    <cellStyle name="s_IEL_finsumm_2_Templates v3" xfId="46255" xr:uid="{00000000-0005-0000-0000-000095B20000}"/>
    <cellStyle name="s_IEL_finsumm_Templates v2" xfId="46256" xr:uid="{00000000-0005-0000-0000-000096B20000}"/>
    <cellStyle name="s_IEL_finsumm_Templates v3" xfId="46257" xr:uid="{00000000-0005-0000-0000-000097B20000}"/>
    <cellStyle name="s_IEL_finsumm1" xfId="46258" xr:uid="{00000000-0005-0000-0000-000098B20000}"/>
    <cellStyle name="s_IEL_finsumm1_1" xfId="46259" xr:uid="{00000000-0005-0000-0000-000099B20000}"/>
    <cellStyle name="s_IEL_finsumm1_1_Templates v2" xfId="46260" xr:uid="{00000000-0005-0000-0000-00009AB20000}"/>
    <cellStyle name="s_IEL_finsumm1_1_Templates v3" xfId="46261" xr:uid="{00000000-0005-0000-0000-00009BB20000}"/>
    <cellStyle name="s_IEL_finsumm1_2" xfId="46262" xr:uid="{00000000-0005-0000-0000-00009CB20000}"/>
    <cellStyle name="s_IEL_finsumm1_2_Templates v2" xfId="46263" xr:uid="{00000000-0005-0000-0000-00009DB20000}"/>
    <cellStyle name="s_IEL_finsumm1_2_Templates v3" xfId="46264" xr:uid="{00000000-0005-0000-0000-00009EB20000}"/>
    <cellStyle name="s_IEL_finsumm1_Templates v2" xfId="46265" xr:uid="{00000000-0005-0000-0000-00009FB20000}"/>
    <cellStyle name="s_IEL_finsumm1_Templates v3" xfId="46266" xr:uid="{00000000-0005-0000-0000-0000A0B20000}"/>
    <cellStyle name="s_Lbo" xfId="46267" xr:uid="{00000000-0005-0000-0000-0000A1B20000}"/>
    <cellStyle name="s_LBO Summary" xfId="46268" xr:uid="{00000000-0005-0000-0000-0000A2B20000}"/>
    <cellStyle name="s_LBO Summary_1" xfId="46269" xr:uid="{00000000-0005-0000-0000-0000A3B20000}"/>
    <cellStyle name="s_LBO Summary_1_Templates v2" xfId="46270" xr:uid="{00000000-0005-0000-0000-0000A4B20000}"/>
    <cellStyle name="s_LBO Summary_1_Templates v3" xfId="46271" xr:uid="{00000000-0005-0000-0000-0000A5B20000}"/>
    <cellStyle name="s_LBO Summary_2" xfId="46272" xr:uid="{00000000-0005-0000-0000-0000A6B20000}"/>
    <cellStyle name="s_LBO Summary_2_Templates v2" xfId="46273" xr:uid="{00000000-0005-0000-0000-0000A7B20000}"/>
    <cellStyle name="s_LBO Summary_2_Templates v3" xfId="46274" xr:uid="{00000000-0005-0000-0000-0000A8B20000}"/>
    <cellStyle name="s_Lbo_1" xfId="46275" xr:uid="{00000000-0005-0000-0000-0000A9B20000}"/>
    <cellStyle name="s_Lbo_1_Templates v2" xfId="46276" xr:uid="{00000000-0005-0000-0000-0000AAB20000}"/>
    <cellStyle name="s_Lbo_1_Templates v3" xfId="46277" xr:uid="{00000000-0005-0000-0000-0000ABB20000}"/>
    <cellStyle name="s_Lbo_Templates v2" xfId="46278" xr:uid="{00000000-0005-0000-0000-0000ACB20000}"/>
    <cellStyle name="s_Lbo_Templates v3" xfId="46279" xr:uid="{00000000-0005-0000-0000-0000ADB20000}"/>
    <cellStyle name="s_rvr_analysis_andrew" xfId="46280" xr:uid="{00000000-0005-0000-0000-0000AEB20000}"/>
    <cellStyle name="s_rvr_analysis_andrew_Templates v2" xfId="46281" xr:uid="{00000000-0005-0000-0000-0000AFB20000}"/>
    <cellStyle name="s_rvr_analysis_andrew_Templates v3" xfId="46282" xr:uid="{00000000-0005-0000-0000-0000B0B20000}"/>
    <cellStyle name="s_Schedules" xfId="46283" xr:uid="{00000000-0005-0000-0000-0000B1B20000}"/>
    <cellStyle name="s_Schedules_1" xfId="46284" xr:uid="{00000000-0005-0000-0000-0000B2B20000}"/>
    <cellStyle name="s_Schedules_1_Templates v2" xfId="46285" xr:uid="{00000000-0005-0000-0000-0000B3B20000}"/>
    <cellStyle name="s_Schedules_1_Templates v3" xfId="46286" xr:uid="{00000000-0005-0000-0000-0000B4B20000}"/>
    <cellStyle name="s_Trans Assump" xfId="46287" xr:uid="{00000000-0005-0000-0000-0000B5B20000}"/>
    <cellStyle name="s_Trans Assump (2)" xfId="46288" xr:uid="{00000000-0005-0000-0000-0000B6B20000}"/>
    <cellStyle name="s_Trans Assump (2)_1" xfId="46289" xr:uid="{00000000-0005-0000-0000-0000B7B20000}"/>
    <cellStyle name="s_Trans Assump (2)_1_Templates v2" xfId="46290" xr:uid="{00000000-0005-0000-0000-0000B8B20000}"/>
    <cellStyle name="s_Trans Assump (2)_1_Templates v3" xfId="46291" xr:uid="{00000000-0005-0000-0000-0000B9B20000}"/>
    <cellStyle name="s_Trans Assump_1" xfId="46292" xr:uid="{00000000-0005-0000-0000-0000BAB20000}"/>
    <cellStyle name="s_Trans Assump_Templates v2" xfId="46293" xr:uid="{00000000-0005-0000-0000-0000BBB20000}"/>
    <cellStyle name="s_Trans Assump_Templates v3" xfId="46294" xr:uid="{00000000-0005-0000-0000-0000BCB20000}"/>
    <cellStyle name="s_Trans Sum" xfId="46295" xr:uid="{00000000-0005-0000-0000-0000BDB20000}"/>
    <cellStyle name="s_Trans Sum_1" xfId="46296" xr:uid="{00000000-0005-0000-0000-0000BEB20000}"/>
    <cellStyle name="s_Trans Sum_Templates v2" xfId="46297" xr:uid="{00000000-0005-0000-0000-0000BFB20000}"/>
    <cellStyle name="s_Trans Sum_Templates v3" xfId="46298" xr:uid="{00000000-0005-0000-0000-0000C0B20000}"/>
    <cellStyle name="s_Unit Price Sen. (2)" xfId="46299" xr:uid="{00000000-0005-0000-0000-0000C1B20000}"/>
    <cellStyle name="s_Unit Price Sen. (2)_1" xfId="46300" xr:uid="{00000000-0005-0000-0000-0000C2B20000}"/>
    <cellStyle name="s_Unit Price Sen. (2)_1_Templates v2" xfId="46301" xr:uid="{00000000-0005-0000-0000-0000C3B20000}"/>
    <cellStyle name="s_Unit Price Sen. (2)_1_Templates v3" xfId="46302" xr:uid="{00000000-0005-0000-0000-0000C4B20000}"/>
    <cellStyle name="s_Unit Price Sen. (2)_2" xfId="46303" xr:uid="{00000000-0005-0000-0000-0000C5B20000}"/>
    <cellStyle name="s_Unit Price Sen. (2)_Templates v2" xfId="46304" xr:uid="{00000000-0005-0000-0000-0000C6B20000}"/>
    <cellStyle name="s_Unit Price Sen. (2)_Templates v3" xfId="46305" xr:uid="{00000000-0005-0000-0000-0000C7B20000}"/>
    <cellStyle name="Salomon Logo" xfId="46306" xr:uid="{00000000-0005-0000-0000-0000C8B20000}"/>
    <cellStyle name="SAPBEXaggData" xfId="1322" xr:uid="{00000000-0005-0000-0000-0000C9B20000}"/>
    <cellStyle name="SAPBEXaggData 10" xfId="46307" xr:uid="{00000000-0005-0000-0000-0000CAB20000}"/>
    <cellStyle name="SAPBEXaggData 11" xfId="46308" xr:uid="{00000000-0005-0000-0000-0000CBB20000}"/>
    <cellStyle name="SAPBEXaggData 12" xfId="46309" xr:uid="{00000000-0005-0000-0000-0000CCB20000}"/>
    <cellStyle name="SAPBEXaggData 13" xfId="46310" xr:uid="{00000000-0005-0000-0000-0000CDB20000}"/>
    <cellStyle name="SAPBEXaggData 14" xfId="46311" xr:uid="{00000000-0005-0000-0000-0000CEB20000}"/>
    <cellStyle name="SAPBEXaggData 15" xfId="46312" xr:uid="{00000000-0005-0000-0000-0000CFB20000}"/>
    <cellStyle name="SAPBEXaggData 16" xfId="46313" xr:uid="{00000000-0005-0000-0000-0000D0B20000}"/>
    <cellStyle name="SAPBEXaggData 17" xfId="46314" xr:uid="{00000000-0005-0000-0000-0000D1B20000}"/>
    <cellStyle name="SAPBEXaggData 18" xfId="46315" xr:uid="{00000000-0005-0000-0000-0000D2B20000}"/>
    <cellStyle name="SAPBEXaggData 19" xfId="46316" xr:uid="{00000000-0005-0000-0000-0000D3B20000}"/>
    <cellStyle name="SAPBEXaggData 2" xfId="1323" xr:uid="{00000000-0005-0000-0000-0000D4B20000}"/>
    <cellStyle name="SAPBEXaggData 2 2" xfId="1324" xr:uid="{00000000-0005-0000-0000-0000D5B20000}"/>
    <cellStyle name="SAPBEXaggData 2 3" xfId="46317" xr:uid="{00000000-0005-0000-0000-0000D6B20000}"/>
    <cellStyle name="SAPBEXaggData 20" xfId="46318" xr:uid="{00000000-0005-0000-0000-0000D7B20000}"/>
    <cellStyle name="SAPBEXaggData 21" xfId="46319" xr:uid="{00000000-0005-0000-0000-0000D8B20000}"/>
    <cellStyle name="SAPBEXaggData 22" xfId="46320" xr:uid="{00000000-0005-0000-0000-0000D9B20000}"/>
    <cellStyle name="SAPBEXaggData 23" xfId="46321" xr:uid="{00000000-0005-0000-0000-0000DAB20000}"/>
    <cellStyle name="SAPBEXaggData 24" xfId="46322" xr:uid="{00000000-0005-0000-0000-0000DBB20000}"/>
    <cellStyle name="SAPBEXaggData 25" xfId="46323" xr:uid="{00000000-0005-0000-0000-0000DCB20000}"/>
    <cellStyle name="SAPBEXaggData 26" xfId="46324" xr:uid="{00000000-0005-0000-0000-0000DDB20000}"/>
    <cellStyle name="SAPBEXaggData 27" xfId="46325" xr:uid="{00000000-0005-0000-0000-0000DEB20000}"/>
    <cellStyle name="SAPBEXaggData 28" xfId="46326" xr:uid="{00000000-0005-0000-0000-0000DFB20000}"/>
    <cellStyle name="SAPBEXaggData 29" xfId="46327" xr:uid="{00000000-0005-0000-0000-0000E0B20000}"/>
    <cellStyle name="SAPBEXaggData 3" xfId="1325" xr:uid="{00000000-0005-0000-0000-0000E1B20000}"/>
    <cellStyle name="SAPBEXaggData 3 2" xfId="1326" xr:uid="{00000000-0005-0000-0000-0000E2B20000}"/>
    <cellStyle name="SAPBEXaggData 30" xfId="46328" xr:uid="{00000000-0005-0000-0000-0000E3B20000}"/>
    <cellStyle name="SAPBEXaggData 31" xfId="46329" xr:uid="{00000000-0005-0000-0000-0000E4B20000}"/>
    <cellStyle name="SAPBEXaggData 32" xfId="46330" xr:uid="{00000000-0005-0000-0000-0000E5B20000}"/>
    <cellStyle name="SAPBEXaggData 4" xfId="1327" xr:uid="{00000000-0005-0000-0000-0000E6B20000}"/>
    <cellStyle name="SAPBEXaggData 5" xfId="46331" xr:uid="{00000000-0005-0000-0000-0000E7B20000}"/>
    <cellStyle name="SAPBEXaggData 6" xfId="46332" xr:uid="{00000000-0005-0000-0000-0000E8B20000}"/>
    <cellStyle name="SAPBEXaggData 7" xfId="46333" xr:uid="{00000000-0005-0000-0000-0000E9B20000}"/>
    <cellStyle name="SAPBEXaggData 8" xfId="46334" xr:uid="{00000000-0005-0000-0000-0000EAB20000}"/>
    <cellStyle name="SAPBEXaggData 9" xfId="46335" xr:uid="{00000000-0005-0000-0000-0000EBB20000}"/>
    <cellStyle name="SAPBEXaggData_SGN 10a Business Plan 2010v14 used for CF model v2" xfId="46336" xr:uid="{00000000-0005-0000-0000-0000ECB20000}"/>
    <cellStyle name="SAPBEXaggDataEmph" xfId="1328" xr:uid="{00000000-0005-0000-0000-0000EDB20000}"/>
    <cellStyle name="SAPBEXaggDataEmph 10" xfId="46337" xr:uid="{00000000-0005-0000-0000-0000EEB20000}"/>
    <cellStyle name="SAPBEXaggDataEmph 11" xfId="46338" xr:uid="{00000000-0005-0000-0000-0000EFB20000}"/>
    <cellStyle name="SAPBEXaggDataEmph 12" xfId="46339" xr:uid="{00000000-0005-0000-0000-0000F0B20000}"/>
    <cellStyle name="SAPBEXaggDataEmph 13" xfId="46340" xr:uid="{00000000-0005-0000-0000-0000F1B20000}"/>
    <cellStyle name="SAPBEXaggDataEmph 14" xfId="46341" xr:uid="{00000000-0005-0000-0000-0000F2B20000}"/>
    <cellStyle name="SAPBEXaggDataEmph 15" xfId="46342" xr:uid="{00000000-0005-0000-0000-0000F3B20000}"/>
    <cellStyle name="SAPBEXaggDataEmph 16" xfId="46343" xr:uid="{00000000-0005-0000-0000-0000F4B20000}"/>
    <cellStyle name="SAPBEXaggDataEmph 17" xfId="46344" xr:uid="{00000000-0005-0000-0000-0000F5B20000}"/>
    <cellStyle name="SAPBEXaggDataEmph 18" xfId="46345" xr:uid="{00000000-0005-0000-0000-0000F6B20000}"/>
    <cellStyle name="SAPBEXaggDataEmph 19" xfId="46346" xr:uid="{00000000-0005-0000-0000-0000F7B20000}"/>
    <cellStyle name="SAPBEXaggDataEmph 2" xfId="1329" xr:uid="{00000000-0005-0000-0000-0000F8B20000}"/>
    <cellStyle name="SAPBEXaggDataEmph 2 2" xfId="1330" xr:uid="{00000000-0005-0000-0000-0000F9B20000}"/>
    <cellStyle name="SAPBEXaggDataEmph 2 3" xfId="46347" xr:uid="{00000000-0005-0000-0000-0000FAB20000}"/>
    <cellStyle name="SAPBEXaggDataEmph 20" xfId="46348" xr:uid="{00000000-0005-0000-0000-0000FBB20000}"/>
    <cellStyle name="SAPBEXaggDataEmph 21" xfId="46349" xr:uid="{00000000-0005-0000-0000-0000FCB20000}"/>
    <cellStyle name="SAPBEXaggDataEmph 22" xfId="46350" xr:uid="{00000000-0005-0000-0000-0000FDB20000}"/>
    <cellStyle name="SAPBEXaggDataEmph 23" xfId="46351" xr:uid="{00000000-0005-0000-0000-0000FEB20000}"/>
    <cellStyle name="SAPBEXaggDataEmph 24" xfId="46352" xr:uid="{00000000-0005-0000-0000-0000FFB20000}"/>
    <cellStyle name="SAPBEXaggDataEmph 25" xfId="46353" xr:uid="{00000000-0005-0000-0000-000000B30000}"/>
    <cellStyle name="SAPBEXaggDataEmph 26" xfId="46354" xr:uid="{00000000-0005-0000-0000-000001B30000}"/>
    <cellStyle name="SAPBEXaggDataEmph 27" xfId="46355" xr:uid="{00000000-0005-0000-0000-000002B30000}"/>
    <cellStyle name="SAPBEXaggDataEmph 28" xfId="46356" xr:uid="{00000000-0005-0000-0000-000003B30000}"/>
    <cellStyle name="SAPBEXaggDataEmph 29" xfId="46357" xr:uid="{00000000-0005-0000-0000-000004B30000}"/>
    <cellStyle name="SAPBEXaggDataEmph 3" xfId="1331" xr:uid="{00000000-0005-0000-0000-000005B30000}"/>
    <cellStyle name="SAPBEXaggDataEmph 3 2" xfId="1332" xr:uid="{00000000-0005-0000-0000-000006B30000}"/>
    <cellStyle name="SAPBEXaggDataEmph 30" xfId="46358" xr:uid="{00000000-0005-0000-0000-000007B30000}"/>
    <cellStyle name="SAPBEXaggDataEmph 31" xfId="46359" xr:uid="{00000000-0005-0000-0000-000008B30000}"/>
    <cellStyle name="SAPBEXaggDataEmph 32" xfId="46360" xr:uid="{00000000-0005-0000-0000-000009B30000}"/>
    <cellStyle name="SAPBEXaggDataEmph 4" xfId="1333" xr:uid="{00000000-0005-0000-0000-00000AB30000}"/>
    <cellStyle name="SAPBEXaggDataEmph 5" xfId="46361" xr:uid="{00000000-0005-0000-0000-00000BB30000}"/>
    <cellStyle name="SAPBEXaggDataEmph 6" xfId="46362" xr:uid="{00000000-0005-0000-0000-00000CB30000}"/>
    <cellStyle name="SAPBEXaggDataEmph 7" xfId="46363" xr:uid="{00000000-0005-0000-0000-00000DB30000}"/>
    <cellStyle name="SAPBEXaggDataEmph 8" xfId="46364" xr:uid="{00000000-0005-0000-0000-00000EB30000}"/>
    <cellStyle name="SAPBEXaggDataEmph 9" xfId="46365" xr:uid="{00000000-0005-0000-0000-00000FB30000}"/>
    <cellStyle name="SAPBEXaggDataEmph_SGN 10a Business Plan 2010v14 used for CF model v2" xfId="46366" xr:uid="{00000000-0005-0000-0000-000010B30000}"/>
    <cellStyle name="SAPBEXaggItem" xfId="1334" xr:uid="{00000000-0005-0000-0000-000011B30000}"/>
    <cellStyle name="SAPBEXaggItem 10" xfId="46367" xr:uid="{00000000-0005-0000-0000-000012B30000}"/>
    <cellStyle name="SAPBEXaggItem 11" xfId="46368" xr:uid="{00000000-0005-0000-0000-000013B30000}"/>
    <cellStyle name="SAPBEXaggItem 12" xfId="46369" xr:uid="{00000000-0005-0000-0000-000014B30000}"/>
    <cellStyle name="SAPBEXaggItem 13" xfId="46370" xr:uid="{00000000-0005-0000-0000-000015B30000}"/>
    <cellStyle name="SAPBEXaggItem 14" xfId="46371" xr:uid="{00000000-0005-0000-0000-000016B30000}"/>
    <cellStyle name="SAPBEXaggItem 15" xfId="46372" xr:uid="{00000000-0005-0000-0000-000017B30000}"/>
    <cellStyle name="SAPBEXaggItem 16" xfId="46373" xr:uid="{00000000-0005-0000-0000-000018B30000}"/>
    <cellStyle name="SAPBEXaggItem 17" xfId="46374" xr:uid="{00000000-0005-0000-0000-000019B30000}"/>
    <cellStyle name="SAPBEXaggItem 18" xfId="46375" xr:uid="{00000000-0005-0000-0000-00001AB30000}"/>
    <cellStyle name="SAPBEXaggItem 19" xfId="46376" xr:uid="{00000000-0005-0000-0000-00001BB30000}"/>
    <cellStyle name="SAPBEXaggItem 2" xfId="1335" xr:uid="{00000000-0005-0000-0000-00001CB30000}"/>
    <cellStyle name="SAPBEXaggItem 2 2" xfId="1336" xr:uid="{00000000-0005-0000-0000-00001DB30000}"/>
    <cellStyle name="SAPBEXaggItem 2 3" xfId="46377" xr:uid="{00000000-0005-0000-0000-00001EB30000}"/>
    <cellStyle name="SAPBEXaggItem 20" xfId="46378" xr:uid="{00000000-0005-0000-0000-00001FB30000}"/>
    <cellStyle name="SAPBEXaggItem 21" xfId="46379" xr:uid="{00000000-0005-0000-0000-000020B30000}"/>
    <cellStyle name="SAPBEXaggItem 22" xfId="46380" xr:uid="{00000000-0005-0000-0000-000021B30000}"/>
    <cellStyle name="SAPBEXaggItem 23" xfId="46381" xr:uid="{00000000-0005-0000-0000-000022B30000}"/>
    <cellStyle name="SAPBEXaggItem 24" xfId="46382" xr:uid="{00000000-0005-0000-0000-000023B30000}"/>
    <cellStyle name="SAPBEXaggItem 25" xfId="46383" xr:uid="{00000000-0005-0000-0000-000024B30000}"/>
    <cellStyle name="SAPBEXaggItem 26" xfId="46384" xr:uid="{00000000-0005-0000-0000-000025B30000}"/>
    <cellStyle name="SAPBEXaggItem 27" xfId="46385" xr:uid="{00000000-0005-0000-0000-000026B30000}"/>
    <cellStyle name="SAPBEXaggItem 28" xfId="46386" xr:uid="{00000000-0005-0000-0000-000027B30000}"/>
    <cellStyle name="SAPBEXaggItem 29" xfId="46387" xr:uid="{00000000-0005-0000-0000-000028B30000}"/>
    <cellStyle name="SAPBEXaggItem 3" xfId="1337" xr:uid="{00000000-0005-0000-0000-000029B30000}"/>
    <cellStyle name="SAPBEXaggItem 3 2" xfId="1338" xr:uid="{00000000-0005-0000-0000-00002AB30000}"/>
    <cellStyle name="SAPBEXaggItem 30" xfId="46388" xr:uid="{00000000-0005-0000-0000-00002BB30000}"/>
    <cellStyle name="SAPBEXaggItem 31" xfId="46389" xr:uid="{00000000-0005-0000-0000-00002CB30000}"/>
    <cellStyle name="SAPBEXaggItem 32" xfId="46390" xr:uid="{00000000-0005-0000-0000-00002DB30000}"/>
    <cellStyle name="SAPBEXaggItem 4" xfId="1339" xr:uid="{00000000-0005-0000-0000-00002EB30000}"/>
    <cellStyle name="SAPBEXaggItem 5" xfId="46391" xr:uid="{00000000-0005-0000-0000-00002FB30000}"/>
    <cellStyle name="SAPBEXaggItem 6" xfId="46392" xr:uid="{00000000-0005-0000-0000-000030B30000}"/>
    <cellStyle name="SAPBEXaggItem 7" xfId="46393" xr:uid="{00000000-0005-0000-0000-000031B30000}"/>
    <cellStyle name="SAPBEXaggItem 8" xfId="46394" xr:uid="{00000000-0005-0000-0000-000032B30000}"/>
    <cellStyle name="SAPBEXaggItem 9" xfId="46395" xr:uid="{00000000-0005-0000-0000-000033B30000}"/>
    <cellStyle name="SAPBEXaggItem_SGN 10a Business Plan 2010v14 used for CF model v2" xfId="46396" xr:uid="{00000000-0005-0000-0000-000034B30000}"/>
    <cellStyle name="SAPBEXaggItemX" xfId="1340" xr:uid="{00000000-0005-0000-0000-000035B30000}"/>
    <cellStyle name="SAPBEXaggItemX 10" xfId="46397" xr:uid="{00000000-0005-0000-0000-000036B30000}"/>
    <cellStyle name="SAPBEXaggItemX 11" xfId="46398" xr:uid="{00000000-0005-0000-0000-000037B30000}"/>
    <cellStyle name="SAPBEXaggItemX 12" xfId="46399" xr:uid="{00000000-0005-0000-0000-000038B30000}"/>
    <cellStyle name="SAPBEXaggItemX 13" xfId="46400" xr:uid="{00000000-0005-0000-0000-000039B30000}"/>
    <cellStyle name="SAPBEXaggItemX 14" xfId="46401" xr:uid="{00000000-0005-0000-0000-00003AB30000}"/>
    <cellStyle name="SAPBEXaggItemX 15" xfId="46402" xr:uid="{00000000-0005-0000-0000-00003BB30000}"/>
    <cellStyle name="SAPBEXaggItemX 16" xfId="46403" xr:uid="{00000000-0005-0000-0000-00003CB30000}"/>
    <cellStyle name="SAPBEXaggItemX 17" xfId="46404" xr:uid="{00000000-0005-0000-0000-00003DB30000}"/>
    <cellStyle name="SAPBEXaggItemX 18" xfId="46405" xr:uid="{00000000-0005-0000-0000-00003EB30000}"/>
    <cellStyle name="SAPBEXaggItemX 19" xfId="46406" xr:uid="{00000000-0005-0000-0000-00003FB30000}"/>
    <cellStyle name="SAPBEXaggItemX 2" xfId="1341" xr:uid="{00000000-0005-0000-0000-000040B30000}"/>
    <cellStyle name="SAPBEXaggItemX 2 2" xfId="1342" xr:uid="{00000000-0005-0000-0000-000041B30000}"/>
    <cellStyle name="SAPBEXaggItemX 2 3" xfId="46407" xr:uid="{00000000-0005-0000-0000-000042B30000}"/>
    <cellStyle name="SAPBEXaggItemX 20" xfId="46408" xr:uid="{00000000-0005-0000-0000-000043B30000}"/>
    <cellStyle name="SAPBEXaggItemX 21" xfId="46409" xr:uid="{00000000-0005-0000-0000-000044B30000}"/>
    <cellStyle name="SAPBEXaggItemX 22" xfId="46410" xr:uid="{00000000-0005-0000-0000-000045B30000}"/>
    <cellStyle name="SAPBEXaggItemX 23" xfId="46411" xr:uid="{00000000-0005-0000-0000-000046B30000}"/>
    <cellStyle name="SAPBEXaggItemX 24" xfId="46412" xr:uid="{00000000-0005-0000-0000-000047B30000}"/>
    <cellStyle name="SAPBEXaggItemX 25" xfId="46413" xr:uid="{00000000-0005-0000-0000-000048B30000}"/>
    <cellStyle name="SAPBEXaggItemX 26" xfId="46414" xr:uid="{00000000-0005-0000-0000-000049B30000}"/>
    <cellStyle name="SAPBEXaggItemX 27" xfId="46415" xr:uid="{00000000-0005-0000-0000-00004AB30000}"/>
    <cellStyle name="SAPBEXaggItemX 28" xfId="46416" xr:uid="{00000000-0005-0000-0000-00004BB30000}"/>
    <cellStyle name="SAPBEXaggItemX 29" xfId="46417" xr:uid="{00000000-0005-0000-0000-00004CB30000}"/>
    <cellStyle name="SAPBEXaggItemX 3" xfId="1343" xr:uid="{00000000-0005-0000-0000-00004DB30000}"/>
    <cellStyle name="SAPBEXaggItemX 3 2" xfId="1344" xr:uid="{00000000-0005-0000-0000-00004EB30000}"/>
    <cellStyle name="SAPBEXaggItemX 30" xfId="46418" xr:uid="{00000000-0005-0000-0000-00004FB30000}"/>
    <cellStyle name="SAPBEXaggItemX 31" xfId="46419" xr:uid="{00000000-0005-0000-0000-000050B30000}"/>
    <cellStyle name="SAPBEXaggItemX 32" xfId="46420" xr:uid="{00000000-0005-0000-0000-000051B30000}"/>
    <cellStyle name="SAPBEXaggItemX 4" xfId="1345" xr:uid="{00000000-0005-0000-0000-000052B30000}"/>
    <cellStyle name="SAPBEXaggItemX 5" xfId="46421" xr:uid="{00000000-0005-0000-0000-000053B30000}"/>
    <cellStyle name="SAPBEXaggItemX 6" xfId="46422" xr:uid="{00000000-0005-0000-0000-000054B30000}"/>
    <cellStyle name="SAPBEXaggItemX 7" xfId="46423" xr:uid="{00000000-0005-0000-0000-000055B30000}"/>
    <cellStyle name="SAPBEXaggItemX 8" xfId="46424" xr:uid="{00000000-0005-0000-0000-000056B30000}"/>
    <cellStyle name="SAPBEXaggItemX 9" xfId="46425" xr:uid="{00000000-0005-0000-0000-000057B30000}"/>
    <cellStyle name="SAPBEXchaText" xfId="1346" xr:uid="{00000000-0005-0000-0000-000058B30000}"/>
    <cellStyle name="SAPBEXchaText 2" xfId="1347" xr:uid="{00000000-0005-0000-0000-000059B30000}"/>
    <cellStyle name="SAPBEXchaText 2 2" xfId="1348" xr:uid="{00000000-0005-0000-0000-00005AB30000}"/>
    <cellStyle name="SAPBEXchaText 3" xfId="1349" xr:uid="{00000000-0005-0000-0000-00005BB30000}"/>
    <cellStyle name="SAPBEXchaText 3 2" xfId="1350" xr:uid="{00000000-0005-0000-0000-00005CB30000}"/>
    <cellStyle name="SAPBEXchaText 4" xfId="1351" xr:uid="{00000000-0005-0000-0000-00005DB30000}"/>
    <cellStyle name="SAPBEXchaText_SGN 10a Business Plan 2010v14 used for CF model v2" xfId="46426" xr:uid="{00000000-0005-0000-0000-00005EB30000}"/>
    <cellStyle name="SAPBEXexcBad7" xfId="1352" xr:uid="{00000000-0005-0000-0000-00005FB30000}"/>
    <cellStyle name="SAPBEXexcBad7 10" xfId="46427" xr:uid="{00000000-0005-0000-0000-000060B30000}"/>
    <cellStyle name="SAPBEXexcBad7 11" xfId="46428" xr:uid="{00000000-0005-0000-0000-000061B30000}"/>
    <cellStyle name="SAPBEXexcBad7 12" xfId="46429" xr:uid="{00000000-0005-0000-0000-000062B30000}"/>
    <cellStyle name="SAPBEXexcBad7 13" xfId="46430" xr:uid="{00000000-0005-0000-0000-000063B30000}"/>
    <cellStyle name="SAPBEXexcBad7 14" xfId="46431" xr:uid="{00000000-0005-0000-0000-000064B30000}"/>
    <cellStyle name="SAPBEXexcBad7 15" xfId="46432" xr:uid="{00000000-0005-0000-0000-000065B30000}"/>
    <cellStyle name="SAPBEXexcBad7 16" xfId="46433" xr:uid="{00000000-0005-0000-0000-000066B30000}"/>
    <cellStyle name="SAPBEXexcBad7 17" xfId="46434" xr:uid="{00000000-0005-0000-0000-000067B30000}"/>
    <cellStyle name="SAPBEXexcBad7 18" xfId="46435" xr:uid="{00000000-0005-0000-0000-000068B30000}"/>
    <cellStyle name="SAPBEXexcBad7 19" xfId="46436" xr:uid="{00000000-0005-0000-0000-000069B30000}"/>
    <cellStyle name="SAPBEXexcBad7 2" xfId="1353" xr:uid="{00000000-0005-0000-0000-00006AB30000}"/>
    <cellStyle name="SAPBEXexcBad7 2 2" xfId="1354" xr:uid="{00000000-0005-0000-0000-00006BB30000}"/>
    <cellStyle name="SAPBEXexcBad7 2 3" xfId="46437" xr:uid="{00000000-0005-0000-0000-00006CB30000}"/>
    <cellStyle name="SAPBEXexcBad7 20" xfId="46438" xr:uid="{00000000-0005-0000-0000-00006DB30000}"/>
    <cellStyle name="SAPBEXexcBad7 21" xfId="46439" xr:uid="{00000000-0005-0000-0000-00006EB30000}"/>
    <cellStyle name="SAPBEXexcBad7 22" xfId="46440" xr:uid="{00000000-0005-0000-0000-00006FB30000}"/>
    <cellStyle name="SAPBEXexcBad7 23" xfId="46441" xr:uid="{00000000-0005-0000-0000-000070B30000}"/>
    <cellStyle name="SAPBEXexcBad7 24" xfId="46442" xr:uid="{00000000-0005-0000-0000-000071B30000}"/>
    <cellStyle name="SAPBEXexcBad7 25" xfId="46443" xr:uid="{00000000-0005-0000-0000-000072B30000}"/>
    <cellStyle name="SAPBEXexcBad7 26" xfId="46444" xr:uid="{00000000-0005-0000-0000-000073B30000}"/>
    <cellStyle name="SAPBEXexcBad7 27" xfId="46445" xr:uid="{00000000-0005-0000-0000-000074B30000}"/>
    <cellStyle name="SAPBEXexcBad7 28" xfId="46446" xr:uid="{00000000-0005-0000-0000-000075B30000}"/>
    <cellStyle name="SAPBEXexcBad7 29" xfId="46447" xr:uid="{00000000-0005-0000-0000-000076B30000}"/>
    <cellStyle name="SAPBEXexcBad7 3" xfId="1355" xr:uid="{00000000-0005-0000-0000-000077B30000}"/>
    <cellStyle name="SAPBEXexcBad7 3 2" xfId="1356" xr:uid="{00000000-0005-0000-0000-000078B30000}"/>
    <cellStyle name="SAPBEXexcBad7 30" xfId="46448" xr:uid="{00000000-0005-0000-0000-000079B30000}"/>
    <cellStyle name="SAPBEXexcBad7 31" xfId="46449" xr:uid="{00000000-0005-0000-0000-00007AB30000}"/>
    <cellStyle name="SAPBEXexcBad7 32" xfId="46450" xr:uid="{00000000-0005-0000-0000-00007BB30000}"/>
    <cellStyle name="SAPBEXexcBad7 4" xfId="1357" xr:uid="{00000000-0005-0000-0000-00007CB30000}"/>
    <cellStyle name="SAPBEXexcBad7 5" xfId="46451" xr:uid="{00000000-0005-0000-0000-00007DB30000}"/>
    <cellStyle name="SAPBEXexcBad7 6" xfId="46452" xr:uid="{00000000-0005-0000-0000-00007EB30000}"/>
    <cellStyle name="SAPBEXexcBad7 7" xfId="46453" xr:uid="{00000000-0005-0000-0000-00007FB30000}"/>
    <cellStyle name="SAPBEXexcBad7 8" xfId="46454" xr:uid="{00000000-0005-0000-0000-000080B30000}"/>
    <cellStyle name="SAPBEXexcBad7 9" xfId="46455" xr:uid="{00000000-0005-0000-0000-000081B30000}"/>
    <cellStyle name="SAPBEXexcBad7_SGN 10a Business Plan 2010v14 used for CF model v2" xfId="46456" xr:uid="{00000000-0005-0000-0000-000082B30000}"/>
    <cellStyle name="SAPBEXexcBad8" xfId="1358" xr:uid="{00000000-0005-0000-0000-000083B30000}"/>
    <cellStyle name="SAPBEXexcBad8 10" xfId="46457" xr:uid="{00000000-0005-0000-0000-000084B30000}"/>
    <cellStyle name="SAPBEXexcBad8 11" xfId="46458" xr:uid="{00000000-0005-0000-0000-000085B30000}"/>
    <cellStyle name="SAPBEXexcBad8 12" xfId="46459" xr:uid="{00000000-0005-0000-0000-000086B30000}"/>
    <cellStyle name="SAPBEXexcBad8 13" xfId="46460" xr:uid="{00000000-0005-0000-0000-000087B30000}"/>
    <cellStyle name="SAPBEXexcBad8 14" xfId="46461" xr:uid="{00000000-0005-0000-0000-000088B30000}"/>
    <cellStyle name="SAPBEXexcBad8 15" xfId="46462" xr:uid="{00000000-0005-0000-0000-000089B30000}"/>
    <cellStyle name="SAPBEXexcBad8 16" xfId="46463" xr:uid="{00000000-0005-0000-0000-00008AB30000}"/>
    <cellStyle name="SAPBEXexcBad8 17" xfId="46464" xr:uid="{00000000-0005-0000-0000-00008BB30000}"/>
    <cellStyle name="SAPBEXexcBad8 18" xfId="46465" xr:uid="{00000000-0005-0000-0000-00008CB30000}"/>
    <cellStyle name="SAPBEXexcBad8 19" xfId="46466" xr:uid="{00000000-0005-0000-0000-00008DB30000}"/>
    <cellStyle name="SAPBEXexcBad8 2" xfId="1359" xr:uid="{00000000-0005-0000-0000-00008EB30000}"/>
    <cellStyle name="SAPBEXexcBad8 2 2" xfId="1360" xr:uid="{00000000-0005-0000-0000-00008FB30000}"/>
    <cellStyle name="SAPBEXexcBad8 2 3" xfId="46467" xr:uid="{00000000-0005-0000-0000-000090B30000}"/>
    <cellStyle name="SAPBEXexcBad8 20" xfId="46468" xr:uid="{00000000-0005-0000-0000-000091B30000}"/>
    <cellStyle name="SAPBEXexcBad8 21" xfId="46469" xr:uid="{00000000-0005-0000-0000-000092B30000}"/>
    <cellStyle name="SAPBEXexcBad8 22" xfId="46470" xr:uid="{00000000-0005-0000-0000-000093B30000}"/>
    <cellStyle name="SAPBEXexcBad8 23" xfId="46471" xr:uid="{00000000-0005-0000-0000-000094B30000}"/>
    <cellStyle name="SAPBEXexcBad8 24" xfId="46472" xr:uid="{00000000-0005-0000-0000-000095B30000}"/>
    <cellStyle name="SAPBEXexcBad8 25" xfId="46473" xr:uid="{00000000-0005-0000-0000-000096B30000}"/>
    <cellStyle name="SAPBEXexcBad8 26" xfId="46474" xr:uid="{00000000-0005-0000-0000-000097B30000}"/>
    <cellStyle name="SAPBEXexcBad8 27" xfId="46475" xr:uid="{00000000-0005-0000-0000-000098B30000}"/>
    <cellStyle name="SAPBEXexcBad8 28" xfId="46476" xr:uid="{00000000-0005-0000-0000-000099B30000}"/>
    <cellStyle name="SAPBEXexcBad8 29" xfId="46477" xr:uid="{00000000-0005-0000-0000-00009AB30000}"/>
    <cellStyle name="SAPBEXexcBad8 3" xfId="1361" xr:uid="{00000000-0005-0000-0000-00009BB30000}"/>
    <cellStyle name="SAPBEXexcBad8 3 2" xfId="1362" xr:uid="{00000000-0005-0000-0000-00009CB30000}"/>
    <cellStyle name="SAPBEXexcBad8 30" xfId="46478" xr:uid="{00000000-0005-0000-0000-00009DB30000}"/>
    <cellStyle name="SAPBEXexcBad8 31" xfId="46479" xr:uid="{00000000-0005-0000-0000-00009EB30000}"/>
    <cellStyle name="SAPBEXexcBad8 32" xfId="46480" xr:uid="{00000000-0005-0000-0000-00009FB30000}"/>
    <cellStyle name="SAPBEXexcBad8 4" xfId="1363" xr:uid="{00000000-0005-0000-0000-0000A0B30000}"/>
    <cellStyle name="SAPBEXexcBad8 5" xfId="46481" xr:uid="{00000000-0005-0000-0000-0000A1B30000}"/>
    <cellStyle name="SAPBEXexcBad8 6" xfId="46482" xr:uid="{00000000-0005-0000-0000-0000A2B30000}"/>
    <cellStyle name="SAPBEXexcBad8 7" xfId="46483" xr:uid="{00000000-0005-0000-0000-0000A3B30000}"/>
    <cellStyle name="SAPBEXexcBad8 8" xfId="46484" xr:uid="{00000000-0005-0000-0000-0000A4B30000}"/>
    <cellStyle name="SAPBEXexcBad8 9" xfId="46485" xr:uid="{00000000-0005-0000-0000-0000A5B30000}"/>
    <cellStyle name="SAPBEXexcBad8_SGN 10a Business Plan 2010v14 used for CF model v2" xfId="46486" xr:uid="{00000000-0005-0000-0000-0000A6B30000}"/>
    <cellStyle name="SAPBEXexcBad9" xfId="1364" xr:uid="{00000000-0005-0000-0000-0000A7B30000}"/>
    <cellStyle name="SAPBEXexcBad9 10" xfId="46487" xr:uid="{00000000-0005-0000-0000-0000A8B30000}"/>
    <cellStyle name="SAPBEXexcBad9 11" xfId="46488" xr:uid="{00000000-0005-0000-0000-0000A9B30000}"/>
    <cellStyle name="SAPBEXexcBad9 12" xfId="46489" xr:uid="{00000000-0005-0000-0000-0000AAB30000}"/>
    <cellStyle name="SAPBEXexcBad9 13" xfId="46490" xr:uid="{00000000-0005-0000-0000-0000ABB30000}"/>
    <cellStyle name="SAPBEXexcBad9 14" xfId="46491" xr:uid="{00000000-0005-0000-0000-0000ACB30000}"/>
    <cellStyle name="SAPBEXexcBad9 15" xfId="46492" xr:uid="{00000000-0005-0000-0000-0000ADB30000}"/>
    <cellStyle name="SAPBEXexcBad9 16" xfId="46493" xr:uid="{00000000-0005-0000-0000-0000AEB30000}"/>
    <cellStyle name="SAPBEXexcBad9 17" xfId="46494" xr:uid="{00000000-0005-0000-0000-0000AFB30000}"/>
    <cellStyle name="SAPBEXexcBad9 18" xfId="46495" xr:uid="{00000000-0005-0000-0000-0000B0B30000}"/>
    <cellStyle name="SAPBEXexcBad9 19" xfId="46496" xr:uid="{00000000-0005-0000-0000-0000B1B30000}"/>
    <cellStyle name="SAPBEXexcBad9 2" xfId="1365" xr:uid="{00000000-0005-0000-0000-0000B2B30000}"/>
    <cellStyle name="SAPBEXexcBad9 2 2" xfId="1366" xr:uid="{00000000-0005-0000-0000-0000B3B30000}"/>
    <cellStyle name="SAPBEXexcBad9 2 3" xfId="46497" xr:uid="{00000000-0005-0000-0000-0000B4B30000}"/>
    <cellStyle name="SAPBEXexcBad9 20" xfId="46498" xr:uid="{00000000-0005-0000-0000-0000B5B30000}"/>
    <cellStyle name="SAPBEXexcBad9 21" xfId="46499" xr:uid="{00000000-0005-0000-0000-0000B6B30000}"/>
    <cellStyle name="SAPBEXexcBad9 22" xfId="46500" xr:uid="{00000000-0005-0000-0000-0000B7B30000}"/>
    <cellStyle name="SAPBEXexcBad9 23" xfId="46501" xr:uid="{00000000-0005-0000-0000-0000B8B30000}"/>
    <cellStyle name="SAPBEXexcBad9 24" xfId="46502" xr:uid="{00000000-0005-0000-0000-0000B9B30000}"/>
    <cellStyle name="SAPBEXexcBad9 25" xfId="46503" xr:uid="{00000000-0005-0000-0000-0000BAB30000}"/>
    <cellStyle name="SAPBEXexcBad9 26" xfId="46504" xr:uid="{00000000-0005-0000-0000-0000BBB30000}"/>
    <cellStyle name="SAPBEXexcBad9 27" xfId="46505" xr:uid="{00000000-0005-0000-0000-0000BCB30000}"/>
    <cellStyle name="SAPBEXexcBad9 28" xfId="46506" xr:uid="{00000000-0005-0000-0000-0000BDB30000}"/>
    <cellStyle name="SAPBEXexcBad9 29" xfId="46507" xr:uid="{00000000-0005-0000-0000-0000BEB30000}"/>
    <cellStyle name="SAPBEXexcBad9 3" xfId="1367" xr:uid="{00000000-0005-0000-0000-0000BFB30000}"/>
    <cellStyle name="SAPBEXexcBad9 3 2" xfId="1368" xr:uid="{00000000-0005-0000-0000-0000C0B30000}"/>
    <cellStyle name="SAPBEXexcBad9 30" xfId="46508" xr:uid="{00000000-0005-0000-0000-0000C1B30000}"/>
    <cellStyle name="SAPBEXexcBad9 31" xfId="46509" xr:uid="{00000000-0005-0000-0000-0000C2B30000}"/>
    <cellStyle name="SAPBEXexcBad9 32" xfId="46510" xr:uid="{00000000-0005-0000-0000-0000C3B30000}"/>
    <cellStyle name="SAPBEXexcBad9 4" xfId="1369" xr:uid="{00000000-0005-0000-0000-0000C4B30000}"/>
    <cellStyle name="SAPBEXexcBad9 5" xfId="46511" xr:uid="{00000000-0005-0000-0000-0000C5B30000}"/>
    <cellStyle name="SAPBEXexcBad9 6" xfId="46512" xr:uid="{00000000-0005-0000-0000-0000C6B30000}"/>
    <cellStyle name="SAPBEXexcBad9 7" xfId="46513" xr:uid="{00000000-0005-0000-0000-0000C7B30000}"/>
    <cellStyle name="SAPBEXexcBad9 8" xfId="46514" xr:uid="{00000000-0005-0000-0000-0000C8B30000}"/>
    <cellStyle name="SAPBEXexcBad9 9" xfId="46515" xr:uid="{00000000-0005-0000-0000-0000C9B30000}"/>
    <cellStyle name="SAPBEXexcBad9_SGN 10a Business Plan 2010v14 used for CF model v2" xfId="46516" xr:uid="{00000000-0005-0000-0000-0000CAB30000}"/>
    <cellStyle name="SAPBEXexcCritical4" xfId="1370" xr:uid="{00000000-0005-0000-0000-0000CBB30000}"/>
    <cellStyle name="SAPBEXexcCritical4 10" xfId="46517" xr:uid="{00000000-0005-0000-0000-0000CCB30000}"/>
    <cellStyle name="SAPBEXexcCritical4 11" xfId="46518" xr:uid="{00000000-0005-0000-0000-0000CDB30000}"/>
    <cellStyle name="SAPBEXexcCritical4 12" xfId="46519" xr:uid="{00000000-0005-0000-0000-0000CEB30000}"/>
    <cellStyle name="SAPBEXexcCritical4 13" xfId="46520" xr:uid="{00000000-0005-0000-0000-0000CFB30000}"/>
    <cellStyle name="SAPBEXexcCritical4 14" xfId="46521" xr:uid="{00000000-0005-0000-0000-0000D0B30000}"/>
    <cellStyle name="SAPBEXexcCritical4 15" xfId="46522" xr:uid="{00000000-0005-0000-0000-0000D1B30000}"/>
    <cellStyle name="SAPBEXexcCritical4 16" xfId="46523" xr:uid="{00000000-0005-0000-0000-0000D2B30000}"/>
    <cellStyle name="SAPBEXexcCritical4 17" xfId="46524" xr:uid="{00000000-0005-0000-0000-0000D3B30000}"/>
    <cellStyle name="SAPBEXexcCritical4 18" xfId="46525" xr:uid="{00000000-0005-0000-0000-0000D4B30000}"/>
    <cellStyle name="SAPBEXexcCritical4 19" xfId="46526" xr:uid="{00000000-0005-0000-0000-0000D5B30000}"/>
    <cellStyle name="SAPBEXexcCritical4 2" xfId="1371" xr:uid="{00000000-0005-0000-0000-0000D6B30000}"/>
    <cellStyle name="SAPBEXexcCritical4 2 2" xfId="1372" xr:uid="{00000000-0005-0000-0000-0000D7B30000}"/>
    <cellStyle name="SAPBEXexcCritical4 2 3" xfId="46527" xr:uid="{00000000-0005-0000-0000-0000D8B30000}"/>
    <cellStyle name="SAPBEXexcCritical4 20" xfId="46528" xr:uid="{00000000-0005-0000-0000-0000D9B30000}"/>
    <cellStyle name="SAPBEXexcCritical4 21" xfId="46529" xr:uid="{00000000-0005-0000-0000-0000DAB30000}"/>
    <cellStyle name="SAPBEXexcCritical4 22" xfId="46530" xr:uid="{00000000-0005-0000-0000-0000DBB30000}"/>
    <cellStyle name="SAPBEXexcCritical4 23" xfId="46531" xr:uid="{00000000-0005-0000-0000-0000DCB30000}"/>
    <cellStyle name="SAPBEXexcCritical4 24" xfId="46532" xr:uid="{00000000-0005-0000-0000-0000DDB30000}"/>
    <cellStyle name="SAPBEXexcCritical4 25" xfId="46533" xr:uid="{00000000-0005-0000-0000-0000DEB30000}"/>
    <cellStyle name="SAPBEXexcCritical4 26" xfId="46534" xr:uid="{00000000-0005-0000-0000-0000DFB30000}"/>
    <cellStyle name="SAPBEXexcCritical4 27" xfId="46535" xr:uid="{00000000-0005-0000-0000-0000E0B30000}"/>
    <cellStyle name="SAPBEXexcCritical4 28" xfId="46536" xr:uid="{00000000-0005-0000-0000-0000E1B30000}"/>
    <cellStyle name="SAPBEXexcCritical4 29" xfId="46537" xr:uid="{00000000-0005-0000-0000-0000E2B30000}"/>
    <cellStyle name="SAPBEXexcCritical4 3" xfId="1373" xr:uid="{00000000-0005-0000-0000-0000E3B30000}"/>
    <cellStyle name="SAPBEXexcCritical4 3 2" xfId="1374" xr:uid="{00000000-0005-0000-0000-0000E4B30000}"/>
    <cellStyle name="SAPBEXexcCritical4 30" xfId="46538" xr:uid="{00000000-0005-0000-0000-0000E5B30000}"/>
    <cellStyle name="SAPBEXexcCritical4 31" xfId="46539" xr:uid="{00000000-0005-0000-0000-0000E6B30000}"/>
    <cellStyle name="SAPBEXexcCritical4 32" xfId="46540" xr:uid="{00000000-0005-0000-0000-0000E7B30000}"/>
    <cellStyle name="SAPBEXexcCritical4 4" xfId="1375" xr:uid="{00000000-0005-0000-0000-0000E8B30000}"/>
    <cellStyle name="SAPBEXexcCritical4 5" xfId="46541" xr:uid="{00000000-0005-0000-0000-0000E9B30000}"/>
    <cellStyle name="SAPBEXexcCritical4 6" xfId="46542" xr:uid="{00000000-0005-0000-0000-0000EAB30000}"/>
    <cellStyle name="SAPBEXexcCritical4 7" xfId="46543" xr:uid="{00000000-0005-0000-0000-0000EBB30000}"/>
    <cellStyle name="SAPBEXexcCritical4 8" xfId="46544" xr:uid="{00000000-0005-0000-0000-0000ECB30000}"/>
    <cellStyle name="SAPBEXexcCritical4 9" xfId="46545" xr:uid="{00000000-0005-0000-0000-0000EDB30000}"/>
    <cellStyle name="SAPBEXexcCritical4_SGN 10a Business Plan 2010v14 used for CF model v2" xfId="46546" xr:uid="{00000000-0005-0000-0000-0000EEB30000}"/>
    <cellStyle name="SAPBEXexcCritical5" xfId="1376" xr:uid="{00000000-0005-0000-0000-0000EFB30000}"/>
    <cellStyle name="SAPBEXexcCritical5 10" xfId="46547" xr:uid="{00000000-0005-0000-0000-0000F0B30000}"/>
    <cellStyle name="SAPBEXexcCritical5 11" xfId="46548" xr:uid="{00000000-0005-0000-0000-0000F1B30000}"/>
    <cellStyle name="SAPBEXexcCritical5 12" xfId="46549" xr:uid="{00000000-0005-0000-0000-0000F2B30000}"/>
    <cellStyle name="SAPBEXexcCritical5 13" xfId="46550" xr:uid="{00000000-0005-0000-0000-0000F3B30000}"/>
    <cellStyle name="SAPBEXexcCritical5 14" xfId="46551" xr:uid="{00000000-0005-0000-0000-0000F4B30000}"/>
    <cellStyle name="SAPBEXexcCritical5 15" xfId="46552" xr:uid="{00000000-0005-0000-0000-0000F5B30000}"/>
    <cellStyle name="SAPBEXexcCritical5 16" xfId="46553" xr:uid="{00000000-0005-0000-0000-0000F6B30000}"/>
    <cellStyle name="SAPBEXexcCritical5 17" xfId="46554" xr:uid="{00000000-0005-0000-0000-0000F7B30000}"/>
    <cellStyle name="SAPBEXexcCritical5 18" xfId="46555" xr:uid="{00000000-0005-0000-0000-0000F8B30000}"/>
    <cellStyle name="SAPBEXexcCritical5 19" xfId="46556" xr:uid="{00000000-0005-0000-0000-0000F9B30000}"/>
    <cellStyle name="SAPBEXexcCritical5 2" xfId="1377" xr:uid="{00000000-0005-0000-0000-0000FAB30000}"/>
    <cellStyle name="SAPBEXexcCritical5 2 2" xfId="1378" xr:uid="{00000000-0005-0000-0000-0000FBB30000}"/>
    <cellStyle name="SAPBEXexcCritical5 2 3" xfId="46557" xr:uid="{00000000-0005-0000-0000-0000FCB30000}"/>
    <cellStyle name="SAPBEXexcCritical5 20" xfId="46558" xr:uid="{00000000-0005-0000-0000-0000FDB30000}"/>
    <cellStyle name="SAPBEXexcCritical5 21" xfId="46559" xr:uid="{00000000-0005-0000-0000-0000FEB30000}"/>
    <cellStyle name="SAPBEXexcCritical5 22" xfId="46560" xr:uid="{00000000-0005-0000-0000-0000FFB30000}"/>
    <cellStyle name="SAPBEXexcCritical5 23" xfId="46561" xr:uid="{00000000-0005-0000-0000-000000B40000}"/>
    <cellStyle name="SAPBEXexcCritical5 24" xfId="46562" xr:uid="{00000000-0005-0000-0000-000001B40000}"/>
    <cellStyle name="SAPBEXexcCritical5 25" xfId="46563" xr:uid="{00000000-0005-0000-0000-000002B40000}"/>
    <cellStyle name="SAPBEXexcCritical5 26" xfId="46564" xr:uid="{00000000-0005-0000-0000-000003B40000}"/>
    <cellStyle name="SAPBEXexcCritical5 27" xfId="46565" xr:uid="{00000000-0005-0000-0000-000004B40000}"/>
    <cellStyle name="SAPBEXexcCritical5 28" xfId="46566" xr:uid="{00000000-0005-0000-0000-000005B40000}"/>
    <cellStyle name="SAPBEXexcCritical5 29" xfId="46567" xr:uid="{00000000-0005-0000-0000-000006B40000}"/>
    <cellStyle name="SAPBEXexcCritical5 3" xfId="1379" xr:uid="{00000000-0005-0000-0000-000007B40000}"/>
    <cellStyle name="SAPBEXexcCritical5 3 2" xfId="1380" xr:uid="{00000000-0005-0000-0000-000008B40000}"/>
    <cellStyle name="SAPBEXexcCritical5 30" xfId="46568" xr:uid="{00000000-0005-0000-0000-000009B40000}"/>
    <cellStyle name="SAPBEXexcCritical5 31" xfId="46569" xr:uid="{00000000-0005-0000-0000-00000AB40000}"/>
    <cellStyle name="SAPBEXexcCritical5 32" xfId="46570" xr:uid="{00000000-0005-0000-0000-00000BB40000}"/>
    <cellStyle name="SAPBEXexcCritical5 4" xfId="1381" xr:uid="{00000000-0005-0000-0000-00000CB40000}"/>
    <cellStyle name="SAPBEXexcCritical5 5" xfId="46571" xr:uid="{00000000-0005-0000-0000-00000DB40000}"/>
    <cellStyle name="SAPBEXexcCritical5 6" xfId="46572" xr:uid="{00000000-0005-0000-0000-00000EB40000}"/>
    <cellStyle name="SAPBEXexcCritical5 7" xfId="46573" xr:uid="{00000000-0005-0000-0000-00000FB40000}"/>
    <cellStyle name="SAPBEXexcCritical5 8" xfId="46574" xr:uid="{00000000-0005-0000-0000-000010B40000}"/>
    <cellStyle name="SAPBEXexcCritical5 9" xfId="46575" xr:uid="{00000000-0005-0000-0000-000011B40000}"/>
    <cellStyle name="SAPBEXexcCritical5_SGN 10a Business Plan 2010v14 used for CF model v2" xfId="46576" xr:uid="{00000000-0005-0000-0000-000012B40000}"/>
    <cellStyle name="SAPBEXexcCritical6" xfId="1382" xr:uid="{00000000-0005-0000-0000-000013B40000}"/>
    <cellStyle name="SAPBEXexcCritical6 10" xfId="46577" xr:uid="{00000000-0005-0000-0000-000014B40000}"/>
    <cellStyle name="SAPBEXexcCritical6 11" xfId="46578" xr:uid="{00000000-0005-0000-0000-000015B40000}"/>
    <cellStyle name="SAPBEXexcCritical6 12" xfId="46579" xr:uid="{00000000-0005-0000-0000-000016B40000}"/>
    <cellStyle name="SAPBEXexcCritical6 13" xfId="46580" xr:uid="{00000000-0005-0000-0000-000017B40000}"/>
    <cellStyle name="SAPBEXexcCritical6 14" xfId="46581" xr:uid="{00000000-0005-0000-0000-000018B40000}"/>
    <cellStyle name="SAPBEXexcCritical6 15" xfId="46582" xr:uid="{00000000-0005-0000-0000-000019B40000}"/>
    <cellStyle name="SAPBEXexcCritical6 16" xfId="46583" xr:uid="{00000000-0005-0000-0000-00001AB40000}"/>
    <cellStyle name="SAPBEXexcCritical6 17" xfId="46584" xr:uid="{00000000-0005-0000-0000-00001BB40000}"/>
    <cellStyle name="SAPBEXexcCritical6 18" xfId="46585" xr:uid="{00000000-0005-0000-0000-00001CB40000}"/>
    <cellStyle name="SAPBEXexcCritical6 19" xfId="46586" xr:uid="{00000000-0005-0000-0000-00001DB40000}"/>
    <cellStyle name="SAPBEXexcCritical6 2" xfId="1383" xr:uid="{00000000-0005-0000-0000-00001EB40000}"/>
    <cellStyle name="SAPBEXexcCritical6 2 2" xfId="1384" xr:uid="{00000000-0005-0000-0000-00001FB40000}"/>
    <cellStyle name="SAPBEXexcCritical6 2 3" xfId="46587" xr:uid="{00000000-0005-0000-0000-000020B40000}"/>
    <cellStyle name="SAPBEXexcCritical6 20" xfId="46588" xr:uid="{00000000-0005-0000-0000-000021B40000}"/>
    <cellStyle name="SAPBEXexcCritical6 21" xfId="46589" xr:uid="{00000000-0005-0000-0000-000022B40000}"/>
    <cellStyle name="SAPBEXexcCritical6 22" xfId="46590" xr:uid="{00000000-0005-0000-0000-000023B40000}"/>
    <cellStyle name="SAPBEXexcCritical6 23" xfId="46591" xr:uid="{00000000-0005-0000-0000-000024B40000}"/>
    <cellStyle name="SAPBEXexcCritical6 24" xfId="46592" xr:uid="{00000000-0005-0000-0000-000025B40000}"/>
    <cellStyle name="SAPBEXexcCritical6 25" xfId="46593" xr:uid="{00000000-0005-0000-0000-000026B40000}"/>
    <cellStyle name="SAPBEXexcCritical6 26" xfId="46594" xr:uid="{00000000-0005-0000-0000-000027B40000}"/>
    <cellStyle name="SAPBEXexcCritical6 27" xfId="46595" xr:uid="{00000000-0005-0000-0000-000028B40000}"/>
    <cellStyle name="SAPBEXexcCritical6 28" xfId="46596" xr:uid="{00000000-0005-0000-0000-000029B40000}"/>
    <cellStyle name="SAPBEXexcCritical6 29" xfId="46597" xr:uid="{00000000-0005-0000-0000-00002AB40000}"/>
    <cellStyle name="SAPBEXexcCritical6 3" xfId="1385" xr:uid="{00000000-0005-0000-0000-00002BB40000}"/>
    <cellStyle name="SAPBEXexcCritical6 3 2" xfId="1386" xr:uid="{00000000-0005-0000-0000-00002CB40000}"/>
    <cellStyle name="SAPBEXexcCritical6 30" xfId="46598" xr:uid="{00000000-0005-0000-0000-00002DB40000}"/>
    <cellStyle name="SAPBEXexcCritical6 31" xfId="46599" xr:uid="{00000000-0005-0000-0000-00002EB40000}"/>
    <cellStyle name="SAPBEXexcCritical6 32" xfId="46600" xr:uid="{00000000-0005-0000-0000-00002FB40000}"/>
    <cellStyle name="SAPBEXexcCritical6 4" xfId="1387" xr:uid="{00000000-0005-0000-0000-000030B40000}"/>
    <cellStyle name="SAPBEXexcCritical6 5" xfId="46601" xr:uid="{00000000-0005-0000-0000-000031B40000}"/>
    <cellStyle name="SAPBEXexcCritical6 6" xfId="46602" xr:uid="{00000000-0005-0000-0000-000032B40000}"/>
    <cellStyle name="SAPBEXexcCritical6 7" xfId="46603" xr:uid="{00000000-0005-0000-0000-000033B40000}"/>
    <cellStyle name="SAPBEXexcCritical6 8" xfId="46604" xr:uid="{00000000-0005-0000-0000-000034B40000}"/>
    <cellStyle name="SAPBEXexcCritical6 9" xfId="46605" xr:uid="{00000000-0005-0000-0000-000035B40000}"/>
    <cellStyle name="SAPBEXexcCritical6_SGN 10a Business Plan 2010v14 used for CF model v2" xfId="46606" xr:uid="{00000000-0005-0000-0000-000036B40000}"/>
    <cellStyle name="SAPBEXexcGood1" xfId="1388" xr:uid="{00000000-0005-0000-0000-000037B40000}"/>
    <cellStyle name="SAPBEXexcGood1 10" xfId="46607" xr:uid="{00000000-0005-0000-0000-000038B40000}"/>
    <cellStyle name="SAPBEXexcGood1 11" xfId="46608" xr:uid="{00000000-0005-0000-0000-000039B40000}"/>
    <cellStyle name="SAPBEXexcGood1 12" xfId="46609" xr:uid="{00000000-0005-0000-0000-00003AB40000}"/>
    <cellStyle name="SAPBEXexcGood1 13" xfId="46610" xr:uid="{00000000-0005-0000-0000-00003BB40000}"/>
    <cellStyle name="SAPBEXexcGood1 14" xfId="46611" xr:uid="{00000000-0005-0000-0000-00003CB40000}"/>
    <cellStyle name="SAPBEXexcGood1 15" xfId="46612" xr:uid="{00000000-0005-0000-0000-00003DB40000}"/>
    <cellStyle name="SAPBEXexcGood1 16" xfId="46613" xr:uid="{00000000-0005-0000-0000-00003EB40000}"/>
    <cellStyle name="SAPBEXexcGood1 17" xfId="46614" xr:uid="{00000000-0005-0000-0000-00003FB40000}"/>
    <cellStyle name="SAPBEXexcGood1 18" xfId="46615" xr:uid="{00000000-0005-0000-0000-000040B40000}"/>
    <cellStyle name="SAPBEXexcGood1 19" xfId="46616" xr:uid="{00000000-0005-0000-0000-000041B40000}"/>
    <cellStyle name="SAPBEXexcGood1 2" xfId="1389" xr:uid="{00000000-0005-0000-0000-000042B40000}"/>
    <cellStyle name="SAPBEXexcGood1 2 2" xfId="1390" xr:uid="{00000000-0005-0000-0000-000043B40000}"/>
    <cellStyle name="SAPBEXexcGood1 2 3" xfId="46617" xr:uid="{00000000-0005-0000-0000-000044B40000}"/>
    <cellStyle name="SAPBEXexcGood1 20" xfId="46618" xr:uid="{00000000-0005-0000-0000-000045B40000}"/>
    <cellStyle name="SAPBEXexcGood1 21" xfId="46619" xr:uid="{00000000-0005-0000-0000-000046B40000}"/>
    <cellStyle name="SAPBEXexcGood1 22" xfId="46620" xr:uid="{00000000-0005-0000-0000-000047B40000}"/>
    <cellStyle name="SAPBEXexcGood1 23" xfId="46621" xr:uid="{00000000-0005-0000-0000-000048B40000}"/>
    <cellStyle name="SAPBEXexcGood1 24" xfId="46622" xr:uid="{00000000-0005-0000-0000-000049B40000}"/>
    <cellStyle name="SAPBEXexcGood1 25" xfId="46623" xr:uid="{00000000-0005-0000-0000-00004AB40000}"/>
    <cellStyle name="SAPBEXexcGood1 26" xfId="46624" xr:uid="{00000000-0005-0000-0000-00004BB40000}"/>
    <cellStyle name="SAPBEXexcGood1 27" xfId="46625" xr:uid="{00000000-0005-0000-0000-00004CB40000}"/>
    <cellStyle name="SAPBEXexcGood1 28" xfId="46626" xr:uid="{00000000-0005-0000-0000-00004DB40000}"/>
    <cellStyle name="SAPBEXexcGood1 29" xfId="46627" xr:uid="{00000000-0005-0000-0000-00004EB40000}"/>
    <cellStyle name="SAPBEXexcGood1 3" xfId="1391" xr:uid="{00000000-0005-0000-0000-00004FB40000}"/>
    <cellStyle name="SAPBEXexcGood1 3 2" xfId="1392" xr:uid="{00000000-0005-0000-0000-000050B40000}"/>
    <cellStyle name="SAPBEXexcGood1 30" xfId="46628" xr:uid="{00000000-0005-0000-0000-000051B40000}"/>
    <cellStyle name="SAPBEXexcGood1 31" xfId="46629" xr:uid="{00000000-0005-0000-0000-000052B40000}"/>
    <cellStyle name="SAPBEXexcGood1 32" xfId="46630" xr:uid="{00000000-0005-0000-0000-000053B40000}"/>
    <cellStyle name="SAPBEXexcGood1 4" xfId="1393" xr:uid="{00000000-0005-0000-0000-000054B40000}"/>
    <cellStyle name="SAPBEXexcGood1 5" xfId="46631" xr:uid="{00000000-0005-0000-0000-000055B40000}"/>
    <cellStyle name="SAPBEXexcGood1 6" xfId="46632" xr:uid="{00000000-0005-0000-0000-000056B40000}"/>
    <cellStyle name="SAPBEXexcGood1 7" xfId="46633" xr:uid="{00000000-0005-0000-0000-000057B40000}"/>
    <cellStyle name="SAPBEXexcGood1 8" xfId="46634" xr:uid="{00000000-0005-0000-0000-000058B40000}"/>
    <cellStyle name="SAPBEXexcGood1 9" xfId="46635" xr:uid="{00000000-0005-0000-0000-000059B40000}"/>
    <cellStyle name="SAPBEXexcGood1_SGN 10a Business Plan 2010v14 used for CF model v2" xfId="46636" xr:uid="{00000000-0005-0000-0000-00005AB40000}"/>
    <cellStyle name="SAPBEXexcGood2" xfId="1394" xr:uid="{00000000-0005-0000-0000-00005BB40000}"/>
    <cellStyle name="SAPBEXexcGood2 10" xfId="46637" xr:uid="{00000000-0005-0000-0000-00005CB40000}"/>
    <cellStyle name="SAPBEXexcGood2 11" xfId="46638" xr:uid="{00000000-0005-0000-0000-00005DB40000}"/>
    <cellStyle name="SAPBEXexcGood2 12" xfId="46639" xr:uid="{00000000-0005-0000-0000-00005EB40000}"/>
    <cellStyle name="SAPBEXexcGood2 13" xfId="46640" xr:uid="{00000000-0005-0000-0000-00005FB40000}"/>
    <cellStyle name="SAPBEXexcGood2 14" xfId="46641" xr:uid="{00000000-0005-0000-0000-000060B40000}"/>
    <cellStyle name="SAPBEXexcGood2 15" xfId="46642" xr:uid="{00000000-0005-0000-0000-000061B40000}"/>
    <cellStyle name="SAPBEXexcGood2 16" xfId="46643" xr:uid="{00000000-0005-0000-0000-000062B40000}"/>
    <cellStyle name="SAPBEXexcGood2 17" xfId="46644" xr:uid="{00000000-0005-0000-0000-000063B40000}"/>
    <cellStyle name="SAPBEXexcGood2 18" xfId="46645" xr:uid="{00000000-0005-0000-0000-000064B40000}"/>
    <cellStyle name="SAPBEXexcGood2 19" xfId="46646" xr:uid="{00000000-0005-0000-0000-000065B40000}"/>
    <cellStyle name="SAPBEXexcGood2 2" xfId="1395" xr:uid="{00000000-0005-0000-0000-000066B40000}"/>
    <cellStyle name="SAPBEXexcGood2 2 2" xfId="1396" xr:uid="{00000000-0005-0000-0000-000067B40000}"/>
    <cellStyle name="SAPBEXexcGood2 2 3" xfId="46647" xr:uid="{00000000-0005-0000-0000-000068B40000}"/>
    <cellStyle name="SAPBEXexcGood2 20" xfId="46648" xr:uid="{00000000-0005-0000-0000-000069B40000}"/>
    <cellStyle name="SAPBEXexcGood2 21" xfId="46649" xr:uid="{00000000-0005-0000-0000-00006AB40000}"/>
    <cellStyle name="SAPBEXexcGood2 22" xfId="46650" xr:uid="{00000000-0005-0000-0000-00006BB40000}"/>
    <cellStyle name="SAPBEXexcGood2 23" xfId="46651" xr:uid="{00000000-0005-0000-0000-00006CB40000}"/>
    <cellStyle name="SAPBEXexcGood2 24" xfId="46652" xr:uid="{00000000-0005-0000-0000-00006DB40000}"/>
    <cellStyle name="SAPBEXexcGood2 25" xfId="46653" xr:uid="{00000000-0005-0000-0000-00006EB40000}"/>
    <cellStyle name="SAPBEXexcGood2 26" xfId="46654" xr:uid="{00000000-0005-0000-0000-00006FB40000}"/>
    <cellStyle name="SAPBEXexcGood2 27" xfId="46655" xr:uid="{00000000-0005-0000-0000-000070B40000}"/>
    <cellStyle name="SAPBEXexcGood2 28" xfId="46656" xr:uid="{00000000-0005-0000-0000-000071B40000}"/>
    <cellStyle name="SAPBEXexcGood2 29" xfId="46657" xr:uid="{00000000-0005-0000-0000-000072B40000}"/>
    <cellStyle name="SAPBEXexcGood2 3" xfId="1397" xr:uid="{00000000-0005-0000-0000-000073B40000}"/>
    <cellStyle name="SAPBEXexcGood2 3 2" xfId="1398" xr:uid="{00000000-0005-0000-0000-000074B40000}"/>
    <cellStyle name="SAPBEXexcGood2 30" xfId="46658" xr:uid="{00000000-0005-0000-0000-000075B40000}"/>
    <cellStyle name="SAPBEXexcGood2 31" xfId="46659" xr:uid="{00000000-0005-0000-0000-000076B40000}"/>
    <cellStyle name="SAPBEXexcGood2 32" xfId="46660" xr:uid="{00000000-0005-0000-0000-000077B40000}"/>
    <cellStyle name="SAPBEXexcGood2 4" xfId="1399" xr:uid="{00000000-0005-0000-0000-000078B40000}"/>
    <cellStyle name="SAPBEXexcGood2 5" xfId="46661" xr:uid="{00000000-0005-0000-0000-000079B40000}"/>
    <cellStyle name="SAPBEXexcGood2 6" xfId="46662" xr:uid="{00000000-0005-0000-0000-00007AB40000}"/>
    <cellStyle name="SAPBEXexcGood2 7" xfId="46663" xr:uid="{00000000-0005-0000-0000-00007BB40000}"/>
    <cellStyle name="SAPBEXexcGood2 8" xfId="46664" xr:uid="{00000000-0005-0000-0000-00007CB40000}"/>
    <cellStyle name="SAPBEXexcGood2 9" xfId="46665" xr:uid="{00000000-0005-0000-0000-00007DB40000}"/>
    <cellStyle name="SAPBEXexcGood2_SGN 10a Business Plan 2010v14 used for CF model v2" xfId="46666" xr:uid="{00000000-0005-0000-0000-00007EB40000}"/>
    <cellStyle name="SAPBEXexcGood3" xfId="1400" xr:uid="{00000000-0005-0000-0000-00007FB40000}"/>
    <cellStyle name="SAPBEXexcGood3 10" xfId="46667" xr:uid="{00000000-0005-0000-0000-000080B40000}"/>
    <cellStyle name="SAPBEXexcGood3 11" xfId="46668" xr:uid="{00000000-0005-0000-0000-000081B40000}"/>
    <cellStyle name="SAPBEXexcGood3 12" xfId="46669" xr:uid="{00000000-0005-0000-0000-000082B40000}"/>
    <cellStyle name="SAPBEXexcGood3 13" xfId="46670" xr:uid="{00000000-0005-0000-0000-000083B40000}"/>
    <cellStyle name="SAPBEXexcGood3 14" xfId="46671" xr:uid="{00000000-0005-0000-0000-000084B40000}"/>
    <cellStyle name="SAPBEXexcGood3 15" xfId="46672" xr:uid="{00000000-0005-0000-0000-000085B40000}"/>
    <cellStyle name="SAPBEXexcGood3 16" xfId="46673" xr:uid="{00000000-0005-0000-0000-000086B40000}"/>
    <cellStyle name="SAPBEXexcGood3 17" xfId="46674" xr:uid="{00000000-0005-0000-0000-000087B40000}"/>
    <cellStyle name="SAPBEXexcGood3 18" xfId="46675" xr:uid="{00000000-0005-0000-0000-000088B40000}"/>
    <cellStyle name="SAPBEXexcGood3 19" xfId="46676" xr:uid="{00000000-0005-0000-0000-000089B40000}"/>
    <cellStyle name="SAPBEXexcGood3 2" xfId="1401" xr:uid="{00000000-0005-0000-0000-00008AB40000}"/>
    <cellStyle name="SAPBEXexcGood3 2 2" xfId="1402" xr:uid="{00000000-0005-0000-0000-00008BB40000}"/>
    <cellStyle name="SAPBEXexcGood3 2 3" xfId="46677" xr:uid="{00000000-0005-0000-0000-00008CB40000}"/>
    <cellStyle name="SAPBEXexcGood3 20" xfId="46678" xr:uid="{00000000-0005-0000-0000-00008DB40000}"/>
    <cellStyle name="SAPBEXexcGood3 21" xfId="46679" xr:uid="{00000000-0005-0000-0000-00008EB40000}"/>
    <cellStyle name="SAPBEXexcGood3 22" xfId="46680" xr:uid="{00000000-0005-0000-0000-00008FB40000}"/>
    <cellStyle name="SAPBEXexcGood3 23" xfId="46681" xr:uid="{00000000-0005-0000-0000-000090B40000}"/>
    <cellStyle name="SAPBEXexcGood3 24" xfId="46682" xr:uid="{00000000-0005-0000-0000-000091B40000}"/>
    <cellStyle name="SAPBEXexcGood3 25" xfId="46683" xr:uid="{00000000-0005-0000-0000-000092B40000}"/>
    <cellStyle name="SAPBEXexcGood3 26" xfId="46684" xr:uid="{00000000-0005-0000-0000-000093B40000}"/>
    <cellStyle name="SAPBEXexcGood3 27" xfId="46685" xr:uid="{00000000-0005-0000-0000-000094B40000}"/>
    <cellStyle name="SAPBEXexcGood3 28" xfId="46686" xr:uid="{00000000-0005-0000-0000-000095B40000}"/>
    <cellStyle name="SAPBEXexcGood3 29" xfId="46687" xr:uid="{00000000-0005-0000-0000-000096B40000}"/>
    <cellStyle name="SAPBEXexcGood3 3" xfId="1403" xr:uid="{00000000-0005-0000-0000-000097B40000}"/>
    <cellStyle name="SAPBEXexcGood3 3 2" xfId="1404" xr:uid="{00000000-0005-0000-0000-000098B40000}"/>
    <cellStyle name="SAPBEXexcGood3 30" xfId="46688" xr:uid="{00000000-0005-0000-0000-000099B40000}"/>
    <cellStyle name="SAPBEXexcGood3 31" xfId="46689" xr:uid="{00000000-0005-0000-0000-00009AB40000}"/>
    <cellStyle name="SAPBEXexcGood3 32" xfId="46690" xr:uid="{00000000-0005-0000-0000-00009BB40000}"/>
    <cellStyle name="SAPBEXexcGood3 4" xfId="1405" xr:uid="{00000000-0005-0000-0000-00009CB40000}"/>
    <cellStyle name="SAPBEXexcGood3 5" xfId="46691" xr:uid="{00000000-0005-0000-0000-00009DB40000}"/>
    <cellStyle name="SAPBEXexcGood3 6" xfId="46692" xr:uid="{00000000-0005-0000-0000-00009EB40000}"/>
    <cellStyle name="SAPBEXexcGood3 7" xfId="46693" xr:uid="{00000000-0005-0000-0000-00009FB40000}"/>
    <cellStyle name="SAPBEXexcGood3 8" xfId="46694" xr:uid="{00000000-0005-0000-0000-0000A0B40000}"/>
    <cellStyle name="SAPBEXexcGood3 9" xfId="46695" xr:uid="{00000000-0005-0000-0000-0000A1B40000}"/>
    <cellStyle name="SAPBEXexcGood3_SGN 10a Business Plan 2010v14 used for CF model v2" xfId="46696" xr:uid="{00000000-0005-0000-0000-0000A2B40000}"/>
    <cellStyle name="SAPBEXfilterDrill" xfId="1406" xr:uid="{00000000-0005-0000-0000-0000A3B40000}"/>
    <cellStyle name="SAPBEXfilterDrill 2" xfId="1407" xr:uid="{00000000-0005-0000-0000-0000A4B40000}"/>
    <cellStyle name="SAPBEXfilterDrill 2 2" xfId="1408" xr:uid="{00000000-0005-0000-0000-0000A5B40000}"/>
    <cellStyle name="SAPBEXfilterDrill 3" xfId="1409" xr:uid="{00000000-0005-0000-0000-0000A6B40000}"/>
    <cellStyle name="SAPBEXfilterDrill 3 2" xfId="1410" xr:uid="{00000000-0005-0000-0000-0000A7B40000}"/>
    <cellStyle name="SAPBEXfilterDrill 4" xfId="1411" xr:uid="{00000000-0005-0000-0000-0000A8B40000}"/>
    <cellStyle name="SAPBEXfilterDrill_SGN 10a Business Plan 2010v14 used for CF model v2" xfId="46697" xr:uid="{00000000-0005-0000-0000-0000A9B40000}"/>
    <cellStyle name="SAPBEXfilterItem" xfId="1412" xr:uid="{00000000-0005-0000-0000-0000AAB40000}"/>
    <cellStyle name="SAPBEXfilterItem 2" xfId="1413" xr:uid="{00000000-0005-0000-0000-0000ABB40000}"/>
    <cellStyle name="SAPBEXfilterItem 2 2" xfId="1414" xr:uid="{00000000-0005-0000-0000-0000ACB40000}"/>
    <cellStyle name="SAPBEXfilterItem 3" xfId="1415" xr:uid="{00000000-0005-0000-0000-0000ADB40000}"/>
    <cellStyle name="SAPBEXfilterItem 3 2" xfId="1416" xr:uid="{00000000-0005-0000-0000-0000AEB40000}"/>
    <cellStyle name="SAPBEXfilterItem 4" xfId="1417" xr:uid="{00000000-0005-0000-0000-0000AFB40000}"/>
    <cellStyle name="SAPBEXfilterItem_SGN 10a Business Plan 2010v14 used for CF model v2" xfId="46698" xr:uid="{00000000-0005-0000-0000-0000B0B40000}"/>
    <cellStyle name="SAPBEXfilterText" xfId="1418" xr:uid="{00000000-0005-0000-0000-0000B1B40000}"/>
    <cellStyle name="SAPBEXfilterText 2" xfId="1419" xr:uid="{00000000-0005-0000-0000-0000B2B40000}"/>
    <cellStyle name="SAPBEXfilterText 2 2" xfId="1420" xr:uid="{00000000-0005-0000-0000-0000B3B40000}"/>
    <cellStyle name="SAPBEXfilterText 3" xfId="1421" xr:uid="{00000000-0005-0000-0000-0000B4B40000}"/>
    <cellStyle name="SAPBEXfilterText 3 2" xfId="1422" xr:uid="{00000000-0005-0000-0000-0000B5B40000}"/>
    <cellStyle name="SAPBEXfilterText 4" xfId="1423" xr:uid="{00000000-0005-0000-0000-0000B6B40000}"/>
    <cellStyle name="SAPBEXfilterText_SGN 10a Business Plan 2010v14 used for CF model v2" xfId="46699" xr:uid="{00000000-0005-0000-0000-0000B7B40000}"/>
    <cellStyle name="SAPBEXformats" xfId="1424" xr:uid="{00000000-0005-0000-0000-0000B8B40000}"/>
    <cellStyle name="SAPBEXformats 10" xfId="46700" xr:uid="{00000000-0005-0000-0000-0000B9B40000}"/>
    <cellStyle name="SAPBEXformats 11" xfId="46701" xr:uid="{00000000-0005-0000-0000-0000BAB40000}"/>
    <cellStyle name="SAPBEXformats 12" xfId="46702" xr:uid="{00000000-0005-0000-0000-0000BBB40000}"/>
    <cellStyle name="SAPBEXformats 13" xfId="46703" xr:uid="{00000000-0005-0000-0000-0000BCB40000}"/>
    <cellStyle name="SAPBEXformats 14" xfId="46704" xr:uid="{00000000-0005-0000-0000-0000BDB40000}"/>
    <cellStyle name="SAPBEXformats 15" xfId="46705" xr:uid="{00000000-0005-0000-0000-0000BEB40000}"/>
    <cellStyle name="SAPBEXformats 16" xfId="46706" xr:uid="{00000000-0005-0000-0000-0000BFB40000}"/>
    <cellStyle name="SAPBEXformats 17" xfId="46707" xr:uid="{00000000-0005-0000-0000-0000C0B40000}"/>
    <cellStyle name="SAPBEXformats 18" xfId="46708" xr:uid="{00000000-0005-0000-0000-0000C1B40000}"/>
    <cellStyle name="SAPBEXformats 19" xfId="46709" xr:uid="{00000000-0005-0000-0000-0000C2B40000}"/>
    <cellStyle name="SAPBEXformats 2" xfId="1425" xr:uid="{00000000-0005-0000-0000-0000C3B40000}"/>
    <cellStyle name="SAPBEXformats 2 2" xfId="1426" xr:uid="{00000000-0005-0000-0000-0000C4B40000}"/>
    <cellStyle name="SAPBEXformats 2 3" xfId="46710" xr:uid="{00000000-0005-0000-0000-0000C5B40000}"/>
    <cellStyle name="SAPBEXformats 20" xfId="46711" xr:uid="{00000000-0005-0000-0000-0000C6B40000}"/>
    <cellStyle name="SAPBEXformats 21" xfId="46712" xr:uid="{00000000-0005-0000-0000-0000C7B40000}"/>
    <cellStyle name="SAPBEXformats 22" xfId="46713" xr:uid="{00000000-0005-0000-0000-0000C8B40000}"/>
    <cellStyle name="SAPBEXformats 23" xfId="46714" xr:uid="{00000000-0005-0000-0000-0000C9B40000}"/>
    <cellStyle name="SAPBEXformats 24" xfId="46715" xr:uid="{00000000-0005-0000-0000-0000CAB40000}"/>
    <cellStyle name="SAPBEXformats 25" xfId="46716" xr:uid="{00000000-0005-0000-0000-0000CBB40000}"/>
    <cellStyle name="SAPBEXformats 26" xfId="46717" xr:uid="{00000000-0005-0000-0000-0000CCB40000}"/>
    <cellStyle name="SAPBEXformats 27" xfId="46718" xr:uid="{00000000-0005-0000-0000-0000CDB40000}"/>
    <cellStyle name="SAPBEXformats 28" xfId="46719" xr:uid="{00000000-0005-0000-0000-0000CEB40000}"/>
    <cellStyle name="SAPBEXformats 29" xfId="46720" xr:uid="{00000000-0005-0000-0000-0000CFB40000}"/>
    <cellStyle name="SAPBEXformats 3" xfId="1427" xr:uid="{00000000-0005-0000-0000-0000D0B40000}"/>
    <cellStyle name="SAPBEXformats 3 2" xfId="1428" xr:uid="{00000000-0005-0000-0000-0000D1B40000}"/>
    <cellStyle name="SAPBEXformats 30" xfId="46721" xr:uid="{00000000-0005-0000-0000-0000D2B40000}"/>
    <cellStyle name="SAPBEXformats 31" xfId="46722" xr:uid="{00000000-0005-0000-0000-0000D3B40000}"/>
    <cellStyle name="SAPBEXformats 32" xfId="46723" xr:uid="{00000000-0005-0000-0000-0000D4B40000}"/>
    <cellStyle name="SAPBEXformats 4" xfId="1429" xr:uid="{00000000-0005-0000-0000-0000D5B40000}"/>
    <cellStyle name="SAPBEXformats 5" xfId="46724" xr:uid="{00000000-0005-0000-0000-0000D6B40000}"/>
    <cellStyle name="SAPBEXformats 6" xfId="46725" xr:uid="{00000000-0005-0000-0000-0000D7B40000}"/>
    <cellStyle name="SAPBEXformats 7" xfId="46726" xr:uid="{00000000-0005-0000-0000-0000D8B40000}"/>
    <cellStyle name="SAPBEXformats 8" xfId="46727" xr:uid="{00000000-0005-0000-0000-0000D9B40000}"/>
    <cellStyle name="SAPBEXformats 9" xfId="46728" xr:uid="{00000000-0005-0000-0000-0000DAB40000}"/>
    <cellStyle name="SAPBEXformats_SGN 10a Business Plan 2010v14 used for CF model v2" xfId="46729" xr:uid="{00000000-0005-0000-0000-0000DBB40000}"/>
    <cellStyle name="SAPBEXheaderItem" xfId="1430" xr:uid="{00000000-0005-0000-0000-0000DCB40000}"/>
    <cellStyle name="SAPBEXheaderItem 2" xfId="1431" xr:uid="{00000000-0005-0000-0000-0000DDB40000}"/>
    <cellStyle name="SAPBEXheaderItem 3" xfId="1432" xr:uid="{00000000-0005-0000-0000-0000DEB40000}"/>
    <cellStyle name="SAPBEXheaderItem 3 2" xfId="1433" xr:uid="{00000000-0005-0000-0000-0000DFB40000}"/>
    <cellStyle name="SAPBEXheaderItem 4" xfId="1434" xr:uid="{00000000-0005-0000-0000-0000E0B40000}"/>
    <cellStyle name="SAPBEXheaderItem 4 2" xfId="1435" xr:uid="{00000000-0005-0000-0000-0000E1B40000}"/>
    <cellStyle name="SAPBEXheaderItem 5" xfId="1436" xr:uid="{00000000-0005-0000-0000-0000E2B40000}"/>
    <cellStyle name="SAPBEXheaderItem_0910 GSO Capex RRP - Final (Detail) v2 220710" xfId="1437" xr:uid="{00000000-0005-0000-0000-0000E3B40000}"/>
    <cellStyle name="SAPBEXheaderText" xfId="1438" xr:uid="{00000000-0005-0000-0000-0000E4B40000}"/>
    <cellStyle name="SAPBEXheaderText 2" xfId="1439" xr:uid="{00000000-0005-0000-0000-0000E5B40000}"/>
    <cellStyle name="SAPBEXheaderText 3" xfId="1440" xr:uid="{00000000-0005-0000-0000-0000E6B40000}"/>
    <cellStyle name="SAPBEXheaderText 3 2" xfId="1441" xr:uid="{00000000-0005-0000-0000-0000E7B40000}"/>
    <cellStyle name="SAPBEXheaderText 4" xfId="1442" xr:uid="{00000000-0005-0000-0000-0000E8B40000}"/>
    <cellStyle name="SAPBEXheaderText 4 2" xfId="1443" xr:uid="{00000000-0005-0000-0000-0000E9B40000}"/>
    <cellStyle name="SAPBEXheaderText 5" xfId="1444" xr:uid="{00000000-0005-0000-0000-0000EAB40000}"/>
    <cellStyle name="SAPBEXheaderText_0910 GSO Capex RRP - Final (Detail) v2 220710" xfId="1445" xr:uid="{00000000-0005-0000-0000-0000EBB40000}"/>
    <cellStyle name="SAPBEXHLevel0" xfId="1446" xr:uid="{00000000-0005-0000-0000-0000ECB40000}"/>
    <cellStyle name="SAPBEXHLevel0 10" xfId="46730" xr:uid="{00000000-0005-0000-0000-0000EDB40000}"/>
    <cellStyle name="SAPBEXHLevel0 11" xfId="46731" xr:uid="{00000000-0005-0000-0000-0000EEB40000}"/>
    <cellStyle name="SAPBEXHLevel0 12" xfId="46732" xr:uid="{00000000-0005-0000-0000-0000EFB40000}"/>
    <cellStyle name="SAPBEXHLevel0 13" xfId="46733" xr:uid="{00000000-0005-0000-0000-0000F0B40000}"/>
    <cellStyle name="SAPBEXHLevel0 14" xfId="46734" xr:uid="{00000000-0005-0000-0000-0000F1B40000}"/>
    <cellStyle name="SAPBEXHLevel0 15" xfId="46735" xr:uid="{00000000-0005-0000-0000-0000F2B40000}"/>
    <cellStyle name="SAPBEXHLevel0 16" xfId="46736" xr:uid="{00000000-0005-0000-0000-0000F3B40000}"/>
    <cellStyle name="SAPBEXHLevel0 17" xfId="46737" xr:uid="{00000000-0005-0000-0000-0000F4B40000}"/>
    <cellStyle name="SAPBEXHLevel0 18" xfId="46738" xr:uid="{00000000-0005-0000-0000-0000F5B40000}"/>
    <cellStyle name="SAPBEXHLevel0 19" xfId="46739" xr:uid="{00000000-0005-0000-0000-0000F6B40000}"/>
    <cellStyle name="SAPBEXHLevel0 2" xfId="1447" xr:uid="{00000000-0005-0000-0000-0000F7B40000}"/>
    <cellStyle name="SAPBEXHLevel0 2 10" xfId="46740" xr:uid="{00000000-0005-0000-0000-0000F8B40000}"/>
    <cellStyle name="SAPBEXHLevel0 2 11" xfId="46741" xr:uid="{00000000-0005-0000-0000-0000F9B40000}"/>
    <cellStyle name="SAPBEXHLevel0 2 12" xfId="46742" xr:uid="{00000000-0005-0000-0000-0000FAB40000}"/>
    <cellStyle name="SAPBEXHLevel0 2 13" xfId="46743" xr:uid="{00000000-0005-0000-0000-0000FBB40000}"/>
    <cellStyle name="SAPBEXHLevel0 2 14" xfId="46744" xr:uid="{00000000-0005-0000-0000-0000FCB40000}"/>
    <cellStyle name="SAPBEXHLevel0 2 15" xfId="46745" xr:uid="{00000000-0005-0000-0000-0000FDB40000}"/>
    <cellStyle name="SAPBEXHLevel0 2 16" xfId="46746" xr:uid="{00000000-0005-0000-0000-0000FEB40000}"/>
    <cellStyle name="SAPBEXHLevel0 2 17" xfId="46747" xr:uid="{00000000-0005-0000-0000-0000FFB40000}"/>
    <cellStyle name="SAPBEXHLevel0 2 18" xfId="46748" xr:uid="{00000000-0005-0000-0000-000000B50000}"/>
    <cellStyle name="SAPBEXHLevel0 2 19" xfId="46749" xr:uid="{00000000-0005-0000-0000-000001B50000}"/>
    <cellStyle name="SAPBEXHLevel0 2 2" xfId="1448" xr:uid="{00000000-0005-0000-0000-000002B50000}"/>
    <cellStyle name="SAPBEXHLevel0 2 2 2" xfId="1449" xr:uid="{00000000-0005-0000-0000-000003B50000}"/>
    <cellStyle name="SAPBEXHLevel0 2 2 3" xfId="46750" xr:uid="{00000000-0005-0000-0000-000004B50000}"/>
    <cellStyle name="SAPBEXHLevel0 2 20" xfId="46751" xr:uid="{00000000-0005-0000-0000-000005B50000}"/>
    <cellStyle name="SAPBEXHLevel0 2 21" xfId="46752" xr:uid="{00000000-0005-0000-0000-000006B50000}"/>
    <cellStyle name="SAPBEXHLevel0 2 22" xfId="46753" xr:uid="{00000000-0005-0000-0000-000007B50000}"/>
    <cellStyle name="SAPBEXHLevel0 2 23" xfId="46754" xr:uid="{00000000-0005-0000-0000-000008B50000}"/>
    <cellStyle name="SAPBEXHLevel0 2 24" xfId="46755" xr:uid="{00000000-0005-0000-0000-000009B50000}"/>
    <cellStyle name="SAPBEXHLevel0 2 25" xfId="46756" xr:uid="{00000000-0005-0000-0000-00000AB50000}"/>
    <cellStyle name="SAPBEXHLevel0 2 26" xfId="46757" xr:uid="{00000000-0005-0000-0000-00000BB50000}"/>
    <cellStyle name="SAPBEXHLevel0 2 27" xfId="46758" xr:uid="{00000000-0005-0000-0000-00000CB50000}"/>
    <cellStyle name="SAPBEXHLevel0 2 28" xfId="46759" xr:uid="{00000000-0005-0000-0000-00000DB50000}"/>
    <cellStyle name="SAPBEXHLevel0 2 29" xfId="46760" xr:uid="{00000000-0005-0000-0000-00000EB50000}"/>
    <cellStyle name="SAPBEXHLevel0 2 3" xfId="1450" xr:uid="{00000000-0005-0000-0000-00000FB50000}"/>
    <cellStyle name="SAPBEXHLevel0 2 3 2" xfId="1451" xr:uid="{00000000-0005-0000-0000-000010B50000}"/>
    <cellStyle name="SAPBEXHLevel0 2 30" xfId="46761" xr:uid="{00000000-0005-0000-0000-000011B50000}"/>
    <cellStyle name="SAPBEXHLevel0 2 31" xfId="46762" xr:uid="{00000000-0005-0000-0000-000012B50000}"/>
    <cellStyle name="SAPBEXHLevel0 2 32" xfId="46763" xr:uid="{00000000-0005-0000-0000-000013B50000}"/>
    <cellStyle name="SAPBEXHLevel0 2 4" xfId="1452" xr:uid="{00000000-0005-0000-0000-000014B50000}"/>
    <cellStyle name="SAPBEXHLevel0 2 4 2" xfId="46764" xr:uid="{00000000-0005-0000-0000-000015B50000}"/>
    <cellStyle name="SAPBEXHLevel0 2 5" xfId="46765" xr:uid="{00000000-0005-0000-0000-000016B50000}"/>
    <cellStyle name="SAPBEXHLevel0 2 5 2" xfId="46766" xr:uid="{00000000-0005-0000-0000-000017B50000}"/>
    <cellStyle name="SAPBEXHLevel0 2 6" xfId="46767" xr:uid="{00000000-0005-0000-0000-000018B50000}"/>
    <cellStyle name="SAPBEXHLevel0 2 6 2" xfId="46768" xr:uid="{00000000-0005-0000-0000-000019B50000}"/>
    <cellStyle name="SAPBEXHLevel0 2 7" xfId="46769" xr:uid="{00000000-0005-0000-0000-00001AB50000}"/>
    <cellStyle name="SAPBEXHLevel0 2 7 2" xfId="46770" xr:uid="{00000000-0005-0000-0000-00001BB50000}"/>
    <cellStyle name="SAPBEXHLevel0 2 8" xfId="46771" xr:uid="{00000000-0005-0000-0000-00001CB50000}"/>
    <cellStyle name="SAPBEXHLevel0 2 8 2" xfId="46772" xr:uid="{00000000-0005-0000-0000-00001DB50000}"/>
    <cellStyle name="SAPBEXHLevel0 2 9" xfId="46773" xr:uid="{00000000-0005-0000-0000-00001EB50000}"/>
    <cellStyle name="SAPBEXHLevel0 20" xfId="46774" xr:uid="{00000000-0005-0000-0000-00001FB50000}"/>
    <cellStyle name="SAPBEXHLevel0 21" xfId="46775" xr:uid="{00000000-0005-0000-0000-000020B50000}"/>
    <cellStyle name="SAPBEXHLevel0 22" xfId="46776" xr:uid="{00000000-0005-0000-0000-000021B50000}"/>
    <cellStyle name="SAPBEXHLevel0 23" xfId="46777" xr:uid="{00000000-0005-0000-0000-000022B50000}"/>
    <cellStyle name="SAPBEXHLevel0 24" xfId="46778" xr:uid="{00000000-0005-0000-0000-000023B50000}"/>
    <cellStyle name="SAPBEXHLevel0 25" xfId="46779" xr:uid="{00000000-0005-0000-0000-000024B50000}"/>
    <cellStyle name="SAPBEXHLevel0 26" xfId="46780" xr:uid="{00000000-0005-0000-0000-000025B50000}"/>
    <cellStyle name="SAPBEXHLevel0 27" xfId="46781" xr:uid="{00000000-0005-0000-0000-000026B50000}"/>
    <cellStyle name="SAPBEXHLevel0 28" xfId="46782" xr:uid="{00000000-0005-0000-0000-000027B50000}"/>
    <cellStyle name="SAPBEXHLevel0 29" xfId="46783" xr:uid="{00000000-0005-0000-0000-000028B50000}"/>
    <cellStyle name="SAPBEXHLevel0 3" xfId="1453" xr:uid="{00000000-0005-0000-0000-000029B50000}"/>
    <cellStyle name="SAPBEXHLevel0 3 2" xfId="1454" xr:uid="{00000000-0005-0000-0000-00002AB50000}"/>
    <cellStyle name="SAPBEXHLevel0 3 3" xfId="46784" xr:uid="{00000000-0005-0000-0000-00002BB50000}"/>
    <cellStyle name="SAPBEXHLevel0 30" xfId="46785" xr:uid="{00000000-0005-0000-0000-00002CB50000}"/>
    <cellStyle name="SAPBEXHLevel0 31" xfId="46786" xr:uid="{00000000-0005-0000-0000-00002DB50000}"/>
    <cellStyle name="SAPBEXHLevel0 32" xfId="46787" xr:uid="{00000000-0005-0000-0000-00002EB50000}"/>
    <cellStyle name="SAPBEXHLevel0 33" xfId="46788" xr:uid="{00000000-0005-0000-0000-00002FB50000}"/>
    <cellStyle name="SAPBEXHLevel0 4" xfId="1455" xr:uid="{00000000-0005-0000-0000-000030B50000}"/>
    <cellStyle name="SAPBEXHLevel0 4 2" xfId="1456" xr:uid="{00000000-0005-0000-0000-000031B50000}"/>
    <cellStyle name="SAPBEXHLevel0 5" xfId="1457" xr:uid="{00000000-0005-0000-0000-000032B50000}"/>
    <cellStyle name="SAPBEXHLevel0 5 2" xfId="46789" xr:uid="{00000000-0005-0000-0000-000033B50000}"/>
    <cellStyle name="SAPBEXHLevel0 6" xfId="46790" xr:uid="{00000000-0005-0000-0000-000034B50000}"/>
    <cellStyle name="SAPBEXHLevel0 6 2" xfId="46791" xr:uid="{00000000-0005-0000-0000-000035B50000}"/>
    <cellStyle name="SAPBEXHLevel0 7" xfId="46792" xr:uid="{00000000-0005-0000-0000-000036B50000}"/>
    <cellStyle name="SAPBEXHLevel0 7 2" xfId="46793" xr:uid="{00000000-0005-0000-0000-000037B50000}"/>
    <cellStyle name="SAPBEXHLevel0 8" xfId="46794" xr:uid="{00000000-0005-0000-0000-000038B50000}"/>
    <cellStyle name="SAPBEXHLevel0 8 2" xfId="46795" xr:uid="{00000000-0005-0000-0000-000039B50000}"/>
    <cellStyle name="SAPBEXHLevel0 9" xfId="46796" xr:uid="{00000000-0005-0000-0000-00003AB50000}"/>
    <cellStyle name="SAPBEXHLevel0 9 2" xfId="46797" xr:uid="{00000000-0005-0000-0000-00003BB50000}"/>
    <cellStyle name="SAPBEXHLevel0_0910 GSO Capex RRP - Final (Detail) v2 220710" xfId="1458" xr:uid="{00000000-0005-0000-0000-00003CB50000}"/>
    <cellStyle name="SAPBEXHLevel0X" xfId="1459" xr:uid="{00000000-0005-0000-0000-00003DB50000}"/>
    <cellStyle name="SAPBEXHLevel0X 10" xfId="46798" xr:uid="{00000000-0005-0000-0000-00003EB50000}"/>
    <cellStyle name="SAPBEXHLevel0X 11" xfId="46799" xr:uid="{00000000-0005-0000-0000-00003FB50000}"/>
    <cellStyle name="SAPBEXHLevel0X 12" xfId="46800" xr:uid="{00000000-0005-0000-0000-000040B50000}"/>
    <cellStyle name="SAPBEXHLevel0X 13" xfId="46801" xr:uid="{00000000-0005-0000-0000-000041B50000}"/>
    <cellStyle name="SAPBEXHLevel0X 14" xfId="46802" xr:uid="{00000000-0005-0000-0000-000042B50000}"/>
    <cellStyle name="SAPBEXHLevel0X 15" xfId="46803" xr:uid="{00000000-0005-0000-0000-000043B50000}"/>
    <cellStyle name="SAPBEXHLevel0X 16" xfId="46804" xr:uid="{00000000-0005-0000-0000-000044B50000}"/>
    <cellStyle name="SAPBEXHLevel0X 17" xfId="46805" xr:uid="{00000000-0005-0000-0000-000045B50000}"/>
    <cellStyle name="SAPBEXHLevel0X 18" xfId="46806" xr:uid="{00000000-0005-0000-0000-000046B50000}"/>
    <cellStyle name="SAPBEXHLevel0X 19" xfId="46807" xr:uid="{00000000-0005-0000-0000-000047B50000}"/>
    <cellStyle name="SAPBEXHLevel0X 2" xfId="1460" xr:uid="{00000000-0005-0000-0000-000048B50000}"/>
    <cellStyle name="SAPBEXHLevel0X 2 10" xfId="46808" xr:uid="{00000000-0005-0000-0000-000049B50000}"/>
    <cellStyle name="SAPBEXHLevel0X 2 11" xfId="46809" xr:uid="{00000000-0005-0000-0000-00004AB50000}"/>
    <cellStyle name="SAPBEXHLevel0X 2 12" xfId="46810" xr:uid="{00000000-0005-0000-0000-00004BB50000}"/>
    <cellStyle name="SAPBEXHLevel0X 2 13" xfId="46811" xr:uid="{00000000-0005-0000-0000-00004CB50000}"/>
    <cellStyle name="SAPBEXHLevel0X 2 14" xfId="46812" xr:uid="{00000000-0005-0000-0000-00004DB50000}"/>
    <cellStyle name="SAPBEXHLevel0X 2 15" xfId="46813" xr:uid="{00000000-0005-0000-0000-00004EB50000}"/>
    <cellStyle name="SAPBEXHLevel0X 2 16" xfId="46814" xr:uid="{00000000-0005-0000-0000-00004FB50000}"/>
    <cellStyle name="SAPBEXHLevel0X 2 17" xfId="46815" xr:uid="{00000000-0005-0000-0000-000050B50000}"/>
    <cellStyle name="SAPBEXHLevel0X 2 18" xfId="46816" xr:uid="{00000000-0005-0000-0000-000051B50000}"/>
    <cellStyle name="SAPBEXHLevel0X 2 19" xfId="46817" xr:uid="{00000000-0005-0000-0000-000052B50000}"/>
    <cellStyle name="SAPBEXHLevel0X 2 2" xfId="1461" xr:uid="{00000000-0005-0000-0000-000053B50000}"/>
    <cellStyle name="SAPBEXHLevel0X 2 2 2" xfId="1462" xr:uid="{00000000-0005-0000-0000-000054B50000}"/>
    <cellStyle name="SAPBEXHLevel0X 2 2 3" xfId="46818" xr:uid="{00000000-0005-0000-0000-000055B50000}"/>
    <cellStyle name="SAPBEXHLevel0X 2 20" xfId="46819" xr:uid="{00000000-0005-0000-0000-000056B50000}"/>
    <cellStyle name="SAPBEXHLevel0X 2 21" xfId="46820" xr:uid="{00000000-0005-0000-0000-000057B50000}"/>
    <cellStyle name="SAPBEXHLevel0X 2 22" xfId="46821" xr:uid="{00000000-0005-0000-0000-000058B50000}"/>
    <cellStyle name="SAPBEXHLevel0X 2 23" xfId="46822" xr:uid="{00000000-0005-0000-0000-000059B50000}"/>
    <cellStyle name="SAPBEXHLevel0X 2 24" xfId="46823" xr:uid="{00000000-0005-0000-0000-00005AB50000}"/>
    <cellStyle name="SAPBEXHLevel0X 2 25" xfId="46824" xr:uid="{00000000-0005-0000-0000-00005BB50000}"/>
    <cellStyle name="SAPBEXHLevel0X 2 26" xfId="46825" xr:uid="{00000000-0005-0000-0000-00005CB50000}"/>
    <cellStyle name="SAPBEXHLevel0X 2 27" xfId="46826" xr:uid="{00000000-0005-0000-0000-00005DB50000}"/>
    <cellStyle name="SAPBEXHLevel0X 2 28" xfId="46827" xr:uid="{00000000-0005-0000-0000-00005EB50000}"/>
    <cellStyle name="SAPBEXHLevel0X 2 29" xfId="46828" xr:uid="{00000000-0005-0000-0000-00005FB50000}"/>
    <cellStyle name="SAPBEXHLevel0X 2 3" xfId="1463" xr:uid="{00000000-0005-0000-0000-000060B50000}"/>
    <cellStyle name="SAPBEXHLevel0X 2 3 2" xfId="1464" xr:uid="{00000000-0005-0000-0000-000061B50000}"/>
    <cellStyle name="SAPBEXHLevel0X 2 30" xfId="46829" xr:uid="{00000000-0005-0000-0000-000062B50000}"/>
    <cellStyle name="SAPBEXHLevel0X 2 31" xfId="46830" xr:uid="{00000000-0005-0000-0000-000063B50000}"/>
    <cellStyle name="SAPBEXHLevel0X 2 32" xfId="46831" xr:uid="{00000000-0005-0000-0000-000064B50000}"/>
    <cellStyle name="SAPBEXHLevel0X 2 4" xfId="1465" xr:uid="{00000000-0005-0000-0000-000065B50000}"/>
    <cellStyle name="SAPBEXHLevel0X 2 4 2" xfId="46832" xr:uid="{00000000-0005-0000-0000-000066B50000}"/>
    <cellStyle name="SAPBEXHLevel0X 2 5" xfId="46833" xr:uid="{00000000-0005-0000-0000-000067B50000}"/>
    <cellStyle name="SAPBEXHLevel0X 2 5 2" xfId="46834" xr:uid="{00000000-0005-0000-0000-000068B50000}"/>
    <cellStyle name="SAPBEXHLevel0X 2 6" xfId="46835" xr:uid="{00000000-0005-0000-0000-000069B50000}"/>
    <cellStyle name="SAPBEXHLevel0X 2 6 2" xfId="46836" xr:uid="{00000000-0005-0000-0000-00006AB50000}"/>
    <cellStyle name="SAPBEXHLevel0X 2 7" xfId="46837" xr:uid="{00000000-0005-0000-0000-00006BB50000}"/>
    <cellStyle name="SAPBEXHLevel0X 2 7 2" xfId="46838" xr:uid="{00000000-0005-0000-0000-00006CB50000}"/>
    <cellStyle name="SAPBEXHLevel0X 2 8" xfId="46839" xr:uid="{00000000-0005-0000-0000-00006DB50000}"/>
    <cellStyle name="SAPBEXHLevel0X 2 8 2" xfId="46840" xr:uid="{00000000-0005-0000-0000-00006EB50000}"/>
    <cellStyle name="SAPBEXHLevel0X 2 9" xfId="46841" xr:uid="{00000000-0005-0000-0000-00006FB50000}"/>
    <cellStyle name="SAPBEXHLevel0X 20" xfId="46842" xr:uid="{00000000-0005-0000-0000-000070B50000}"/>
    <cellStyle name="SAPBEXHLevel0X 21" xfId="46843" xr:uid="{00000000-0005-0000-0000-000071B50000}"/>
    <cellStyle name="SAPBEXHLevel0X 22" xfId="46844" xr:uid="{00000000-0005-0000-0000-000072B50000}"/>
    <cellStyle name="SAPBEXHLevel0X 23" xfId="46845" xr:uid="{00000000-0005-0000-0000-000073B50000}"/>
    <cellStyle name="SAPBEXHLevel0X 24" xfId="46846" xr:uid="{00000000-0005-0000-0000-000074B50000}"/>
    <cellStyle name="SAPBEXHLevel0X 25" xfId="46847" xr:uid="{00000000-0005-0000-0000-000075B50000}"/>
    <cellStyle name="SAPBEXHLevel0X 26" xfId="46848" xr:uid="{00000000-0005-0000-0000-000076B50000}"/>
    <cellStyle name="SAPBEXHLevel0X 27" xfId="46849" xr:uid="{00000000-0005-0000-0000-000077B50000}"/>
    <cellStyle name="SAPBEXHLevel0X 28" xfId="46850" xr:uid="{00000000-0005-0000-0000-000078B50000}"/>
    <cellStyle name="SAPBEXHLevel0X 29" xfId="46851" xr:uid="{00000000-0005-0000-0000-000079B50000}"/>
    <cellStyle name="SAPBEXHLevel0X 3" xfId="1466" xr:uid="{00000000-0005-0000-0000-00007AB50000}"/>
    <cellStyle name="SAPBEXHLevel0X 3 10" xfId="1467" xr:uid="{00000000-0005-0000-0000-00007BB50000}"/>
    <cellStyle name="SAPBEXHLevel0X 3 10 2" xfId="1468" xr:uid="{00000000-0005-0000-0000-00007CB50000}"/>
    <cellStyle name="SAPBEXHLevel0X 3 11" xfId="1469" xr:uid="{00000000-0005-0000-0000-00007DB50000}"/>
    <cellStyle name="SAPBEXHLevel0X 3 2" xfId="1470" xr:uid="{00000000-0005-0000-0000-00007EB50000}"/>
    <cellStyle name="SAPBEXHLevel0X 3 2 2" xfId="1471" xr:uid="{00000000-0005-0000-0000-00007FB50000}"/>
    <cellStyle name="SAPBEXHLevel0X 3 2 2 2" xfId="1472" xr:uid="{00000000-0005-0000-0000-000080B50000}"/>
    <cellStyle name="SAPBEXHLevel0X 3 2 3" xfId="1473" xr:uid="{00000000-0005-0000-0000-000081B50000}"/>
    <cellStyle name="SAPBEXHLevel0X 3 2 3 2" xfId="1474" xr:uid="{00000000-0005-0000-0000-000082B50000}"/>
    <cellStyle name="SAPBEXHLevel0X 3 2 4" xfId="1475" xr:uid="{00000000-0005-0000-0000-000083B50000}"/>
    <cellStyle name="SAPBEXHLevel0X 3 3" xfId="1476" xr:uid="{00000000-0005-0000-0000-000084B50000}"/>
    <cellStyle name="SAPBEXHLevel0X 3 3 2" xfId="1477" xr:uid="{00000000-0005-0000-0000-000085B50000}"/>
    <cellStyle name="SAPBEXHLevel0X 3 3 2 2" xfId="1478" xr:uid="{00000000-0005-0000-0000-000086B50000}"/>
    <cellStyle name="SAPBEXHLevel0X 3 3 3" xfId="1479" xr:uid="{00000000-0005-0000-0000-000087B50000}"/>
    <cellStyle name="SAPBEXHLevel0X 3 3 3 2" xfId="1480" xr:uid="{00000000-0005-0000-0000-000088B50000}"/>
    <cellStyle name="SAPBEXHLevel0X 3 3 4" xfId="1481" xr:uid="{00000000-0005-0000-0000-000089B50000}"/>
    <cellStyle name="SAPBEXHLevel0X 3 4" xfId="1482" xr:uid="{00000000-0005-0000-0000-00008AB50000}"/>
    <cellStyle name="SAPBEXHLevel0X 3 4 2" xfId="1483" xr:uid="{00000000-0005-0000-0000-00008BB50000}"/>
    <cellStyle name="SAPBEXHLevel0X 3 4 2 2" xfId="1484" xr:uid="{00000000-0005-0000-0000-00008CB50000}"/>
    <cellStyle name="SAPBEXHLevel0X 3 4 3" xfId="1485" xr:uid="{00000000-0005-0000-0000-00008DB50000}"/>
    <cellStyle name="SAPBEXHLevel0X 3 4 3 2" xfId="1486" xr:uid="{00000000-0005-0000-0000-00008EB50000}"/>
    <cellStyle name="SAPBEXHLevel0X 3 4 4" xfId="1487" xr:uid="{00000000-0005-0000-0000-00008FB50000}"/>
    <cellStyle name="SAPBEXHLevel0X 3 5" xfId="1488" xr:uid="{00000000-0005-0000-0000-000090B50000}"/>
    <cellStyle name="SAPBEXHLevel0X 3 5 2" xfId="1489" xr:uid="{00000000-0005-0000-0000-000091B50000}"/>
    <cellStyle name="SAPBEXHLevel0X 3 5 2 2" xfId="1490" xr:uid="{00000000-0005-0000-0000-000092B50000}"/>
    <cellStyle name="SAPBEXHLevel0X 3 5 3" xfId="1491" xr:uid="{00000000-0005-0000-0000-000093B50000}"/>
    <cellStyle name="SAPBEXHLevel0X 3 5 3 2" xfId="1492" xr:uid="{00000000-0005-0000-0000-000094B50000}"/>
    <cellStyle name="SAPBEXHLevel0X 3 5 4" xfId="1493" xr:uid="{00000000-0005-0000-0000-000095B50000}"/>
    <cellStyle name="SAPBEXHLevel0X 3 6" xfId="1494" xr:uid="{00000000-0005-0000-0000-000096B50000}"/>
    <cellStyle name="SAPBEXHLevel0X 3 6 2" xfId="1495" xr:uid="{00000000-0005-0000-0000-000097B50000}"/>
    <cellStyle name="SAPBEXHLevel0X 3 6 2 2" xfId="1496" xr:uid="{00000000-0005-0000-0000-000098B50000}"/>
    <cellStyle name="SAPBEXHLevel0X 3 6 3" xfId="1497" xr:uid="{00000000-0005-0000-0000-000099B50000}"/>
    <cellStyle name="SAPBEXHLevel0X 3 6 3 2" xfId="1498" xr:uid="{00000000-0005-0000-0000-00009AB50000}"/>
    <cellStyle name="SAPBEXHLevel0X 3 6 4" xfId="1499" xr:uid="{00000000-0005-0000-0000-00009BB50000}"/>
    <cellStyle name="SAPBEXHLevel0X 3 7" xfId="1500" xr:uid="{00000000-0005-0000-0000-00009CB50000}"/>
    <cellStyle name="SAPBEXHLevel0X 3 7 2" xfId="1501" xr:uid="{00000000-0005-0000-0000-00009DB50000}"/>
    <cellStyle name="SAPBEXHLevel0X 3 7 2 2" xfId="1502" xr:uid="{00000000-0005-0000-0000-00009EB50000}"/>
    <cellStyle name="SAPBEXHLevel0X 3 7 3" xfId="1503" xr:uid="{00000000-0005-0000-0000-00009FB50000}"/>
    <cellStyle name="SAPBEXHLevel0X 3 7 3 2" xfId="1504" xr:uid="{00000000-0005-0000-0000-0000A0B50000}"/>
    <cellStyle name="SAPBEXHLevel0X 3 7 4" xfId="1505" xr:uid="{00000000-0005-0000-0000-0000A1B50000}"/>
    <cellStyle name="SAPBEXHLevel0X 3 8" xfId="1506" xr:uid="{00000000-0005-0000-0000-0000A2B50000}"/>
    <cellStyle name="SAPBEXHLevel0X 3 8 2" xfId="1507" xr:uid="{00000000-0005-0000-0000-0000A3B50000}"/>
    <cellStyle name="SAPBEXHLevel0X 3 8 2 2" xfId="1508" xr:uid="{00000000-0005-0000-0000-0000A4B50000}"/>
    <cellStyle name="SAPBEXHLevel0X 3 8 3" xfId="1509" xr:uid="{00000000-0005-0000-0000-0000A5B50000}"/>
    <cellStyle name="SAPBEXHLevel0X 3 8 3 2" xfId="1510" xr:uid="{00000000-0005-0000-0000-0000A6B50000}"/>
    <cellStyle name="SAPBEXHLevel0X 3 8 4" xfId="1511" xr:uid="{00000000-0005-0000-0000-0000A7B50000}"/>
    <cellStyle name="SAPBEXHLevel0X 3 9" xfId="1512" xr:uid="{00000000-0005-0000-0000-0000A8B50000}"/>
    <cellStyle name="SAPBEXHLevel0X 3 9 2" xfId="1513" xr:uid="{00000000-0005-0000-0000-0000A9B50000}"/>
    <cellStyle name="SAPBEXHLevel0X 30" xfId="46852" xr:uid="{00000000-0005-0000-0000-0000AAB50000}"/>
    <cellStyle name="SAPBEXHLevel0X 31" xfId="46853" xr:uid="{00000000-0005-0000-0000-0000ABB50000}"/>
    <cellStyle name="SAPBEXHLevel0X 32" xfId="46854" xr:uid="{00000000-0005-0000-0000-0000ACB50000}"/>
    <cellStyle name="SAPBEXHLevel0X 33" xfId="46855" xr:uid="{00000000-0005-0000-0000-0000ADB50000}"/>
    <cellStyle name="SAPBEXHLevel0X 4" xfId="1514" xr:uid="{00000000-0005-0000-0000-0000AEB50000}"/>
    <cellStyle name="SAPBEXHLevel0X 4 2" xfId="1515" xr:uid="{00000000-0005-0000-0000-0000AFB50000}"/>
    <cellStyle name="SAPBEXHLevel0X 5" xfId="1516" xr:uid="{00000000-0005-0000-0000-0000B0B50000}"/>
    <cellStyle name="SAPBEXHLevel0X 5 2" xfId="1517" xr:uid="{00000000-0005-0000-0000-0000B1B50000}"/>
    <cellStyle name="SAPBEXHLevel0X 6" xfId="1518" xr:uid="{00000000-0005-0000-0000-0000B2B50000}"/>
    <cellStyle name="SAPBEXHLevel0X 6 2" xfId="46856" xr:uid="{00000000-0005-0000-0000-0000B3B50000}"/>
    <cellStyle name="SAPBEXHLevel0X 7" xfId="46857" xr:uid="{00000000-0005-0000-0000-0000B4B50000}"/>
    <cellStyle name="SAPBEXHLevel0X 7 2" xfId="46858" xr:uid="{00000000-0005-0000-0000-0000B5B50000}"/>
    <cellStyle name="SAPBEXHLevel0X 8" xfId="46859" xr:uid="{00000000-0005-0000-0000-0000B6B50000}"/>
    <cellStyle name="SAPBEXHLevel0X 8 2" xfId="46860" xr:uid="{00000000-0005-0000-0000-0000B7B50000}"/>
    <cellStyle name="SAPBEXHLevel0X 9" xfId="46861" xr:uid="{00000000-0005-0000-0000-0000B8B50000}"/>
    <cellStyle name="SAPBEXHLevel0X 9 2" xfId="46862" xr:uid="{00000000-0005-0000-0000-0000B9B50000}"/>
    <cellStyle name="SAPBEXHLevel0X_0910 GSO Capex RRP - Final (Detail) v2 220710" xfId="1519" xr:uid="{00000000-0005-0000-0000-0000BAB50000}"/>
    <cellStyle name="SAPBEXHLevel1" xfId="1520" xr:uid="{00000000-0005-0000-0000-0000BBB50000}"/>
    <cellStyle name="SAPBEXHLevel1 10" xfId="46863" xr:uid="{00000000-0005-0000-0000-0000BCB50000}"/>
    <cellStyle name="SAPBEXHLevel1 11" xfId="46864" xr:uid="{00000000-0005-0000-0000-0000BDB50000}"/>
    <cellStyle name="SAPBEXHLevel1 12" xfId="46865" xr:uid="{00000000-0005-0000-0000-0000BEB50000}"/>
    <cellStyle name="SAPBEXHLevel1 13" xfId="46866" xr:uid="{00000000-0005-0000-0000-0000BFB50000}"/>
    <cellStyle name="SAPBEXHLevel1 14" xfId="46867" xr:uid="{00000000-0005-0000-0000-0000C0B50000}"/>
    <cellStyle name="SAPBEXHLevel1 15" xfId="46868" xr:uid="{00000000-0005-0000-0000-0000C1B50000}"/>
    <cellStyle name="SAPBEXHLevel1 16" xfId="46869" xr:uid="{00000000-0005-0000-0000-0000C2B50000}"/>
    <cellStyle name="SAPBEXHLevel1 17" xfId="46870" xr:uid="{00000000-0005-0000-0000-0000C3B50000}"/>
    <cellStyle name="SAPBEXHLevel1 18" xfId="46871" xr:uid="{00000000-0005-0000-0000-0000C4B50000}"/>
    <cellStyle name="SAPBEXHLevel1 19" xfId="46872" xr:uid="{00000000-0005-0000-0000-0000C5B50000}"/>
    <cellStyle name="SAPBEXHLevel1 2" xfId="1521" xr:uid="{00000000-0005-0000-0000-0000C6B50000}"/>
    <cellStyle name="SAPBEXHLevel1 2 10" xfId="46873" xr:uid="{00000000-0005-0000-0000-0000C7B50000}"/>
    <cellStyle name="SAPBEXHLevel1 2 11" xfId="46874" xr:uid="{00000000-0005-0000-0000-0000C8B50000}"/>
    <cellStyle name="SAPBEXHLevel1 2 12" xfId="46875" xr:uid="{00000000-0005-0000-0000-0000C9B50000}"/>
    <cellStyle name="SAPBEXHLevel1 2 13" xfId="46876" xr:uid="{00000000-0005-0000-0000-0000CAB50000}"/>
    <cellStyle name="SAPBEXHLevel1 2 14" xfId="46877" xr:uid="{00000000-0005-0000-0000-0000CBB50000}"/>
    <cellStyle name="SAPBEXHLevel1 2 15" xfId="46878" xr:uid="{00000000-0005-0000-0000-0000CCB50000}"/>
    <cellStyle name="SAPBEXHLevel1 2 16" xfId="46879" xr:uid="{00000000-0005-0000-0000-0000CDB50000}"/>
    <cellStyle name="SAPBEXHLevel1 2 17" xfId="46880" xr:uid="{00000000-0005-0000-0000-0000CEB50000}"/>
    <cellStyle name="SAPBEXHLevel1 2 18" xfId="46881" xr:uid="{00000000-0005-0000-0000-0000CFB50000}"/>
    <cellStyle name="SAPBEXHLevel1 2 19" xfId="46882" xr:uid="{00000000-0005-0000-0000-0000D0B50000}"/>
    <cellStyle name="SAPBEXHLevel1 2 2" xfId="1522" xr:uid="{00000000-0005-0000-0000-0000D1B50000}"/>
    <cellStyle name="SAPBEXHLevel1 2 2 2" xfId="1523" xr:uid="{00000000-0005-0000-0000-0000D2B50000}"/>
    <cellStyle name="SAPBEXHLevel1 2 2 3" xfId="46883" xr:uid="{00000000-0005-0000-0000-0000D3B50000}"/>
    <cellStyle name="SAPBEXHLevel1 2 20" xfId="46884" xr:uid="{00000000-0005-0000-0000-0000D4B50000}"/>
    <cellStyle name="SAPBEXHLevel1 2 21" xfId="46885" xr:uid="{00000000-0005-0000-0000-0000D5B50000}"/>
    <cellStyle name="SAPBEXHLevel1 2 22" xfId="46886" xr:uid="{00000000-0005-0000-0000-0000D6B50000}"/>
    <cellStyle name="SAPBEXHLevel1 2 23" xfId="46887" xr:uid="{00000000-0005-0000-0000-0000D7B50000}"/>
    <cellStyle name="SAPBEXHLevel1 2 24" xfId="46888" xr:uid="{00000000-0005-0000-0000-0000D8B50000}"/>
    <cellStyle name="SAPBEXHLevel1 2 25" xfId="46889" xr:uid="{00000000-0005-0000-0000-0000D9B50000}"/>
    <cellStyle name="SAPBEXHLevel1 2 26" xfId="46890" xr:uid="{00000000-0005-0000-0000-0000DAB50000}"/>
    <cellStyle name="SAPBEXHLevel1 2 27" xfId="46891" xr:uid="{00000000-0005-0000-0000-0000DBB50000}"/>
    <cellStyle name="SAPBEXHLevel1 2 28" xfId="46892" xr:uid="{00000000-0005-0000-0000-0000DCB50000}"/>
    <cellStyle name="SAPBEXHLevel1 2 29" xfId="46893" xr:uid="{00000000-0005-0000-0000-0000DDB50000}"/>
    <cellStyle name="SAPBEXHLevel1 2 3" xfId="1524" xr:uid="{00000000-0005-0000-0000-0000DEB50000}"/>
    <cellStyle name="SAPBEXHLevel1 2 3 2" xfId="1525" xr:uid="{00000000-0005-0000-0000-0000DFB50000}"/>
    <cellStyle name="SAPBEXHLevel1 2 30" xfId="46894" xr:uid="{00000000-0005-0000-0000-0000E0B50000}"/>
    <cellStyle name="SAPBEXHLevel1 2 31" xfId="46895" xr:uid="{00000000-0005-0000-0000-0000E1B50000}"/>
    <cellStyle name="SAPBEXHLevel1 2 32" xfId="46896" xr:uid="{00000000-0005-0000-0000-0000E2B50000}"/>
    <cellStyle name="SAPBEXHLevel1 2 4" xfId="1526" xr:uid="{00000000-0005-0000-0000-0000E3B50000}"/>
    <cellStyle name="SAPBEXHLevel1 2 4 2" xfId="46897" xr:uid="{00000000-0005-0000-0000-0000E4B50000}"/>
    <cellStyle name="SAPBEXHLevel1 2 5" xfId="46898" xr:uid="{00000000-0005-0000-0000-0000E5B50000}"/>
    <cellStyle name="SAPBEXHLevel1 2 5 2" xfId="46899" xr:uid="{00000000-0005-0000-0000-0000E6B50000}"/>
    <cellStyle name="SAPBEXHLevel1 2 6" xfId="46900" xr:uid="{00000000-0005-0000-0000-0000E7B50000}"/>
    <cellStyle name="SAPBEXHLevel1 2 6 2" xfId="46901" xr:uid="{00000000-0005-0000-0000-0000E8B50000}"/>
    <cellStyle name="SAPBEXHLevel1 2 7" xfId="46902" xr:uid="{00000000-0005-0000-0000-0000E9B50000}"/>
    <cellStyle name="SAPBEXHLevel1 2 7 2" xfId="46903" xr:uid="{00000000-0005-0000-0000-0000EAB50000}"/>
    <cellStyle name="SAPBEXHLevel1 2 8" xfId="46904" xr:uid="{00000000-0005-0000-0000-0000EBB50000}"/>
    <cellStyle name="SAPBEXHLevel1 2 8 2" xfId="46905" xr:uid="{00000000-0005-0000-0000-0000ECB50000}"/>
    <cellStyle name="SAPBEXHLevel1 2 9" xfId="46906" xr:uid="{00000000-0005-0000-0000-0000EDB50000}"/>
    <cellStyle name="SAPBEXHLevel1 20" xfId="46907" xr:uid="{00000000-0005-0000-0000-0000EEB50000}"/>
    <cellStyle name="SAPBEXHLevel1 21" xfId="46908" xr:uid="{00000000-0005-0000-0000-0000EFB50000}"/>
    <cellStyle name="SAPBEXHLevel1 22" xfId="46909" xr:uid="{00000000-0005-0000-0000-0000F0B50000}"/>
    <cellStyle name="SAPBEXHLevel1 23" xfId="46910" xr:uid="{00000000-0005-0000-0000-0000F1B50000}"/>
    <cellStyle name="SAPBEXHLevel1 24" xfId="46911" xr:uid="{00000000-0005-0000-0000-0000F2B50000}"/>
    <cellStyle name="SAPBEXHLevel1 25" xfId="46912" xr:uid="{00000000-0005-0000-0000-0000F3B50000}"/>
    <cellStyle name="SAPBEXHLevel1 26" xfId="46913" xr:uid="{00000000-0005-0000-0000-0000F4B50000}"/>
    <cellStyle name="SAPBEXHLevel1 27" xfId="46914" xr:uid="{00000000-0005-0000-0000-0000F5B50000}"/>
    <cellStyle name="SAPBEXHLevel1 28" xfId="46915" xr:uid="{00000000-0005-0000-0000-0000F6B50000}"/>
    <cellStyle name="SAPBEXHLevel1 29" xfId="46916" xr:uid="{00000000-0005-0000-0000-0000F7B50000}"/>
    <cellStyle name="SAPBEXHLevel1 3" xfId="1527" xr:uid="{00000000-0005-0000-0000-0000F8B50000}"/>
    <cellStyle name="SAPBEXHLevel1 3 2" xfId="1528" xr:uid="{00000000-0005-0000-0000-0000F9B50000}"/>
    <cellStyle name="SAPBEXHLevel1 3 3" xfId="46917" xr:uid="{00000000-0005-0000-0000-0000FAB50000}"/>
    <cellStyle name="SAPBEXHLevel1 30" xfId="46918" xr:uid="{00000000-0005-0000-0000-0000FBB50000}"/>
    <cellStyle name="SAPBEXHLevel1 31" xfId="46919" xr:uid="{00000000-0005-0000-0000-0000FCB50000}"/>
    <cellStyle name="SAPBEXHLevel1 32" xfId="46920" xr:uid="{00000000-0005-0000-0000-0000FDB50000}"/>
    <cellStyle name="SAPBEXHLevel1 33" xfId="46921" xr:uid="{00000000-0005-0000-0000-0000FEB50000}"/>
    <cellStyle name="SAPBEXHLevel1 4" xfId="1529" xr:uid="{00000000-0005-0000-0000-0000FFB50000}"/>
    <cellStyle name="SAPBEXHLevel1 4 2" xfId="1530" xr:uid="{00000000-0005-0000-0000-000000B60000}"/>
    <cellStyle name="SAPBEXHLevel1 5" xfId="1531" xr:uid="{00000000-0005-0000-0000-000001B60000}"/>
    <cellStyle name="SAPBEXHLevel1 5 2" xfId="46922" xr:uid="{00000000-0005-0000-0000-000002B60000}"/>
    <cellStyle name="SAPBEXHLevel1 6" xfId="46923" xr:uid="{00000000-0005-0000-0000-000003B60000}"/>
    <cellStyle name="SAPBEXHLevel1 6 2" xfId="46924" xr:uid="{00000000-0005-0000-0000-000004B60000}"/>
    <cellStyle name="SAPBEXHLevel1 7" xfId="46925" xr:uid="{00000000-0005-0000-0000-000005B60000}"/>
    <cellStyle name="SAPBEXHLevel1 7 2" xfId="46926" xr:uid="{00000000-0005-0000-0000-000006B60000}"/>
    <cellStyle name="SAPBEXHLevel1 8" xfId="46927" xr:uid="{00000000-0005-0000-0000-000007B60000}"/>
    <cellStyle name="SAPBEXHLevel1 8 2" xfId="46928" xr:uid="{00000000-0005-0000-0000-000008B60000}"/>
    <cellStyle name="SAPBEXHLevel1 9" xfId="46929" xr:uid="{00000000-0005-0000-0000-000009B60000}"/>
    <cellStyle name="SAPBEXHLevel1 9 2" xfId="46930" xr:uid="{00000000-0005-0000-0000-00000AB60000}"/>
    <cellStyle name="SAPBEXHLevel1_0910 GSO Capex RRP - Final (Detail) v2 220710" xfId="1532" xr:uid="{00000000-0005-0000-0000-00000BB60000}"/>
    <cellStyle name="SAPBEXHLevel1X" xfId="1533" xr:uid="{00000000-0005-0000-0000-00000CB60000}"/>
    <cellStyle name="SAPBEXHLevel1X 10" xfId="46931" xr:uid="{00000000-0005-0000-0000-00000DB60000}"/>
    <cellStyle name="SAPBEXHLevel1X 11" xfId="46932" xr:uid="{00000000-0005-0000-0000-00000EB60000}"/>
    <cellStyle name="SAPBEXHLevel1X 12" xfId="46933" xr:uid="{00000000-0005-0000-0000-00000FB60000}"/>
    <cellStyle name="SAPBEXHLevel1X 13" xfId="46934" xr:uid="{00000000-0005-0000-0000-000010B60000}"/>
    <cellStyle name="SAPBEXHLevel1X 14" xfId="46935" xr:uid="{00000000-0005-0000-0000-000011B60000}"/>
    <cellStyle name="SAPBEXHLevel1X 15" xfId="46936" xr:uid="{00000000-0005-0000-0000-000012B60000}"/>
    <cellStyle name="SAPBEXHLevel1X 16" xfId="46937" xr:uid="{00000000-0005-0000-0000-000013B60000}"/>
    <cellStyle name="SAPBEXHLevel1X 17" xfId="46938" xr:uid="{00000000-0005-0000-0000-000014B60000}"/>
    <cellStyle name="SAPBEXHLevel1X 18" xfId="46939" xr:uid="{00000000-0005-0000-0000-000015B60000}"/>
    <cellStyle name="SAPBEXHLevel1X 19" xfId="46940" xr:uid="{00000000-0005-0000-0000-000016B60000}"/>
    <cellStyle name="SAPBEXHLevel1X 2" xfId="1534" xr:uid="{00000000-0005-0000-0000-000017B60000}"/>
    <cellStyle name="SAPBEXHLevel1X 2 10" xfId="46941" xr:uid="{00000000-0005-0000-0000-000018B60000}"/>
    <cellStyle name="SAPBEXHLevel1X 2 11" xfId="46942" xr:uid="{00000000-0005-0000-0000-000019B60000}"/>
    <cellStyle name="SAPBEXHLevel1X 2 12" xfId="46943" xr:uid="{00000000-0005-0000-0000-00001AB60000}"/>
    <cellStyle name="SAPBEXHLevel1X 2 13" xfId="46944" xr:uid="{00000000-0005-0000-0000-00001BB60000}"/>
    <cellStyle name="SAPBEXHLevel1X 2 14" xfId="46945" xr:uid="{00000000-0005-0000-0000-00001CB60000}"/>
    <cellStyle name="SAPBEXHLevel1X 2 15" xfId="46946" xr:uid="{00000000-0005-0000-0000-00001DB60000}"/>
    <cellStyle name="SAPBEXHLevel1X 2 16" xfId="46947" xr:uid="{00000000-0005-0000-0000-00001EB60000}"/>
    <cellStyle name="SAPBEXHLevel1X 2 17" xfId="46948" xr:uid="{00000000-0005-0000-0000-00001FB60000}"/>
    <cellStyle name="SAPBEXHLevel1X 2 18" xfId="46949" xr:uid="{00000000-0005-0000-0000-000020B60000}"/>
    <cellStyle name="SAPBEXHLevel1X 2 19" xfId="46950" xr:uid="{00000000-0005-0000-0000-000021B60000}"/>
    <cellStyle name="SAPBEXHLevel1X 2 2" xfId="1535" xr:uid="{00000000-0005-0000-0000-000022B60000}"/>
    <cellStyle name="SAPBEXHLevel1X 2 2 2" xfId="1536" xr:uid="{00000000-0005-0000-0000-000023B60000}"/>
    <cellStyle name="SAPBEXHLevel1X 2 2 3" xfId="46951" xr:uid="{00000000-0005-0000-0000-000024B60000}"/>
    <cellStyle name="SAPBEXHLevel1X 2 20" xfId="46952" xr:uid="{00000000-0005-0000-0000-000025B60000}"/>
    <cellStyle name="SAPBEXHLevel1X 2 21" xfId="46953" xr:uid="{00000000-0005-0000-0000-000026B60000}"/>
    <cellStyle name="SAPBEXHLevel1X 2 22" xfId="46954" xr:uid="{00000000-0005-0000-0000-000027B60000}"/>
    <cellStyle name="SAPBEXHLevel1X 2 23" xfId="46955" xr:uid="{00000000-0005-0000-0000-000028B60000}"/>
    <cellStyle name="SAPBEXHLevel1X 2 24" xfId="46956" xr:uid="{00000000-0005-0000-0000-000029B60000}"/>
    <cellStyle name="SAPBEXHLevel1X 2 25" xfId="46957" xr:uid="{00000000-0005-0000-0000-00002AB60000}"/>
    <cellStyle name="SAPBEXHLevel1X 2 26" xfId="46958" xr:uid="{00000000-0005-0000-0000-00002BB60000}"/>
    <cellStyle name="SAPBEXHLevel1X 2 27" xfId="46959" xr:uid="{00000000-0005-0000-0000-00002CB60000}"/>
    <cellStyle name="SAPBEXHLevel1X 2 28" xfId="46960" xr:uid="{00000000-0005-0000-0000-00002DB60000}"/>
    <cellStyle name="SAPBEXHLevel1X 2 29" xfId="46961" xr:uid="{00000000-0005-0000-0000-00002EB60000}"/>
    <cellStyle name="SAPBEXHLevel1X 2 3" xfId="1537" xr:uid="{00000000-0005-0000-0000-00002FB60000}"/>
    <cellStyle name="SAPBEXHLevel1X 2 3 2" xfId="1538" xr:uid="{00000000-0005-0000-0000-000030B60000}"/>
    <cellStyle name="SAPBEXHLevel1X 2 30" xfId="46962" xr:uid="{00000000-0005-0000-0000-000031B60000}"/>
    <cellStyle name="SAPBEXHLevel1X 2 31" xfId="46963" xr:uid="{00000000-0005-0000-0000-000032B60000}"/>
    <cellStyle name="SAPBEXHLevel1X 2 32" xfId="46964" xr:uid="{00000000-0005-0000-0000-000033B60000}"/>
    <cellStyle name="SAPBEXHLevel1X 2 4" xfId="1539" xr:uid="{00000000-0005-0000-0000-000034B60000}"/>
    <cellStyle name="SAPBEXHLevel1X 2 4 2" xfId="46965" xr:uid="{00000000-0005-0000-0000-000035B60000}"/>
    <cellStyle name="SAPBEXHLevel1X 2 5" xfId="46966" xr:uid="{00000000-0005-0000-0000-000036B60000}"/>
    <cellStyle name="SAPBEXHLevel1X 2 5 2" xfId="46967" xr:uid="{00000000-0005-0000-0000-000037B60000}"/>
    <cellStyle name="SAPBEXHLevel1X 2 6" xfId="46968" xr:uid="{00000000-0005-0000-0000-000038B60000}"/>
    <cellStyle name="SAPBEXHLevel1X 2 6 2" xfId="46969" xr:uid="{00000000-0005-0000-0000-000039B60000}"/>
    <cellStyle name="SAPBEXHLevel1X 2 7" xfId="46970" xr:uid="{00000000-0005-0000-0000-00003AB60000}"/>
    <cellStyle name="SAPBEXHLevel1X 2 7 2" xfId="46971" xr:uid="{00000000-0005-0000-0000-00003BB60000}"/>
    <cellStyle name="SAPBEXHLevel1X 2 8" xfId="46972" xr:uid="{00000000-0005-0000-0000-00003CB60000}"/>
    <cellStyle name="SAPBEXHLevel1X 2 8 2" xfId="46973" xr:uid="{00000000-0005-0000-0000-00003DB60000}"/>
    <cellStyle name="SAPBEXHLevel1X 2 9" xfId="46974" xr:uid="{00000000-0005-0000-0000-00003EB60000}"/>
    <cellStyle name="SAPBEXHLevel1X 20" xfId="46975" xr:uid="{00000000-0005-0000-0000-00003FB60000}"/>
    <cellStyle name="SAPBEXHLevel1X 21" xfId="46976" xr:uid="{00000000-0005-0000-0000-000040B60000}"/>
    <cellStyle name="SAPBEXHLevel1X 22" xfId="46977" xr:uid="{00000000-0005-0000-0000-000041B60000}"/>
    <cellStyle name="SAPBEXHLevel1X 23" xfId="46978" xr:uid="{00000000-0005-0000-0000-000042B60000}"/>
    <cellStyle name="SAPBEXHLevel1X 24" xfId="46979" xr:uid="{00000000-0005-0000-0000-000043B60000}"/>
    <cellStyle name="SAPBEXHLevel1X 25" xfId="46980" xr:uid="{00000000-0005-0000-0000-000044B60000}"/>
    <cellStyle name="SAPBEXHLevel1X 26" xfId="46981" xr:uid="{00000000-0005-0000-0000-000045B60000}"/>
    <cellStyle name="SAPBEXHLevel1X 27" xfId="46982" xr:uid="{00000000-0005-0000-0000-000046B60000}"/>
    <cellStyle name="SAPBEXHLevel1X 28" xfId="46983" xr:uid="{00000000-0005-0000-0000-000047B60000}"/>
    <cellStyle name="SAPBEXHLevel1X 29" xfId="46984" xr:uid="{00000000-0005-0000-0000-000048B60000}"/>
    <cellStyle name="SAPBEXHLevel1X 3" xfId="1540" xr:uid="{00000000-0005-0000-0000-000049B60000}"/>
    <cellStyle name="SAPBEXHLevel1X 3 10" xfId="1541" xr:uid="{00000000-0005-0000-0000-00004AB60000}"/>
    <cellStyle name="SAPBEXHLevel1X 3 10 2" xfId="1542" xr:uid="{00000000-0005-0000-0000-00004BB60000}"/>
    <cellStyle name="SAPBEXHLevel1X 3 11" xfId="1543" xr:uid="{00000000-0005-0000-0000-00004CB60000}"/>
    <cellStyle name="SAPBEXHLevel1X 3 2" xfId="1544" xr:uid="{00000000-0005-0000-0000-00004DB60000}"/>
    <cellStyle name="SAPBEXHLevel1X 3 2 2" xfId="1545" xr:uid="{00000000-0005-0000-0000-00004EB60000}"/>
    <cellStyle name="SAPBEXHLevel1X 3 2 2 2" xfId="1546" xr:uid="{00000000-0005-0000-0000-00004FB60000}"/>
    <cellStyle name="SAPBEXHLevel1X 3 2 3" xfId="1547" xr:uid="{00000000-0005-0000-0000-000050B60000}"/>
    <cellStyle name="SAPBEXHLevel1X 3 2 3 2" xfId="1548" xr:uid="{00000000-0005-0000-0000-000051B60000}"/>
    <cellStyle name="SAPBEXHLevel1X 3 2 4" xfId="1549" xr:uid="{00000000-0005-0000-0000-000052B60000}"/>
    <cellStyle name="SAPBEXHLevel1X 3 3" xfId="1550" xr:uid="{00000000-0005-0000-0000-000053B60000}"/>
    <cellStyle name="SAPBEXHLevel1X 3 3 2" xfId="1551" xr:uid="{00000000-0005-0000-0000-000054B60000}"/>
    <cellStyle name="SAPBEXHLevel1X 3 3 2 2" xfId="1552" xr:uid="{00000000-0005-0000-0000-000055B60000}"/>
    <cellStyle name="SAPBEXHLevel1X 3 3 3" xfId="1553" xr:uid="{00000000-0005-0000-0000-000056B60000}"/>
    <cellStyle name="SAPBEXHLevel1X 3 3 3 2" xfId="1554" xr:uid="{00000000-0005-0000-0000-000057B60000}"/>
    <cellStyle name="SAPBEXHLevel1X 3 3 4" xfId="1555" xr:uid="{00000000-0005-0000-0000-000058B60000}"/>
    <cellStyle name="SAPBEXHLevel1X 3 4" xfId="1556" xr:uid="{00000000-0005-0000-0000-000059B60000}"/>
    <cellStyle name="SAPBEXHLevel1X 3 4 2" xfId="1557" xr:uid="{00000000-0005-0000-0000-00005AB60000}"/>
    <cellStyle name="SAPBEXHLevel1X 3 4 2 2" xfId="1558" xr:uid="{00000000-0005-0000-0000-00005BB60000}"/>
    <cellStyle name="SAPBEXHLevel1X 3 4 3" xfId="1559" xr:uid="{00000000-0005-0000-0000-00005CB60000}"/>
    <cellStyle name="SAPBEXHLevel1X 3 4 3 2" xfId="1560" xr:uid="{00000000-0005-0000-0000-00005DB60000}"/>
    <cellStyle name="SAPBEXHLevel1X 3 4 4" xfId="1561" xr:uid="{00000000-0005-0000-0000-00005EB60000}"/>
    <cellStyle name="SAPBEXHLevel1X 3 5" xfId="1562" xr:uid="{00000000-0005-0000-0000-00005FB60000}"/>
    <cellStyle name="SAPBEXHLevel1X 3 5 2" xfId="1563" xr:uid="{00000000-0005-0000-0000-000060B60000}"/>
    <cellStyle name="SAPBEXHLevel1X 3 5 2 2" xfId="1564" xr:uid="{00000000-0005-0000-0000-000061B60000}"/>
    <cellStyle name="SAPBEXHLevel1X 3 5 3" xfId="1565" xr:uid="{00000000-0005-0000-0000-000062B60000}"/>
    <cellStyle name="SAPBEXHLevel1X 3 5 3 2" xfId="1566" xr:uid="{00000000-0005-0000-0000-000063B60000}"/>
    <cellStyle name="SAPBEXHLevel1X 3 5 4" xfId="1567" xr:uid="{00000000-0005-0000-0000-000064B60000}"/>
    <cellStyle name="SAPBEXHLevel1X 3 6" xfId="1568" xr:uid="{00000000-0005-0000-0000-000065B60000}"/>
    <cellStyle name="SAPBEXHLevel1X 3 6 2" xfId="1569" xr:uid="{00000000-0005-0000-0000-000066B60000}"/>
    <cellStyle name="SAPBEXHLevel1X 3 6 2 2" xfId="1570" xr:uid="{00000000-0005-0000-0000-000067B60000}"/>
    <cellStyle name="SAPBEXHLevel1X 3 6 3" xfId="1571" xr:uid="{00000000-0005-0000-0000-000068B60000}"/>
    <cellStyle name="SAPBEXHLevel1X 3 6 3 2" xfId="1572" xr:uid="{00000000-0005-0000-0000-000069B60000}"/>
    <cellStyle name="SAPBEXHLevel1X 3 6 4" xfId="1573" xr:uid="{00000000-0005-0000-0000-00006AB60000}"/>
    <cellStyle name="SAPBEXHLevel1X 3 7" xfId="1574" xr:uid="{00000000-0005-0000-0000-00006BB60000}"/>
    <cellStyle name="SAPBEXHLevel1X 3 7 2" xfId="1575" xr:uid="{00000000-0005-0000-0000-00006CB60000}"/>
    <cellStyle name="SAPBEXHLevel1X 3 7 2 2" xfId="1576" xr:uid="{00000000-0005-0000-0000-00006DB60000}"/>
    <cellStyle name="SAPBEXHLevel1X 3 7 3" xfId="1577" xr:uid="{00000000-0005-0000-0000-00006EB60000}"/>
    <cellStyle name="SAPBEXHLevel1X 3 7 3 2" xfId="1578" xr:uid="{00000000-0005-0000-0000-00006FB60000}"/>
    <cellStyle name="SAPBEXHLevel1X 3 7 4" xfId="1579" xr:uid="{00000000-0005-0000-0000-000070B60000}"/>
    <cellStyle name="SAPBEXHLevel1X 3 8" xfId="1580" xr:uid="{00000000-0005-0000-0000-000071B60000}"/>
    <cellStyle name="SAPBEXHLevel1X 3 8 2" xfId="1581" xr:uid="{00000000-0005-0000-0000-000072B60000}"/>
    <cellStyle name="SAPBEXHLevel1X 3 8 2 2" xfId="1582" xr:uid="{00000000-0005-0000-0000-000073B60000}"/>
    <cellStyle name="SAPBEXHLevel1X 3 8 3" xfId="1583" xr:uid="{00000000-0005-0000-0000-000074B60000}"/>
    <cellStyle name="SAPBEXHLevel1X 3 8 3 2" xfId="1584" xr:uid="{00000000-0005-0000-0000-000075B60000}"/>
    <cellStyle name="SAPBEXHLevel1X 3 8 4" xfId="1585" xr:uid="{00000000-0005-0000-0000-000076B60000}"/>
    <cellStyle name="SAPBEXHLevel1X 3 9" xfId="1586" xr:uid="{00000000-0005-0000-0000-000077B60000}"/>
    <cellStyle name="SAPBEXHLevel1X 3 9 2" xfId="1587" xr:uid="{00000000-0005-0000-0000-000078B60000}"/>
    <cellStyle name="SAPBEXHLevel1X 30" xfId="46985" xr:uid="{00000000-0005-0000-0000-000079B60000}"/>
    <cellStyle name="SAPBEXHLevel1X 31" xfId="46986" xr:uid="{00000000-0005-0000-0000-00007AB60000}"/>
    <cellStyle name="SAPBEXHLevel1X 32" xfId="46987" xr:uid="{00000000-0005-0000-0000-00007BB60000}"/>
    <cellStyle name="SAPBEXHLevel1X 33" xfId="46988" xr:uid="{00000000-0005-0000-0000-00007CB60000}"/>
    <cellStyle name="SAPBEXHLevel1X 4" xfId="1588" xr:uid="{00000000-0005-0000-0000-00007DB60000}"/>
    <cellStyle name="SAPBEXHLevel1X 4 2" xfId="1589" xr:uid="{00000000-0005-0000-0000-00007EB60000}"/>
    <cellStyle name="SAPBEXHLevel1X 5" xfId="1590" xr:uid="{00000000-0005-0000-0000-00007FB60000}"/>
    <cellStyle name="SAPBEXHLevel1X 5 2" xfId="1591" xr:uid="{00000000-0005-0000-0000-000080B60000}"/>
    <cellStyle name="SAPBEXHLevel1X 6" xfId="1592" xr:uid="{00000000-0005-0000-0000-000081B60000}"/>
    <cellStyle name="SAPBEXHLevel1X 6 2" xfId="46989" xr:uid="{00000000-0005-0000-0000-000082B60000}"/>
    <cellStyle name="SAPBEXHLevel1X 7" xfId="46990" xr:uid="{00000000-0005-0000-0000-000083B60000}"/>
    <cellStyle name="SAPBEXHLevel1X 7 2" xfId="46991" xr:uid="{00000000-0005-0000-0000-000084B60000}"/>
    <cellStyle name="SAPBEXHLevel1X 8" xfId="46992" xr:uid="{00000000-0005-0000-0000-000085B60000}"/>
    <cellStyle name="SAPBEXHLevel1X 8 2" xfId="46993" xr:uid="{00000000-0005-0000-0000-000086B60000}"/>
    <cellStyle name="SAPBEXHLevel1X 9" xfId="46994" xr:uid="{00000000-0005-0000-0000-000087B60000}"/>
    <cellStyle name="SAPBEXHLevel1X 9 2" xfId="46995" xr:uid="{00000000-0005-0000-0000-000088B60000}"/>
    <cellStyle name="SAPBEXHLevel1X_0910 GSO Capex RRP - Final (Detail) v2 220710" xfId="1593" xr:uid="{00000000-0005-0000-0000-000089B60000}"/>
    <cellStyle name="SAPBEXHLevel2" xfId="1594" xr:uid="{00000000-0005-0000-0000-00008AB60000}"/>
    <cellStyle name="SAPBEXHLevel2 10" xfId="46996" xr:uid="{00000000-0005-0000-0000-00008BB60000}"/>
    <cellStyle name="SAPBEXHLevel2 11" xfId="46997" xr:uid="{00000000-0005-0000-0000-00008CB60000}"/>
    <cellStyle name="SAPBEXHLevel2 12" xfId="46998" xr:uid="{00000000-0005-0000-0000-00008DB60000}"/>
    <cellStyle name="SAPBEXHLevel2 13" xfId="46999" xr:uid="{00000000-0005-0000-0000-00008EB60000}"/>
    <cellStyle name="SAPBEXHLevel2 14" xfId="47000" xr:uid="{00000000-0005-0000-0000-00008FB60000}"/>
    <cellStyle name="SAPBEXHLevel2 15" xfId="47001" xr:uid="{00000000-0005-0000-0000-000090B60000}"/>
    <cellStyle name="SAPBEXHLevel2 16" xfId="47002" xr:uid="{00000000-0005-0000-0000-000091B60000}"/>
    <cellStyle name="SAPBEXHLevel2 17" xfId="47003" xr:uid="{00000000-0005-0000-0000-000092B60000}"/>
    <cellStyle name="SAPBEXHLevel2 18" xfId="47004" xr:uid="{00000000-0005-0000-0000-000093B60000}"/>
    <cellStyle name="SAPBEXHLevel2 19" xfId="47005" xr:uid="{00000000-0005-0000-0000-000094B60000}"/>
    <cellStyle name="SAPBEXHLevel2 2" xfId="1595" xr:uid="{00000000-0005-0000-0000-000095B60000}"/>
    <cellStyle name="SAPBEXHLevel2 2 10" xfId="47006" xr:uid="{00000000-0005-0000-0000-000096B60000}"/>
    <cellStyle name="SAPBEXHLevel2 2 11" xfId="47007" xr:uid="{00000000-0005-0000-0000-000097B60000}"/>
    <cellStyle name="SAPBEXHLevel2 2 12" xfId="47008" xr:uid="{00000000-0005-0000-0000-000098B60000}"/>
    <cellStyle name="SAPBEXHLevel2 2 13" xfId="47009" xr:uid="{00000000-0005-0000-0000-000099B60000}"/>
    <cellStyle name="SAPBEXHLevel2 2 14" xfId="47010" xr:uid="{00000000-0005-0000-0000-00009AB60000}"/>
    <cellStyle name="SAPBEXHLevel2 2 15" xfId="47011" xr:uid="{00000000-0005-0000-0000-00009BB60000}"/>
    <cellStyle name="SAPBEXHLevel2 2 16" xfId="47012" xr:uid="{00000000-0005-0000-0000-00009CB60000}"/>
    <cellStyle name="SAPBEXHLevel2 2 17" xfId="47013" xr:uid="{00000000-0005-0000-0000-00009DB60000}"/>
    <cellStyle name="SAPBEXHLevel2 2 18" xfId="47014" xr:uid="{00000000-0005-0000-0000-00009EB60000}"/>
    <cellStyle name="SAPBEXHLevel2 2 19" xfId="47015" xr:uid="{00000000-0005-0000-0000-00009FB60000}"/>
    <cellStyle name="SAPBEXHLevel2 2 2" xfId="1596" xr:uid="{00000000-0005-0000-0000-0000A0B60000}"/>
    <cellStyle name="SAPBEXHLevel2 2 2 2" xfId="1597" xr:uid="{00000000-0005-0000-0000-0000A1B60000}"/>
    <cellStyle name="SAPBEXHLevel2 2 2 3" xfId="47016" xr:uid="{00000000-0005-0000-0000-0000A2B60000}"/>
    <cellStyle name="SAPBEXHLevel2 2 20" xfId="47017" xr:uid="{00000000-0005-0000-0000-0000A3B60000}"/>
    <cellStyle name="SAPBEXHLevel2 2 21" xfId="47018" xr:uid="{00000000-0005-0000-0000-0000A4B60000}"/>
    <cellStyle name="SAPBEXHLevel2 2 22" xfId="47019" xr:uid="{00000000-0005-0000-0000-0000A5B60000}"/>
    <cellStyle name="SAPBEXHLevel2 2 23" xfId="47020" xr:uid="{00000000-0005-0000-0000-0000A6B60000}"/>
    <cellStyle name="SAPBEXHLevel2 2 24" xfId="47021" xr:uid="{00000000-0005-0000-0000-0000A7B60000}"/>
    <cellStyle name="SAPBEXHLevel2 2 25" xfId="47022" xr:uid="{00000000-0005-0000-0000-0000A8B60000}"/>
    <cellStyle name="SAPBEXHLevel2 2 26" xfId="47023" xr:uid="{00000000-0005-0000-0000-0000A9B60000}"/>
    <cellStyle name="SAPBEXHLevel2 2 27" xfId="47024" xr:uid="{00000000-0005-0000-0000-0000AAB60000}"/>
    <cellStyle name="SAPBEXHLevel2 2 28" xfId="47025" xr:uid="{00000000-0005-0000-0000-0000ABB60000}"/>
    <cellStyle name="SAPBEXHLevel2 2 29" xfId="47026" xr:uid="{00000000-0005-0000-0000-0000ACB60000}"/>
    <cellStyle name="SAPBEXHLevel2 2 3" xfId="1598" xr:uid="{00000000-0005-0000-0000-0000ADB60000}"/>
    <cellStyle name="SAPBEXHLevel2 2 3 2" xfId="1599" xr:uid="{00000000-0005-0000-0000-0000AEB60000}"/>
    <cellStyle name="SAPBEXHLevel2 2 30" xfId="47027" xr:uid="{00000000-0005-0000-0000-0000AFB60000}"/>
    <cellStyle name="SAPBEXHLevel2 2 31" xfId="47028" xr:uid="{00000000-0005-0000-0000-0000B0B60000}"/>
    <cellStyle name="SAPBEXHLevel2 2 32" xfId="47029" xr:uid="{00000000-0005-0000-0000-0000B1B60000}"/>
    <cellStyle name="SAPBEXHLevel2 2 4" xfId="1600" xr:uid="{00000000-0005-0000-0000-0000B2B60000}"/>
    <cellStyle name="SAPBEXHLevel2 2 4 2" xfId="47030" xr:uid="{00000000-0005-0000-0000-0000B3B60000}"/>
    <cellStyle name="SAPBEXHLevel2 2 5" xfId="47031" xr:uid="{00000000-0005-0000-0000-0000B4B60000}"/>
    <cellStyle name="SAPBEXHLevel2 2 5 2" xfId="47032" xr:uid="{00000000-0005-0000-0000-0000B5B60000}"/>
    <cellStyle name="SAPBEXHLevel2 2 6" xfId="47033" xr:uid="{00000000-0005-0000-0000-0000B6B60000}"/>
    <cellStyle name="SAPBEXHLevel2 2 6 2" xfId="47034" xr:uid="{00000000-0005-0000-0000-0000B7B60000}"/>
    <cellStyle name="SAPBEXHLevel2 2 7" xfId="47035" xr:uid="{00000000-0005-0000-0000-0000B8B60000}"/>
    <cellStyle name="SAPBEXHLevel2 2 7 2" xfId="47036" xr:uid="{00000000-0005-0000-0000-0000B9B60000}"/>
    <cellStyle name="SAPBEXHLevel2 2 8" xfId="47037" xr:uid="{00000000-0005-0000-0000-0000BAB60000}"/>
    <cellStyle name="SAPBEXHLevel2 2 8 2" xfId="47038" xr:uid="{00000000-0005-0000-0000-0000BBB60000}"/>
    <cellStyle name="SAPBEXHLevel2 2 9" xfId="47039" xr:uid="{00000000-0005-0000-0000-0000BCB60000}"/>
    <cellStyle name="SAPBEXHLevel2 20" xfId="47040" xr:uid="{00000000-0005-0000-0000-0000BDB60000}"/>
    <cellStyle name="SAPBEXHLevel2 21" xfId="47041" xr:uid="{00000000-0005-0000-0000-0000BEB60000}"/>
    <cellStyle name="SAPBEXHLevel2 22" xfId="47042" xr:uid="{00000000-0005-0000-0000-0000BFB60000}"/>
    <cellStyle name="SAPBEXHLevel2 23" xfId="47043" xr:uid="{00000000-0005-0000-0000-0000C0B60000}"/>
    <cellStyle name="SAPBEXHLevel2 24" xfId="47044" xr:uid="{00000000-0005-0000-0000-0000C1B60000}"/>
    <cellStyle name="SAPBEXHLevel2 25" xfId="47045" xr:uid="{00000000-0005-0000-0000-0000C2B60000}"/>
    <cellStyle name="SAPBEXHLevel2 26" xfId="47046" xr:uid="{00000000-0005-0000-0000-0000C3B60000}"/>
    <cellStyle name="SAPBEXHLevel2 27" xfId="47047" xr:uid="{00000000-0005-0000-0000-0000C4B60000}"/>
    <cellStyle name="SAPBEXHLevel2 28" xfId="47048" xr:uid="{00000000-0005-0000-0000-0000C5B60000}"/>
    <cellStyle name="SAPBEXHLevel2 29" xfId="47049" xr:uid="{00000000-0005-0000-0000-0000C6B60000}"/>
    <cellStyle name="SAPBEXHLevel2 3" xfId="1601" xr:uid="{00000000-0005-0000-0000-0000C7B60000}"/>
    <cellStyle name="SAPBEXHLevel2 3 2" xfId="1602" xr:uid="{00000000-0005-0000-0000-0000C8B60000}"/>
    <cellStyle name="SAPBEXHLevel2 3 3" xfId="47050" xr:uid="{00000000-0005-0000-0000-0000C9B60000}"/>
    <cellStyle name="SAPBEXHLevel2 30" xfId="47051" xr:uid="{00000000-0005-0000-0000-0000CAB60000}"/>
    <cellStyle name="SAPBEXHLevel2 31" xfId="47052" xr:uid="{00000000-0005-0000-0000-0000CBB60000}"/>
    <cellStyle name="SAPBEXHLevel2 32" xfId="47053" xr:uid="{00000000-0005-0000-0000-0000CCB60000}"/>
    <cellStyle name="SAPBEXHLevel2 33" xfId="47054" xr:uid="{00000000-0005-0000-0000-0000CDB60000}"/>
    <cellStyle name="SAPBEXHLevel2 4" xfId="1603" xr:uid="{00000000-0005-0000-0000-0000CEB60000}"/>
    <cellStyle name="SAPBEXHLevel2 4 2" xfId="1604" xr:uid="{00000000-0005-0000-0000-0000CFB60000}"/>
    <cellStyle name="SAPBEXHLevel2 5" xfId="1605" xr:uid="{00000000-0005-0000-0000-0000D0B60000}"/>
    <cellStyle name="SAPBEXHLevel2 5 2" xfId="47055" xr:uid="{00000000-0005-0000-0000-0000D1B60000}"/>
    <cellStyle name="SAPBEXHLevel2 6" xfId="47056" xr:uid="{00000000-0005-0000-0000-0000D2B60000}"/>
    <cellStyle name="SAPBEXHLevel2 6 2" xfId="47057" xr:uid="{00000000-0005-0000-0000-0000D3B60000}"/>
    <cellStyle name="SAPBEXHLevel2 7" xfId="47058" xr:uid="{00000000-0005-0000-0000-0000D4B60000}"/>
    <cellStyle name="SAPBEXHLevel2 7 2" xfId="47059" xr:uid="{00000000-0005-0000-0000-0000D5B60000}"/>
    <cellStyle name="SAPBEXHLevel2 8" xfId="47060" xr:uid="{00000000-0005-0000-0000-0000D6B60000}"/>
    <cellStyle name="SAPBEXHLevel2 8 2" xfId="47061" xr:uid="{00000000-0005-0000-0000-0000D7B60000}"/>
    <cellStyle name="SAPBEXHLevel2 9" xfId="47062" xr:uid="{00000000-0005-0000-0000-0000D8B60000}"/>
    <cellStyle name="SAPBEXHLevel2 9 2" xfId="47063" xr:uid="{00000000-0005-0000-0000-0000D9B60000}"/>
    <cellStyle name="SAPBEXHLevel2_0910 GSO Capex RRP - Final (Detail) v2 220710" xfId="1606" xr:uid="{00000000-0005-0000-0000-0000DAB60000}"/>
    <cellStyle name="SAPBEXHLevel2X" xfId="1607" xr:uid="{00000000-0005-0000-0000-0000DBB60000}"/>
    <cellStyle name="SAPBEXHLevel2X 10" xfId="47064" xr:uid="{00000000-0005-0000-0000-0000DCB60000}"/>
    <cellStyle name="SAPBEXHLevel2X 11" xfId="47065" xr:uid="{00000000-0005-0000-0000-0000DDB60000}"/>
    <cellStyle name="SAPBEXHLevel2X 12" xfId="47066" xr:uid="{00000000-0005-0000-0000-0000DEB60000}"/>
    <cellStyle name="SAPBEXHLevel2X 13" xfId="47067" xr:uid="{00000000-0005-0000-0000-0000DFB60000}"/>
    <cellStyle name="SAPBEXHLevel2X 14" xfId="47068" xr:uid="{00000000-0005-0000-0000-0000E0B60000}"/>
    <cellStyle name="SAPBEXHLevel2X 15" xfId="47069" xr:uid="{00000000-0005-0000-0000-0000E1B60000}"/>
    <cellStyle name="SAPBEXHLevel2X 16" xfId="47070" xr:uid="{00000000-0005-0000-0000-0000E2B60000}"/>
    <cellStyle name="SAPBEXHLevel2X 17" xfId="47071" xr:uid="{00000000-0005-0000-0000-0000E3B60000}"/>
    <cellStyle name="SAPBEXHLevel2X 18" xfId="47072" xr:uid="{00000000-0005-0000-0000-0000E4B60000}"/>
    <cellStyle name="SAPBEXHLevel2X 19" xfId="47073" xr:uid="{00000000-0005-0000-0000-0000E5B60000}"/>
    <cellStyle name="SAPBEXHLevel2X 2" xfId="1608" xr:uid="{00000000-0005-0000-0000-0000E6B60000}"/>
    <cellStyle name="SAPBEXHLevel2X 2 10" xfId="47074" xr:uid="{00000000-0005-0000-0000-0000E7B60000}"/>
    <cellStyle name="SAPBEXHLevel2X 2 11" xfId="47075" xr:uid="{00000000-0005-0000-0000-0000E8B60000}"/>
    <cellStyle name="SAPBEXHLevel2X 2 12" xfId="47076" xr:uid="{00000000-0005-0000-0000-0000E9B60000}"/>
    <cellStyle name="SAPBEXHLevel2X 2 13" xfId="47077" xr:uid="{00000000-0005-0000-0000-0000EAB60000}"/>
    <cellStyle name="SAPBEXHLevel2X 2 14" xfId="47078" xr:uid="{00000000-0005-0000-0000-0000EBB60000}"/>
    <cellStyle name="SAPBEXHLevel2X 2 15" xfId="47079" xr:uid="{00000000-0005-0000-0000-0000ECB60000}"/>
    <cellStyle name="SAPBEXHLevel2X 2 16" xfId="47080" xr:uid="{00000000-0005-0000-0000-0000EDB60000}"/>
    <cellStyle name="SAPBEXHLevel2X 2 17" xfId="47081" xr:uid="{00000000-0005-0000-0000-0000EEB60000}"/>
    <cellStyle name="SAPBEXHLevel2X 2 18" xfId="47082" xr:uid="{00000000-0005-0000-0000-0000EFB60000}"/>
    <cellStyle name="SAPBEXHLevel2X 2 19" xfId="47083" xr:uid="{00000000-0005-0000-0000-0000F0B60000}"/>
    <cellStyle name="SAPBEXHLevel2X 2 2" xfId="1609" xr:uid="{00000000-0005-0000-0000-0000F1B60000}"/>
    <cellStyle name="SAPBEXHLevel2X 2 2 2" xfId="1610" xr:uid="{00000000-0005-0000-0000-0000F2B60000}"/>
    <cellStyle name="SAPBEXHLevel2X 2 2 3" xfId="47084" xr:uid="{00000000-0005-0000-0000-0000F3B60000}"/>
    <cellStyle name="SAPBEXHLevel2X 2 20" xfId="47085" xr:uid="{00000000-0005-0000-0000-0000F4B60000}"/>
    <cellStyle name="SAPBEXHLevel2X 2 21" xfId="47086" xr:uid="{00000000-0005-0000-0000-0000F5B60000}"/>
    <cellStyle name="SAPBEXHLevel2X 2 22" xfId="47087" xr:uid="{00000000-0005-0000-0000-0000F6B60000}"/>
    <cellStyle name="SAPBEXHLevel2X 2 23" xfId="47088" xr:uid="{00000000-0005-0000-0000-0000F7B60000}"/>
    <cellStyle name="SAPBEXHLevel2X 2 24" xfId="47089" xr:uid="{00000000-0005-0000-0000-0000F8B60000}"/>
    <cellStyle name="SAPBEXHLevel2X 2 25" xfId="47090" xr:uid="{00000000-0005-0000-0000-0000F9B60000}"/>
    <cellStyle name="SAPBEXHLevel2X 2 26" xfId="47091" xr:uid="{00000000-0005-0000-0000-0000FAB60000}"/>
    <cellStyle name="SAPBEXHLevel2X 2 27" xfId="47092" xr:uid="{00000000-0005-0000-0000-0000FBB60000}"/>
    <cellStyle name="SAPBEXHLevel2X 2 28" xfId="47093" xr:uid="{00000000-0005-0000-0000-0000FCB60000}"/>
    <cellStyle name="SAPBEXHLevel2X 2 29" xfId="47094" xr:uid="{00000000-0005-0000-0000-0000FDB60000}"/>
    <cellStyle name="SAPBEXHLevel2X 2 3" xfId="1611" xr:uid="{00000000-0005-0000-0000-0000FEB60000}"/>
    <cellStyle name="SAPBEXHLevel2X 2 3 2" xfId="1612" xr:uid="{00000000-0005-0000-0000-0000FFB60000}"/>
    <cellStyle name="SAPBEXHLevel2X 2 30" xfId="47095" xr:uid="{00000000-0005-0000-0000-000000B70000}"/>
    <cellStyle name="SAPBEXHLevel2X 2 31" xfId="47096" xr:uid="{00000000-0005-0000-0000-000001B70000}"/>
    <cellStyle name="SAPBEXHLevel2X 2 32" xfId="47097" xr:uid="{00000000-0005-0000-0000-000002B70000}"/>
    <cellStyle name="SAPBEXHLevel2X 2 4" xfId="1613" xr:uid="{00000000-0005-0000-0000-000003B70000}"/>
    <cellStyle name="SAPBEXHLevel2X 2 4 2" xfId="47098" xr:uid="{00000000-0005-0000-0000-000004B70000}"/>
    <cellStyle name="SAPBEXHLevel2X 2 5" xfId="47099" xr:uid="{00000000-0005-0000-0000-000005B70000}"/>
    <cellStyle name="SAPBEXHLevel2X 2 5 2" xfId="47100" xr:uid="{00000000-0005-0000-0000-000006B70000}"/>
    <cellStyle name="SAPBEXHLevel2X 2 6" xfId="47101" xr:uid="{00000000-0005-0000-0000-000007B70000}"/>
    <cellStyle name="SAPBEXHLevel2X 2 6 2" xfId="47102" xr:uid="{00000000-0005-0000-0000-000008B70000}"/>
    <cellStyle name="SAPBEXHLevel2X 2 7" xfId="47103" xr:uid="{00000000-0005-0000-0000-000009B70000}"/>
    <cellStyle name="SAPBEXHLevel2X 2 7 2" xfId="47104" xr:uid="{00000000-0005-0000-0000-00000AB70000}"/>
    <cellStyle name="SAPBEXHLevel2X 2 8" xfId="47105" xr:uid="{00000000-0005-0000-0000-00000BB70000}"/>
    <cellStyle name="SAPBEXHLevel2X 2 8 2" xfId="47106" xr:uid="{00000000-0005-0000-0000-00000CB70000}"/>
    <cellStyle name="SAPBEXHLevel2X 2 9" xfId="47107" xr:uid="{00000000-0005-0000-0000-00000DB70000}"/>
    <cellStyle name="SAPBEXHLevel2X 20" xfId="47108" xr:uid="{00000000-0005-0000-0000-00000EB70000}"/>
    <cellStyle name="SAPBEXHLevel2X 21" xfId="47109" xr:uid="{00000000-0005-0000-0000-00000FB70000}"/>
    <cellStyle name="SAPBEXHLevel2X 22" xfId="47110" xr:uid="{00000000-0005-0000-0000-000010B70000}"/>
    <cellStyle name="SAPBEXHLevel2X 23" xfId="47111" xr:uid="{00000000-0005-0000-0000-000011B70000}"/>
    <cellStyle name="SAPBEXHLevel2X 24" xfId="47112" xr:uid="{00000000-0005-0000-0000-000012B70000}"/>
    <cellStyle name="SAPBEXHLevel2X 25" xfId="47113" xr:uid="{00000000-0005-0000-0000-000013B70000}"/>
    <cellStyle name="SAPBEXHLevel2X 26" xfId="47114" xr:uid="{00000000-0005-0000-0000-000014B70000}"/>
    <cellStyle name="SAPBEXHLevel2X 27" xfId="47115" xr:uid="{00000000-0005-0000-0000-000015B70000}"/>
    <cellStyle name="SAPBEXHLevel2X 28" xfId="47116" xr:uid="{00000000-0005-0000-0000-000016B70000}"/>
    <cellStyle name="SAPBEXHLevel2X 29" xfId="47117" xr:uid="{00000000-0005-0000-0000-000017B70000}"/>
    <cellStyle name="SAPBEXHLevel2X 3" xfId="1614" xr:uid="{00000000-0005-0000-0000-000018B70000}"/>
    <cellStyle name="SAPBEXHLevel2X 3 10" xfId="1615" xr:uid="{00000000-0005-0000-0000-000019B70000}"/>
    <cellStyle name="SAPBEXHLevel2X 3 10 2" xfId="1616" xr:uid="{00000000-0005-0000-0000-00001AB70000}"/>
    <cellStyle name="SAPBEXHLevel2X 3 11" xfId="1617" xr:uid="{00000000-0005-0000-0000-00001BB70000}"/>
    <cellStyle name="SAPBEXHLevel2X 3 2" xfId="1618" xr:uid="{00000000-0005-0000-0000-00001CB70000}"/>
    <cellStyle name="SAPBEXHLevel2X 3 2 2" xfId="1619" xr:uid="{00000000-0005-0000-0000-00001DB70000}"/>
    <cellStyle name="SAPBEXHLevel2X 3 2 2 2" xfId="1620" xr:uid="{00000000-0005-0000-0000-00001EB70000}"/>
    <cellStyle name="SAPBEXHLevel2X 3 2 3" xfId="1621" xr:uid="{00000000-0005-0000-0000-00001FB70000}"/>
    <cellStyle name="SAPBEXHLevel2X 3 2 3 2" xfId="1622" xr:uid="{00000000-0005-0000-0000-000020B70000}"/>
    <cellStyle name="SAPBEXHLevel2X 3 2 4" xfId="1623" xr:uid="{00000000-0005-0000-0000-000021B70000}"/>
    <cellStyle name="SAPBEXHLevel2X 3 3" xfId="1624" xr:uid="{00000000-0005-0000-0000-000022B70000}"/>
    <cellStyle name="SAPBEXHLevel2X 3 3 2" xfId="1625" xr:uid="{00000000-0005-0000-0000-000023B70000}"/>
    <cellStyle name="SAPBEXHLevel2X 3 3 2 2" xfId="1626" xr:uid="{00000000-0005-0000-0000-000024B70000}"/>
    <cellStyle name="SAPBEXHLevel2X 3 3 3" xfId="1627" xr:uid="{00000000-0005-0000-0000-000025B70000}"/>
    <cellStyle name="SAPBEXHLevel2X 3 3 3 2" xfId="1628" xr:uid="{00000000-0005-0000-0000-000026B70000}"/>
    <cellStyle name="SAPBEXHLevel2X 3 3 4" xfId="1629" xr:uid="{00000000-0005-0000-0000-000027B70000}"/>
    <cellStyle name="SAPBEXHLevel2X 3 4" xfId="1630" xr:uid="{00000000-0005-0000-0000-000028B70000}"/>
    <cellStyle name="SAPBEXHLevel2X 3 4 2" xfId="1631" xr:uid="{00000000-0005-0000-0000-000029B70000}"/>
    <cellStyle name="SAPBEXHLevel2X 3 4 2 2" xfId="1632" xr:uid="{00000000-0005-0000-0000-00002AB70000}"/>
    <cellStyle name="SAPBEXHLevel2X 3 4 3" xfId="1633" xr:uid="{00000000-0005-0000-0000-00002BB70000}"/>
    <cellStyle name="SAPBEXHLevel2X 3 4 3 2" xfId="1634" xr:uid="{00000000-0005-0000-0000-00002CB70000}"/>
    <cellStyle name="SAPBEXHLevel2X 3 4 4" xfId="1635" xr:uid="{00000000-0005-0000-0000-00002DB70000}"/>
    <cellStyle name="SAPBEXHLevel2X 3 5" xfId="1636" xr:uid="{00000000-0005-0000-0000-00002EB70000}"/>
    <cellStyle name="SAPBEXHLevel2X 3 5 2" xfId="1637" xr:uid="{00000000-0005-0000-0000-00002FB70000}"/>
    <cellStyle name="SAPBEXHLevel2X 3 5 2 2" xfId="1638" xr:uid="{00000000-0005-0000-0000-000030B70000}"/>
    <cellStyle name="SAPBEXHLevel2X 3 5 3" xfId="1639" xr:uid="{00000000-0005-0000-0000-000031B70000}"/>
    <cellStyle name="SAPBEXHLevel2X 3 5 3 2" xfId="1640" xr:uid="{00000000-0005-0000-0000-000032B70000}"/>
    <cellStyle name="SAPBEXHLevel2X 3 5 4" xfId="1641" xr:uid="{00000000-0005-0000-0000-000033B70000}"/>
    <cellStyle name="SAPBEXHLevel2X 3 6" xfId="1642" xr:uid="{00000000-0005-0000-0000-000034B70000}"/>
    <cellStyle name="SAPBEXHLevel2X 3 6 2" xfId="1643" xr:uid="{00000000-0005-0000-0000-000035B70000}"/>
    <cellStyle name="SAPBEXHLevel2X 3 6 2 2" xfId="1644" xr:uid="{00000000-0005-0000-0000-000036B70000}"/>
    <cellStyle name="SAPBEXHLevel2X 3 6 3" xfId="1645" xr:uid="{00000000-0005-0000-0000-000037B70000}"/>
    <cellStyle name="SAPBEXHLevel2X 3 6 3 2" xfId="1646" xr:uid="{00000000-0005-0000-0000-000038B70000}"/>
    <cellStyle name="SAPBEXHLevel2X 3 6 4" xfId="1647" xr:uid="{00000000-0005-0000-0000-000039B70000}"/>
    <cellStyle name="SAPBEXHLevel2X 3 7" xfId="1648" xr:uid="{00000000-0005-0000-0000-00003AB70000}"/>
    <cellStyle name="SAPBEXHLevel2X 3 7 2" xfId="1649" xr:uid="{00000000-0005-0000-0000-00003BB70000}"/>
    <cellStyle name="SAPBEXHLevel2X 3 7 2 2" xfId="1650" xr:uid="{00000000-0005-0000-0000-00003CB70000}"/>
    <cellStyle name="SAPBEXHLevel2X 3 7 3" xfId="1651" xr:uid="{00000000-0005-0000-0000-00003DB70000}"/>
    <cellStyle name="SAPBEXHLevel2X 3 7 3 2" xfId="1652" xr:uid="{00000000-0005-0000-0000-00003EB70000}"/>
    <cellStyle name="SAPBEXHLevel2X 3 7 4" xfId="1653" xr:uid="{00000000-0005-0000-0000-00003FB70000}"/>
    <cellStyle name="SAPBEXHLevel2X 3 8" xfId="1654" xr:uid="{00000000-0005-0000-0000-000040B70000}"/>
    <cellStyle name="SAPBEXHLevel2X 3 8 2" xfId="1655" xr:uid="{00000000-0005-0000-0000-000041B70000}"/>
    <cellStyle name="SAPBEXHLevel2X 3 8 2 2" xfId="1656" xr:uid="{00000000-0005-0000-0000-000042B70000}"/>
    <cellStyle name="SAPBEXHLevel2X 3 8 3" xfId="1657" xr:uid="{00000000-0005-0000-0000-000043B70000}"/>
    <cellStyle name="SAPBEXHLevel2X 3 8 3 2" xfId="1658" xr:uid="{00000000-0005-0000-0000-000044B70000}"/>
    <cellStyle name="SAPBEXHLevel2X 3 8 4" xfId="1659" xr:uid="{00000000-0005-0000-0000-000045B70000}"/>
    <cellStyle name="SAPBEXHLevel2X 3 9" xfId="1660" xr:uid="{00000000-0005-0000-0000-000046B70000}"/>
    <cellStyle name="SAPBEXHLevel2X 3 9 2" xfId="1661" xr:uid="{00000000-0005-0000-0000-000047B70000}"/>
    <cellStyle name="SAPBEXHLevel2X 30" xfId="47118" xr:uid="{00000000-0005-0000-0000-000048B70000}"/>
    <cellStyle name="SAPBEXHLevel2X 31" xfId="47119" xr:uid="{00000000-0005-0000-0000-000049B70000}"/>
    <cellStyle name="SAPBEXHLevel2X 32" xfId="47120" xr:uid="{00000000-0005-0000-0000-00004AB70000}"/>
    <cellStyle name="SAPBEXHLevel2X 33" xfId="47121" xr:uid="{00000000-0005-0000-0000-00004BB70000}"/>
    <cellStyle name="SAPBEXHLevel2X 4" xfId="1662" xr:uid="{00000000-0005-0000-0000-00004CB70000}"/>
    <cellStyle name="SAPBEXHLevel2X 4 2" xfId="1663" xr:uid="{00000000-0005-0000-0000-00004DB70000}"/>
    <cellStyle name="SAPBEXHLevel2X 5" xfId="1664" xr:uid="{00000000-0005-0000-0000-00004EB70000}"/>
    <cellStyle name="SAPBEXHLevel2X 5 2" xfId="1665" xr:uid="{00000000-0005-0000-0000-00004FB70000}"/>
    <cellStyle name="SAPBEXHLevel2X 6" xfId="1666" xr:uid="{00000000-0005-0000-0000-000050B70000}"/>
    <cellStyle name="SAPBEXHLevel2X 6 2" xfId="47122" xr:uid="{00000000-0005-0000-0000-000051B70000}"/>
    <cellStyle name="SAPBEXHLevel2X 7" xfId="47123" xr:uid="{00000000-0005-0000-0000-000052B70000}"/>
    <cellStyle name="SAPBEXHLevel2X 7 2" xfId="47124" xr:uid="{00000000-0005-0000-0000-000053B70000}"/>
    <cellStyle name="SAPBEXHLevel2X 8" xfId="47125" xr:uid="{00000000-0005-0000-0000-000054B70000}"/>
    <cellStyle name="SAPBEXHLevel2X 8 2" xfId="47126" xr:uid="{00000000-0005-0000-0000-000055B70000}"/>
    <cellStyle name="SAPBEXHLevel2X 9" xfId="47127" xr:uid="{00000000-0005-0000-0000-000056B70000}"/>
    <cellStyle name="SAPBEXHLevel2X 9 2" xfId="47128" xr:uid="{00000000-0005-0000-0000-000057B70000}"/>
    <cellStyle name="SAPBEXHLevel2X_0910 GSO Capex RRP - Final (Detail) v2 220710" xfId="1667" xr:uid="{00000000-0005-0000-0000-000058B70000}"/>
    <cellStyle name="SAPBEXHLevel3" xfId="1668" xr:uid="{00000000-0005-0000-0000-000059B70000}"/>
    <cellStyle name="SAPBEXHLevel3 10" xfId="47129" xr:uid="{00000000-0005-0000-0000-00005AB70000}"/>
    <cellStyle name="SAPBEXHLevel3 11" xfId="47130" xr:uid="{00000000-0005-0000-0000-00005BB70000}"/>
    <cellStyle name="SAPBEXHLevel3 12" xfId="47131" xr:uid="{00000000-0005-0000-0000-00005CB70000}"/>
    <cellStyle name="SAPBEXHLevel3 13" xfId="47132" xr:uid="{00000000-0005-0000-0000-00005DB70000}"/>
    <cellStyle name="SAPBEXHLevel3 14" xfId="47133" xr:uid="{00000000-0005-0000-0000-00005EB70000}"/>
    <cellStyle name="SAPBEXHLevel3 15" xfId="47134" xr:uid="{00000000-0005-0000-0000-00005FB70000}"/>
    <cellStyle name="SAPBEXHLevel3 16" xfId="47135" xr:uid="{00000000-0005-0000-0000-000060B70000}"/>
    <cellStyle name="SAPBEXHLevel3 17" xfId="47136" xr:uid="{00000000-0005-0000-0000-000061B70000}"/>
    <cellStyle name="SAPBEXHLevel3 18" xfId="47137" xr:uid="{00000000-0005-0000-0000-000062B70000}"/>
    <cellStyle name="SAPBEXHLevel3 19" xfId="47138" xr:uid="{00000000-0005-0000-0000-000063B70000}"/>
    <cellStyle name="SAPBEXHLevel3 2" xfId="1669" xr:uid="{00000000-0005-0000-0000-000064B70000}"/>
    <cellStyle name="SAPBEXHLevel3 2 10" xfId="47139" xr:uid="{00000000-0005-0000-0000-000065B70000}"/>
    <cellStyle name="SAPBEXHLevel3 2 11" xfId="47140" xr:uid="{00000000-0005-0000-0000-000066B70000}"/>
    <cellStyle name="SAPBEXHLevel3 2 12" xfId="47141" xr:uid="{00000000-0005-0000-0000-000067B70000}"/>
    <cellStyle name="SAPBEXHLevel3 2 13" xfId="47142" xr:uid="{00000000-0005-0000-0000-000068B70000}"/>
    <cellStyle name="SAPBEXHLevel3 2 14" xfId="47143" xr:uid="{00000000-0005-0000-0000-000069B70000}"/>
    <cellStyle name="SAPBEXHLevel3 2 15" xfId="47144" xr:uid="{00000000-0005-0000-0000-00006AB70000}"/>
    <cellStyle name="SAPBEXHLevel3 2 16" xfId="47145" xr:uid="{00000000-0005-0000-0000-00006BB70000}"/>
    <cellStyle name="SAPBEXHLevel3 2 17" xfId="47146" xr:uid="{00000000-0005-0000-0000-00006CB70000}"/>
    <cellStyle name="SAPBEXHLevel3 2 18" xfId="47147" xr:uid="{00000000-0005-0000-0000-00006DB70000}"/>
    <cellStyle name="SAPBEXHLevel3 2 19" xfId="47148" xr:uid="{00000000-0005-0000-0000-00006EB70000}"/>
    <cellStyle name="SAPBEXHLevel3 2 2" xfId="1670" xr:uid="{00000000-0005-0000-0000-00006FB70000}"/>
    <cellStyle name="SAPBEXHLevel3 2 2 2" xfId="1671" xr:uid="{00000000-0005-0000-0000-000070B70000}"/>
    <cellStyle name="SAPBEXHLevel3 2 2 3" xfId="47149" xr:uid="{00000000-0005-0000-0000-000071B70000}"/>
    <cellStyle name="SAPBEXHLevel3 2 20" xfId="47150" xr:uid="{00000000-0005-0000-0000-000072B70000}"/>
    <cellStyle name="SAPBEXHLevel3 2 21" xfId="47151" xr:uid="{00000000-0005-0000-0000-000073B70000}"/>
    <cellStyle name="SAPBEXHLevel3 2 22" xfId="47152" xr:uid="{00000000-0005-0000-0000-000074B70000}"/>
    <cellStyle name="SAPBEXHLevel3 2 23" xfId="47153" xr:uid="{00000000-0005-0000-0000-000075B70000}"/>
    <cellStyle name="SAPBEXHLevel3 2 24" xfId="47154" xr:uid="{00000000-0005-0000-0000-000076B70000}"/>
    <cellStyle name="SAPBEXHLevel3 2 25" xfId="47155" xr:uid="{00000000-0005-0000-0000-000077B70000}"/>
    <cellStyle name="SAPBEXHLevel3 2 26" xfId="47156" xr:uid="{00000000-0005-0000-0000-000078B70000}"/>
    <cellStyle name="SAPBEXHLevel3 2 27" xfId="47157" xr:uid="{00000000-0005-0000-0000-000079B70000}"/>
    <cellStyle name="SAPBEXHLevel3 2 28" xfId="47158" xr:uid="{00000000-0005-0000-0000-00007AB70000}"/>
    <cellStyle name="SAPBEXHLevel3 2 29" xfId="47159" xr:uid="{00000000-0005-0000-0000-00007BB70000}"/>
    <cellStyle name="SAPBEXHLevel3 2 3" xfId="1672" xr:uid="{00000000-0005-0000-0000-00007CB70000}"/>
    <cellStyle name="SAPBEXHLevel3 2 3 2" xfId="1673" xr:uid="{00000000-0005-0000-0000-00007DB70000}"/>
    <cellStyle name="SAPBEXHLevel3 2 30" xfId="47160" xr:uid="{00000000-0005-0000-0000-00007EB70000}"/>
    <cellStyle name="SAPBEXHLevel3 2 31" xfId="47161" xr:uid="{00000000-0005-0000-0000-00007FB70000}"/>
    <cellStyle name="SAPBEXHLevel3 2 32" xfId="47162" xr:uid="{00000000-0005-0000-0000-000080B70000}"/>
    <cellStyle name="SAPBEXHLevel3 2 4" xfId="1674" xr:uid="{00000000-0005-0000-0000-000081B70000}"/>
    <cellStyle name="SAPBEXHLevel3 2 4 2" xfId="47163" xr:uid="{00000000-0005-0000-0000-000082B70000}"/>
    <cellStyle name="SAPBEXHLevel3 2 5" xfId="47164" xr:uid="{00000000-0005-0000-0000-000083B70000}"/>
    <cellStyle name="SAPBEXHLevel3 2 5 2" xfId="47165" xr:uid="{00000000-0005-0000-0000-000084B70000}"/>
    <cellStyle name="SAPBEXHLevel3 2 6" xfId="47166" xr:uid="{00000000-0005-0000-0000-000085B70000}"/>
    <cellStyle name="SAPBEXHLevel3 2 6 2" xfId="47167" xr:uid="{00000000-0005-0000-0000-000086B70000}"/>
    <cellStyle name="SAPBEXHLevel3 2 7" xfId="47168" xr:uid="{00000000-0005-0000-0000-000087B70000}"/>
    <cellStyle name="SAPBEXHLevel3 2 7 2" xfId="47169" xr:uid="{00000000-0005-0000-0000-000088B70000}"/>
    <cellStyle name="SAPBEXHLevel3 2 8" xfId="47170" xr:uid="{00000000-0005-0000-0000-000089B70000}"/>
    <cellStyle name="SAPBEXHLevel3 2 8 2" xfId="47171" xr:uid="{00000000-0005-0000-0000-00008AB70000}"/>
    <cellStyle name="SAPBEXHLevel3 2 9" xfId="47172" xr:uid="{00000000-0005-0000-0000-00008BB70000}"/>
    <cellStyle name="SAPBEXHLevel3 20" xfId="47173" xr:uid="{00000000-0005-0000-0000-00008CB70000}"/>
    <cellStyle name="SAPBEXHLevel3 21" xfId="47174" xr:uid="{00000000-0005-0000-0000-00008DB70000}"/>
    <cellStyle name="SAPBEXHLevel3 22" xfId="47175" xr:uid="{00000000-0005-0000-0000-00008EB70000}"/>
    <cellStyle name="SAPBEXHLevel3 23" xfId="47176" xr:uid="{00000000-0005-0000-0000-00008FB70000}"/>
    <cellStyle name="SAPBEXHLevel3 24" xfId="47177" xr:uid="{00000000-0005-0000-0000-000090B70000}"/>
    <cellStyle name="SAPBEXHLevel3 25" xfId="47178" xr:uid="{00000000-0005-0000-0000-000091B70000}"/>
    <cellStyle name="SAPBEXHLevel3 26" xfId="47179" xr:uid="{00000000-0005-0000-0000-000092B70000}"/>
    <cellStyle name="SAPBEXHLevel3 27" xfId="47180" xr:uid="{00000000-0005-0000-0000-000093B70000}"/>
    <cellStyle name="SAPBEXHLevel3 28" xfId="47181" xr:uid="{00000000-0005-0000-0000-000094B70000}"/>
    <cellStyle name="SAPBEXHLevel3 29" xfId="47182" xr:uid="{00000000-0005-0000-0000-000095B70000}"/>
    <cellStyle name="SAPBEXHLevel3 3" xfId="1675" xr:uid="{00000000-0005-0000-0000-000096B70000}"/>
    <cellStyle name="SAPBEXHLevel3 3 2" xfId="1676" xr:uid="{00000000-0005-0000-0000-000097B70000}"/>
    <cellStyle name="SAPBEXHLevel3 3 3" xfId="47183" xr:uid="{00000000-0005-0000-0000-000098B70000}"/>
    <cellStyle name="SAPBEXHLevel3 30" xfId="47184" xr:uid="{00000000-0005-0000-0000-000099B70000}"/>
    <cellStyle name="SAPBEXHLevel3 31" xfId="47185" xr:uid="{00000000-0005-0000-0000-00009AB70000}"/>
    <cellStyle name="SAPBEXHLevel3 32" xfId="47186" xr:uid="{00000000-0005-0000-0000-00009BB70000}"/>
    <cellStyle name="SAPBEXHLevel3 33" xfId="47187" xr:uid="{00000000-0005-0000-0000-00009CB70000}"/>
    <cellStyle name="SAPBEXHLevel3 4" xfId="1677" xr:uid="{00000000-0005-0000-0000-00009DB70000}"/>
    <cellStyle name="SAPBEXHLevel3 4 2" xfId="1678" xr:uid="{00000000-0005-0000-0000-00009EB70000}"/>
    <cellStyle name="SAPBEXHLevel3 5" xfId="1679" xr:uid="{00000000-0005-0000-0000-00009FB70000}"/>
    <cellStyle name="SAPBEXHLevel3 5 2" xfId="47188" xr:uid="{00000000-0005-0000-0000-0000A0B70000}"/>
    <cellStyle name="SAPBEXHLevel3 6" xfId="47189" xr:uid="{00000000-0005-0000-0000-0000A1B70000}"/>
    <cellStyle name="SAPBEXHLevel3 6 2" xfId="47190" xr:uid="{00000000-0005-0000-0000-0000A2B70000}"/>
    <cellStyle name="SAPBEXHLevel3 7" xfId="47191" xr:uid="{00000000-0005-0000-0000-0000A3B70000}"/>
    <cellStyle name="SAPBEXHLevel3 7 2" xfId="47192" xr:uid="{00000000-0005-0000-0000-0000A4B70000}"/>
    <cellStyle name="SAPBEXHLevel3 8" xfId="47193" xr:uid="{00000000-0005-0000-0000-0000A5B70000}"/>
    <cellStyle name="SAPBEXHLevel3 8 2" xfId="47194" xr:uid="{00000000-0005-0000-0000-0000A6B70000}"/>
    <cellStyle name="SAPBEXHLevel3 9" xfId="47195" xr:uid="{00000000-0005-0000-0000-0000A7B70000}"/>
    <cellStyle name="SAPBEXHLevel3 9 2" xfId="47196" xr:uid="{00000000-0005-0000-0000-0000A8B70000}"/>
    <cellStyle name="SAPBEXHLevel3_0910 GSO Capex RRP - Final (Detail) v2 220710" xfId="1680" xr:uid="{00000000-0005-0000-0000-0000A9B70000}"/>
    <cellStyle name="SAPBEXHLevel3X" xfId="1681" xr:uid="{00000000-0005-0000-0000-0000AAB70000}"/>
    <cellStyle name="SAPBEXHLevel3X 10" xfId="47197" xr:uid="{00000000-0005-0000-0000-0000ABB70000}"/>
    <cellStyle name="SAPBEXHLevel3X 11" xfId="47198" xr:uid="{00000000-0005-0000-0000-0000ACB70000}"/>
    <cellStyle name="SAPBEXHLevel3X 12" xfId="47199" xr:uid="{00000000-0005-0000-0000-0000ADB70000}"/>
    <cellStyle name="SAPBEXHLevel3X 13" xfId="47200" xr:uid="{00000000-0005-0000-0000-0000AEB70000}"/>
    <cellStyle name="SAPBEXHLevel3X 14" xfId="47201" xr:uid="{00000000-0005-0000-0000-0000AFB70000}"/>
    <cellStyle name="SAPBEXHLevel3X 15" xfId="47202" xr:uid="{00000000-0005-0000-0000-0000B0B70000}"/>
    <cellStyle name="SAPBEXHLevel3X 16" xfId="47203" xr:uid="{00000000-0005-0000-0000-0000B1B70000}"/>
    <cellStyle name="SAPBEXHLevel3X 17" xfId="47204" xr:uid="{00000000-0005-0000-0000-0000B2B70000}"/>
    <cellStyle name="SAPBEXHLevel3X 18" xfId="47205" xr:uid="{00000000-0005-0000-0000-0000B3B70000}"/>
    <cellStyle name="SAPBEXHLevel3X 19" xfId="47206" xr:uid="{00000000-0005-0000-0000-0000B4B70000}"/>
    <cellStyle name="SAPBEXHLevel3X 2" xfId="1682" xr:uid="{00000000-0005-0000-0000-0000B5B70000}"/>
    <cellStyle name="SAPBEXHLevel3X 2 10" xfId="47207" xr:uid="{00000000-0005-0000-0000-0000B6B70000}"/>
    <cellStyle name="SAPBEXHLevel3X 2 11" xfId="47208" xr:uid="{00000000-0005-0000-0000-0000B7B70000}"/>
    <cellStyle name="SAPBEXHLevel3X 2 12" xfId="47209" xr:uid="{00000000-0005-0000-0000-0000B8B70000}"/>
    <cellStyle name="SAPBEXHLevel3X 2 13" xfId="47210" xr:uid="{00000000-0005-0000-0000-0000B9B70000}"/>
    <cellStyle name="SAPBEXHLevel3X 2 14" xfId="47211" xr:uid="{00000000-0005-0000-0000-0000BAB70000}"/>
    <cellStyle name="SAPBEXHLevel3X 2 15" xfId="47212" xr:uid="{00000000-0005-0000-0000-0000BBB70000}"/>
    <cellStyle name="SAPBEXHLevel3X 2 16" xfId="47213" xr:uid="{00000000-0005-0000-0000-0000BCB70000}"/>
    <cellStyle name="SAPBEXHLevel3X 2 17" xfId="47214" xr:uid="{00000000-0005-0000-0000-0000BDB70000}"/>
    <cellStyle name="SAPBEXHLevel3X 2 18" xfId="47215" xr:uid="{00000000-0005-0000-0000-0000BEB70000}"/>
    <cellStyle name="SAPBEXHLevel3X 2 19" xfId="47216" xr:uid="{00000000-0005-0000-0000-0000BFB70000}"/>
    <cellStyle name="SAPBEXHLevel3X 2 2" xfId="1683" xr:uid="{00000000-0005-0000-0000-0000C0B70000}"/>
    <cellStyle name="SAPBEXHLevel3X 2 2 2" xfId="1684" xr:uid="{00000000-0005-0000-0000-0000C1B70000}"/>
    <cellStyle name="SAPBEXHLevel3X 2 2 3" xfId="47217" xr:uid="{00000000-0005-0000-0000-0000C2B70000}"/>
    <cellStyle name="SAPBEXHLevel3X 2 20" xfId="47218" xr:uid="{00000000-0005-0000-0000-0000C3B70000}"/>
    <cellStyle name="SAPBEXHLevel3X 2 21" xfId="47219" xr:uid="{00000000-0005-0000-0000-0000C4B70000}"/>
    <cellStyle name="SAPBEXHLevel3X 2 22" xfId="47220" xr:uid="{00000000-0005-0000-0000-0000C5B70000}"/>
    <cellStyle name="SAPBEXHLevel3X 2 23" xfId="47221" xr:uid="{00000000-0005-0000-0000-0000C6B70000}"/>
    <cellStyle name="SAPBEXHLevel3X 2 24" xfId="47222" xr:uid="{00000000-0005-0000-0000-0000C7B70000}"/>
    <cellStyle name="SAPBEXHLevel3X 2 25" xfId="47223" xr:uid="{00000000-0005-0000-0000-0000C8B70000}"/>
    <cellStyle name="SAPBEXHLevel3X 2 26" xfId="47224" xr:uid="{00000000-0005-0000-0000-0000C9B70000}"/>
    <cellStyle name="SAPBEXHLevel3X 2 27" xfId="47225" xr:uid="{00000000-0005-0000-0000-0000CAB70000}"/>
    <cellStyle name="SAPBEXHLevel3X 2 28" xfId="47226" xr:uid="{00000000-0005-0000-0000-0000CBB70000}"/>
    <cellStyle name="SAPBEXHLevel3X 2 29" xfId="47227" xr:uid="{00000000-0005-0000-0000-0000CCB70000}"/>
    <cellStyle name="SAPBEXHLevel3X 2 3" xfId="1685" xr:uid="{00000000-0005-0000-0000-0000CDB70000}"/>
    <cellStyle name="SAPBEXHLevel3X 2 3 2" xfId="1686" xr:uid="{00000000-0005-0000-0000-0000CEB70000}"/>
    <cellStyle name="SAPBEXHLevel3X 2 30" xfId="47228" xr:uid="{00000000-0005-0000-0000-0000CFB70000}"/>
    <cellStyle name="SAPBEXHLevel3X 2 31" xfId="47229" xr:uid="{00000000-0005-0000-0000-0000D0B70000}"/>
    <cellStyle name="SAPBEXHLevel3X 2 32" xfId="47230" xr:uid="{00000000-0005-0000-0000-0000D1B70000}"/>
    <cellStyle name="SAPBEXHLevel3X 2 4" xfId="1687" xr:uid="{00000000-0005-0000-0000-0000D2B70000}"/>
    <cellStyle name="SAPBEXHLevel3X 2 4 2" xfId="47231" xr:uid="{00000000-0005-0000-0000-0000D3B70000}"/>
    <cellStyle name="SAPBEXHLevel3X 2 5" xfId="47232" xr:uid="{00000000-0005-0000-0000-0000D4B70000}"/>
    <cellStyle name="SAPBEXHLevel3X 2 5 2" xfId="47233" xr:uid="{00000000-0005-0000-0000-0000D5B70000}"/>
    <cellStyle name="SAPBEXHLevel3X 2 6" xfId="47234" xr:uid="{00000000-0005-0000-0000-0000D6B70000}"/>
    <cellStyle name="SAPBEXHLevel3X 2 6 2" xfId="47235" xr:uid="{00000000-0005-0000-0000-0000D7B70000}"/>
    <cellStyle name="SAPBEXHLevel3X 2 7" xfId="47236" xr:uid="{00000000-0005-0000-0000-0000D8B70000}"/>
    <cellStyle name="SAPBEXHLevel3X 2 7 2" xfId="47237" xr:uid="{00000000-0005-0000-0000-0000D9B70000}"/>
    <cellStyle name="SAPBEXHLevel3X 2 8" xfId="47238" xr:uid="{00000000-0005-0000-0000-0000DAB70000}"/>
    <cellStyle name="SAPBEXHLevel3X 2 8 2" xfId="47239" xr:uid="{00000000-0005-0000-0000-0000DBB70000}"/>
    <cellStyle name="SAPBEXHLevel3X 2 9" xfId="47240" xr:uid="{00000000-0005-0000-0000-0000DCB70000}"/>
    <cellStyle name="SAPBEXHLevel3X 20" xfId="47241" xr:uid="{00000000-0005-0000-0000-0000DDB70000}"/>
    <cellStyle name="SAPBEXHLevel3X 21" xfId="47242" xr:uid="{00000000-0005-0000-0000-0000DEB70000}"/>
    <cellStyle name="SAPBEXHLevel3X 22" xfId="47243" xr:uid="{00000000-0005-0000-0000-0000DFB70000}"/>
    <cellStyle name="SAPBEXHLevel3X 23" xfId="47244" xr:uid="{00000000-0005-0000-0000-0000E0B70000}"/>
    <cellStyle name="SAPBEXHLevel3X 24" xfId="47245" xr:uid="{00000000-0005-0000-0000-0000E1B70000}"/>
    <cellStyle name="SAPBEXHLevel3X 25" xfId="47246" xr:uid="{00000000-0005-0000-0000-0000E2B70000}"/>
    <cellStyle name="SAPBEXHLevel3X 26" xfId="47247" xr:uid="{00000000-0005-0000-0000-0000E3B70000}"/>
    <cellStyle name="SAPBEXHLevel3X 27" xfId="47248" xr:uid="{00000000-0005-0000-0000-0000E4B70000}"/>
    <cellStyle name="SAPBEXHLevel3X 28" xfId="47249" xr:uid="{00000000-0005-0000-0000-0000E5B70000}"/>
    <cellStyle name="SAPBEXHLevel3X 29" xfId="47250" xr:uid="{00000000-0005-0000-0000-0000E6B70000}"/>
    <cellStyle name="SAPBEXHLevel3X 3" xfId="1688" xr:uid="{00000000-0005-0000-0000-0000E7B70000}"/>
    <cellStyle name="SAPBEXHLevel3X 3 10" xfId="1689" xr:uid="{00000000-0005-0000-0000-0000E8B70000}"/>
    <cellStyle name="SAPBEXHLevel3X 3 10 2" xfId="1690" xr:uid="{00000000-0005-0000-0000-0000E9B70000}"/>
    <cellStyle name="SAPBEXHLevel3X 3 11" xfId="1691" xr:uid="{00000000-0005-0000-0000-0000EAB70000}"/>
    <cellStyle name="SAPBEXHLevel3X 3 2" xfId="1692" xr:uid="{00000000-0005-0000-0000-0000EBB70000}"/>
    <cellStyle name="SAPBEXHLevel3X 3 2 2" xfId="1693" xr:uid="{00000000-0005-0000-0000-0000ECB70000}"/>
    <cellStyle name="SAPBEXHLevel3X 3 2 2 2" xfId="1694" xr:uid="{00000000-0005-0000-0000-0000EDB70000}"/>
    <cellStyle name="SAPBEXHLevel3X 3 2 3" xfId="1695" xr:uid="{00000000-0005-0000-0000-0000EEB70000}"/>
    <cellStyle name="SAPBEXHLevel3X 3 2 3 2" xfId="1696" xr:uid="{00000000-0005-0000-0000-0000EFB70000}"/>
    <cellStyle name="SAPBEXHLevel3X 3 2 4" xfId="1697" xr:uid="{00000000-0005-0000-0000-0000F0B70000}"/>
    <cellStyle name="SAPBEXHLevel3X 3 3" xfId="1698" xr:uid="{00000000-0005-0000-0000-0000F1B70000}"/>
    <cellStyle name="SAPBEXHLevel3X 3 3 2" xfId="1699" xr:uid="{00000000-0005-0000-0000-0000F2B70000}"/>
    <cellStyle name="SAPBEXHLevel3X 3 3 2 2" xfId="1700" xr:uid="{00000000-0005-0000-0000-0000F3B70000}"/>
    <cellStyle name="SAPBEXHLevel3X 3 3 3" xfId="1701" xr:uid="{00000000-0005-0000-0000-0000F4B70000}"/>
    <cellStyle name="SAPBEXHLevel3X 3 3 3 2" xfId="1702" xr:uid="{00000000-0005-0000-0000-0000F5B70000}"/>
    <cellStyle name="SAPBEXHLevel3X 3 3 4" xfId="1703" xr:uid="{00000000-0005-0000-0000-0000F6B70000}"/>
    <cellStyle name="SAPBEXHLevel3X 3 4" xfId="1704" xr:uid="{00000000-0005-0000-0000-0000F7B70000}"/>
    <cellStyle name="SAPBEXHLevel3X 3 4 2" xfId="1705" xr:uid="{00000000-0005-0000-0000-0000F8B70000}"/>
    <cellStyle name="SAPBEXHLevel3X 3 4 2 2" xfId="1706" xr:uid="{00000000-0005-0000-0000-0000F9B70000}"/>
    <cellStyle name="SAPBEXHLevel3X 3 4 3" xfId="1707" xr:uid="{00000000-0005-0000-0000-0000FAB70000}"/>
    <cellStyle name="SAPBEXHLevel3X 3 4 3 2" xfId="1708" xr:uid="{00000000-0005-0000-0000-0000FBB70000}"/>
    <cellStyle name="SAPBEXHLevel3X 3 4 4" xfId="1709" xr:uid="{00000000-0005-0000-0000-0000FCB70000}"/>
    <cellStyle name="SAPBEXHLevel3X 3 5" xfId="1710" xr:uid="{00000000-0005-0000-0000-0000FDB70000}"/>
    <cellStyle name="SAPBEXHLevel3X 3 5 2" xfId="1711" xr:uid="{00000000-0005-0000-0000-0000FEB70000}"/>
    <cellStyle name="SAPBEXHLevel3X 3 5 2 2" xfId="1712" xr:uid="{00000000-0005-0000-0000-0000FFB70000}"/>
    <cellStyle name="SAPBEXHLevel3X 3 5 3" xfId="1713" xr:uid="{00000000-0005-0000-0000-000000B80000}"/>
    <cellStyle name="SAPBEXHLevel3X 3 5 3 2" xfId="1714" xr:uid="{00000000-0005-0000-0000-000001B80000}"/>
    <cellStyle name="SAPBEXHLevel3X 3 5 4" xfId="1715" xr:uid="{00000000-0005-0000-0000-000002B80000}"/>
    <cellStyle name="SAPBEXHLevel3X 3 6" xfId="1716" xr:uid="{00000000-0005-0000-0000-000003B80000}"/>
    <cellStyle name="SAPBEXHLevel3X 3 6 2" xfId="1717" xr:uid="{00000000-0005-0000-0000-000004B80000}"/>
    <cellStyle name="SAPBEXHLevel3X 3 6 2 2" xfId="1718" xr:uid="{00000000-0005-0000-0000-000005B80000}"/>
    <cellStyle name="SAPBEXHLevel3X 3 6 3" xfId="1719" xr:uid="{00000000-0005-0000-0000-000006B80000}"/>
    <cellStyle name="SAPBEXHLevel3X 3 6 3 2" xfId="1720" xr:uid="{00000000-0005-0000-0000-000007B80000}"/>
    <cellStyle name="SAPBEXHLevel3X 3 6 4" xfId="1721" xr:uid="{00000000-0005-0000-0000-000008B80000}"/>
    <cellStyle name="SAPBEXHLevel3X 3 7" xfId="1722" xr:uid="{00000000-0005-0000-0000-000009B80000}"/>
    <cellStyle name="SAPBEXHLevel3X 3 7 2" xfId="1723" xr:uid="{00000000-0005-0000-0000-00000AB80000}"/>
    <cellStyle name="SAPBEXHLevel3X 3 7 2 2" xfId="1724" xr:uid="{00000000-0005-0000-0000-00000BB80000}"/>
    <cellStyle name="SAPBEXHLevel3X 3 7 3" xfId="1725" xr:uid="{00000000-0005-0000-0000-00000CB80000}"/>
    <cellStyle name="SAPBEXHLevel3X 3 7 3 2" xfId="1726" xr:uid="{00000000-0005-0000-0000-00000DB80000}"/>
    <cellStyle name="SAPBEXHLevel3X 3 7 4" xfId="1727" xr:uid="{00000000-0005-0000-0000-00000EB80000}"/>
    <cellStyle name="SAPBEXHLevel3X 3 8" xfId="1728" xr:uid="{00000000-0005-0000-0000-00000FB80000}"/>
    <cellStyle name="SAPBEXHLevel3X 3 8 2" xfId="1729" xr:uid="{00000000-0005-0000-0000-000010B80000}"/>
    <cellStyle name="SAPBEXHLevel3X 3 8 2 2" xfId="1730" xr:uid="{00000000-0005-0000-0000-000011B80000}"/>
    <cellStyle name="SAPBEXHLevel3X 3 8 3" xfId="1731" xr:uid="{00000000-0005-0000-0000-000012B80000}"/>
    <cellStyle name="SAPBEXHLevel3X 3 8 3 2" xfId="1732" xr:uid="{00000000-0005-0000-0000-000013B80000}"/>
    <cellStyle name="SAPBEXHLevel3X 3 8 4" xfId="1733" xr:uid="{00000000-0005-0000-0000-000014B80000}"/>
    <cellStyle name="SAPBEXHLevel3X 3 9" xfId="1734" xr:uid="{00000000-0005-0000-0000-000015B80000}"/>
    <cellStyle name="SAPBEXHLevel3X 3 9 2" xfId="1735" xr:uid="{00000000-0005-0000-0000-000016B80000}"/>
    <cellStyle name="SAPBEXHLevel3X 30" xfId="47251" xr:uid="{00000000-0005-0000-0000-000017B80000}"/>
    <cellStyle name="SAPBEXHLevel3X 31" xfId="47252" xr:uid="{00000000-0005-0000-0000-000018B80000}"/>
    <cellStyle name="SAPBEXHLevel3X 32" xfId="47253" xr:uid="{00000000-0005-0000-0000-000019B80000}"/>
    <cellStyle name="SAPBEXHLevel3X 33" xfId="47254" xr:uid="{00000000-0005-0000-0000-00001AB80000}"/>
    <cellStyle name="SAPBEXHLevel3X 4" xfId="1736" xr:uid="{00000000-0005-0000-0000-00001BB80000}"/>
    <cellStyle name="SAPBEXHLevel3X 4 2" xfId="1737" xr:uid="{00000000-0005-0000-0000-00001CB80000}"/>
    <cellStyle name="SAPBEXHLevel3X 5" xfId="1738" xr:uid="{00000000-0005-0000-0000-00001DB80000}"/>
    <cellStyle name="SAPBEXHLevel3X 5 2" xfId="1739" xr:uid="{00000000-0005-0000-0000-00001EB80000}"/>
    <cellStyle name="SAPBEXHLevel3X 6" xfId="1740" xr:uid="{00000000-0005-0000-0000-00001FB80000}"/>
    <cellStyle name="SAPBEXHLevel3X 6 2" xfId="47255" xr:uid="{00000000-0005-0000-0000-000020B80000}"/>
    <cellStyle name="SAPBEXHLevel3X 7" xfId="47256" xr:uid="{00000000-0005-0000-0000-000021B80000}"/>
    <cellStyle name="SAPBEXHLevel3X 7 2" xfId="47257" xr:uid="{00000000-0005-0000-0000-000022B80000}"/>
    <cellStyle name="SAPBEXHLevel3X 8" xfId="47258" xr:uid="{00000000-0005-0000-0000-000023B80000}"/>
    <cellStyle name="SAPBEXHLevel3X 8 2" xfId="47259" xr:uid="{00000000-0005-0000-0000-000024B80000}"/>
    <cellStyle name="SAPBEXHLevel3X 9" xfId="47260" xr:uid="{00000000-0005-0000-0000-000025B80000}"/>
    <cellStyle name="SAPBEXHLevel3X 9 2" xfId="47261" xr:uid="{00000000-0005-0000-0000-000026B80000}"/>
    <cellStyle name="SAPBEXHLevel3X_0910 GSO Capex RRP - Final (Detail) v2 220710" xfId="1741" xr:uid="{00000000-0005-0000-0000-000027B80000}"/>
    <cellStyle name="SAPBEXinputData" xfId="1742" xr:uid="{00000000-0005-0000-0000-000028B80000}"/>
    <cellStyle name="SAPBEXinputData 10" xfId="47262" xr:uid="{00000000-0005-0000-0000-000029B80000}"/>
    <cellStyle name="SAPBEXinputData 10 2" xfId="47263" xr:uid="{00000000-0005-0000-0000-00002AB80000}"/>
    <cellStyle name="SAPBEXinputData 11" xfId="47264" xr:uid="{00000000-0005-0000-0000-00002BB80000}"/>
    <cellStyle name="SAPBEXinputData 11 2" xfId="47265" xr:uid="{00000000-0005-0000-0000-00002CB80000}"/>
    <cellStyle name="SAPBEXinputData 12" xfId="47266" xr:uid="{00000000-0005-0000-0000-00002DB80000}"/>
    <cellStyle name="SAPBEXinputData 12 2" xfId="47267" xr:uid="{00000000-0005-0000-0000-00002EB80000}"/>
    <cellStyle name="SAPBEXinputData 13" xfId="47268" xr:uid="{00000000-0005-0000-0000-00002FB80000}"/>
    <cellStyle name="SAPBEXinputData 13 2" xfId="47269" xr:uid="{00000000-0005-0000-0000-000030B80000}"/>
    <cellStyle name="SAPBEXinputData 14" xfId="47270" xr:uid="{00000000-0005-0000-0000-000031B80000}"/>
    <cellStyle name="SAPBEXinputData 15" xfId="47271" xr:uid="{00000000-0005-0000-0000-000032B80000}"/>
    <cellStyle name="SAPBEXinputData 16" xfId="47272" xr:uid="{00000000-0005-0000-0000-000033B80000}"/>
    <cellStyle name="SAPBEXinputData 17" xfId="47273" xr:uid="{00000000-0005-0000-0000-000034B80000}"/>
    <cellStyle name="SAPBEXinputData 18" xfId="47274" xr:uid="{00000000-0005-0000-0000-000035B80000}"/>
    <cellStyle name="SAPBEXinputData 2" xfId="1743" xr:uid="{00000000-0005-0000-0000-000036B80000}"/>
    <cellStyle name="SAPBEXinputData 2 10" xfId="47275" xr:uid="{00000000-0005-0000-0000-000037B80000}"/>
    <cellStyle name="SAPBEXinputData 2 10 2" xfId="47276" xr:uid="{00000000-0005-0000-0000-000038B80000}"/>
    <cellStyle name="SAPBEXinputData 2 11" xfId="47277" xr:uid="{00000000-0005-0000-0000-000039B80000}"/>
    <cellStyle name="SAPBEXinputData 2 11 2" xfId="47278" xr:uid="{00000000-0005-0000-0000-00003AB80000}"/>
    <cellStyle name="SAPBEXinputData 2 12" xfId="47279" xr:uid="{00000000-0005-0000-0000-00003BB80000}"/>
    <cellStyle name="SAPBEXinputData 2 12 2" xfId="47280" xr:uid="{00000000-0005-0000-0000-00003CB80000}"/>
    <cellStyle name="SAPBEXinputData 2 13" xfId="47281" xr:uid="{00000000-0005-0000-0000-00003DB80000}"/>
    <cellStyle name="SAPBEXinputData 2 14" xfId="47282" xr:uid="{00000000-0005-0000-0000-00003EB80000}"/>
    <cellStyle name="SAPBEXinputData 2 15" xfId="47283" xr:uid="{00000000-0005-0000-0000-00003FB80000}"/>
    <cellStyle name="SAPBEXinputData 2 16" xfId="47284" xr:uid="{00000000-0005-0000-0000-000040B80000}"/>
    <cellStyle name="SAPBEXinputData 2 17" xfId="47285" xr:uid="{00000000-0005-0000-0000-000041B80000}"/>
    <cellStyle name="SAPBEXinputData 2 2" xfId="47286" xr:uid="{00000000-0005-0000-0000-000042B80000}"/>
    <cellStyle name="SAPBEXinputData 2 2 10" xfId="47287" xr:uid="{00000000-0005-0000-0000-000043B80000}"/>
    <cellStyle name="SAPBEXinputData 2 2 11" xfId="47288" xr:uid="{00000000-0005-0000-0000-000044B80000}"/>
    <cellStyle name="SAPBEXinputData 2 2 12" xfId="47289" xr:uid="{00000000-0005-0000-0000-000045B80000}"/>
    <cellStyle name="SAPBEXinputData 2 2 13" xfId="47290" xr:uid="{00000000-0005-0000-0000-000046B80000}"/>
    <cellStyle name="SAPBEXinputData 2 2 14" xfId="47291" xr:uid="{00000000-0005-0000-0000-000047B80000}"/>
    <cellStyle name="SAPBEXinputData 2 2 15" xfId="47292" xr:uid="{00000000-0005-0000-0000-000048B80000}"/>
    <cellStyle name="SAPBEXinputData 2 2 16" xfId="47293" xr:uid="{00000000-0005-0000-0000-000049B80000}"/>
    <cellStyle name="SAPBEXinputData 2 2 17" xfId="47294" xr:uid="{00000000-0005-0000-0000-00004AB80000}"/>
    <cellStyle name="SAPBEXinputData 2 2 18" xfId="47295" xr:uid="{00000000-0005-0000-0000-00004BB80000}"/>
    <cellStyle name="SAPBEXinputData 2 2 19" xfId="47296" xr:uid="{00000000-0005-0000-0000-00004CB80000}"/>
    <cellStyle name="SAPBEXinputData 2 2 2" xfId="47297" xr:uid="{00000000-0005-0000-0000-00004DB80000}"/>
    <cellStyle name="SAPBEXinputData 2 2 2 10" xfId="47298" xr:uid="{00000000-0005-0000-0000-00004EB80000}"/>
    <cellStyle name="SAPBEXinputData 2 2 2 11" xfId="47299" xr:uid="{00000000-0005-0000-0000-00004FB80000}"/>
    <cellStyle name="SAPBEXinputData 2 2 2 12" xfId="47300" xr:uid="{00000000-0005-0000-0000-000050B80000}"/>
    <cellStyle name="SAPBEXinputData 2 2 2 13" xfId="47301" xr:uid="{00000000-0005-0000-0000-000051B80000}"/>
    <cellStyle name="SAPBEXinputData 2 2 2 2" xfId="47302" xr:uid="{00000000-0005-0000-0000-000052B80000}"/>
    <cellStyle name="SAPBEXinputData 2 2 2 2 2" xfId="47303" xr:uid="{00000000-0005-0000-0000-000053B80000}"/>
    <cellStyle name="SAPBEXinputData 2 2 2 2 3" xfId="47304" xr:uid="{00000000-0005-0000-0000-000054B80000}"/>
    <cellStyle name="SAPBEXinputData 2 2 2 3" xfId="47305" xr:uid="{00000000-0005-0000-0000-000055B80000}"/>
    <cellStyle name="SAPBEXinputData 2 2 2 3 2" xfId="47306" xr:uid="{00000000-0005-0000-0000-000056B80000}"/>
    <cellStyle name="SAPBEXinputData 2 2 2 4" xfId="47307" xr:uid="{00000000-0005-0000-0000-000057B80000}"/>
    <cellStyle name="SAPBEXinputData 2 2 2 4 2" xfId="47308" xr:uid="{00000000-0005-0000-0000-000058B80000}"/>
    <cellStyle name="SAPBEXinputData 2 2 2 5" xfId="47309" xr:uid="{00000000-0005-0000-0000-000059B80000}"/>
    <cellStyle name="SAPBEXinputData 2 2 2 5 2" xfId="47310" xr:uid="{00000000-0005-0000-0000-00005AB80000}"/>
    <cellStyle name="SAPBEXinputData 2 2 2 6" xfId="47311" xr:uid="{00000000-0005-0000-0000-00005BB80000}"/>
    <cellStyle name="SAPBEXinputData 2 2 2 6 2" xfId="47312" xr:uid="{00000000-0005-0000-0000-00005CB80000}"/>
    <cellStyle name="SAPBEXinputData 2 2 2 7" xfId="47313" xr:uid="{00000000-0005-0000-0000-00005DB80000}"/>
    <cellStyle name="SAPBEXinputData 2 2 2 7 2" xfId="47314" xr:uid="{00000000-0005-0000-0000-00005EB80000}"/>
    <cellStyle name="SAPBEXinputData 2 2 2 8" xfId="47315" xr:uid="{00000000-0005-0000-0000-00005FB80000}"/>
    <cellStyle name="SAPBEXinputData 2 2 2 8 2" xfId="47316" xr:uid="{00000000-0005-0000-0000-000060B80000}"/>
    <cellStyle name="SAPBEXinputData 2 2 2 9" xfId="47317" xr:uid="{00000000-0005-0000-0000-000061B80000}"/>
    <cellStyle name="SAPBEXinputData 2 2 20" xfId="47318" xr:uid="{00000000-0005-0000-0000-000062B80000}"/>
    <cellStyle name="SAPBEXinputData 2 2 21" xfId="47319" xr:uid="{00000000-0005-0000-0000-000063B80000}"/>
    <cellStyle name="SAPBEXinputData 2 2 22" xfId="47320" xr:uid="{00000000-0005-0000-0000-000064B80000}"/>
    <cellStyle name="SAPBEXinputData 2 2 23" xfId="47321" xr:uid="{00000000-0005-0000-0000-000065B80000}"/>
    <cellStyle name="SAPBEXinputData 2 2 24" xfId="47322" xr:uid="{00000000-0005-0000-0000-000066B80000}"/>
    <cellStyle name="SAPBEXinputData 2 2 25" xfId="47323" xr:uid="{00000000-0005-0000-0000-000067B80000}"/>
    <cellStyle name="SAPBEXinputData 2 2 26" xfId="47324" xr:uid="{00000000-0005-0000-0000-000068B80000}"/>
    <cellStyle name="SAPBEXinputData 2 2 27" xfId="47325" xr:uid="{00000000-0005-0000-0000-000069B80000}"/>
    <cellStyle name="SAPBEXinputData 2 2 28" xfId="47326" xr:uid="{00000000-0005-0000-0000-00006AB80000}"/>
    <cellStyle name="SAPBEXinputData 2 2 29" xfId="47327" xr:uid="{00000000-0005-0000-0000-00006BB80000}"/>
    <cellStyle name="SAPBEXinputData 2 2 3" xfId="47328" xr:uid="{00000000-0005-0000-0000-00006CB80000}"/>
    <cellStyle name="SAPBEXinputData 2 2 3 2" xfId="47329" xr:uid="{00000000-0005-0000-0000-00006DB80000}"/>
    <cellStyle name="SAPBEXinputData 2 2 3 3" xfId="47330" xr:uid="{00000000-0005-0000-0000-00006EB80000}"/>
    <cellStyle name="SAPBEXinputData 2 2 30" xfId="47331" xr:uid="{00000000-0005-0000-0000-00006FB80000}"/>
    <cellStyle name="SAPBEXinputData 2 2 4" xfId="47332" xr:uid="{00000000-0005-0000-0000-000070B80000}"/>
    <cellStyle name="SAPBEXinputData 2 2 4 2" xfId="47333" xr:uid="{00000000-0005-0000-0000-000071B80000}"/>
    <cellStyle name="SAPBEXinputData 2 2 5" xfId="47334" xr:uid="{00000000-0005-0000-0000-000072B80000}"/>
    <cellStyle name="SAPBEXinputData 2 2 5 2" xfId="47335" xr:uid="{00000000-0005-0000-0000-000073B80000}"/>
    <cellStyle name="SAPBEXinputData 2 2 6" xfId="47336" xr:uid="{00000000-0005-0000-0000-000074B80000}"/>
    <cellStyle name="SAPBEXinputData 2 2 6 2" xfId="47337" xr:uid="{00000000-0005-0000-0000-000075B80000}"/>
    <cellStyle name="SAPBEXinputData 2 2 7" xfId="47338" xr:uid="{00000000-0005-0000-0000-000076B80000}"/>
    <cellStyle name="SAPBEXinputData 2 2 7 2" xfId="47339" xr:uid="{00000000-0005-0000-0000-000077B80000}"/>
    <cellStyle name="SAPBEXinputData 2 2 8" xfId="47340" xr:uid="{00000000-0005-0000-0000-000078B80000}"/>
    <cellStyle name="SAPBEXinputData 2 2 8 2" xfId="47341" xr:uid="{00000000-0005-0000-0000-000079B80000}"/>
    <cellStyle name="SAPBEXinputData 2 2 9" xfId="47342" xr:uid="{00000000-0005-0000-0000-00007AB80000}"/>
    <cellStyle name="SAPBEXinputData 2 2 9 2" xfId="47343" xr:uid="{00000000-0005-0000-0000-00007BB80000}"/>
    <cellStyle name="SAPBEXinputData 2 3" xfId="47344" xr:uid="{00000000-0005-0000-0000-00007CB80000}"/>
    <cellStyle name="SAPBEXinputData 2 3 10" xfId="47345" xr:uid="{00000000-0005-0000-0000-00007DB80000}"/>
    <cellStyle name="SAPBEXinputData 2 3 11" xfId="47346" xr:uid="{00000000-0005-0000-0000-00007EB80000}"/>
    <cellStyle name="SAPBEXinputData 2 3 12" xfId="47347" xr:uid="{00000000-0005-0000-0000-00007FB80000}"/>
    <cellStyle name="SAPBEXinputData 2 3 13" xfId="47348" xr:uid="{00000000-0005-0000-0000-000080B80000}"/>
    <cellStyle name="SAPBEXinputData 2 3 14" xfId="47349" xr:uid="{00000000-0005-0000-0000-000081B80000}"/>
    <cellStyle name="SAPBEXinputData 2 3 15" xfId="47350" xr:uid="{00000000-0005-0000-0000-000082B80000}"/>
    <cellStyle name="SAPBEXinputData 2 3 16" xfId="47351" xr:uid="{00000000-0005-0000-0000-000083B80000}"/>
    <cellStyle name="SAPBEXinputData 2 3 17" xfId="47352" xr:uid="{00000000-0005-0000-0000-000084B80000}"/>
    <cellStyle name="SAPBEXinputData 2 3 18" xfId="47353" xr:uid="{00000000-0005-0000-0000-000085B80000}"/>
    <cellStyle name="SAPBEXinputData 2 3 19" xfId="47354" xr:uid="{00000000-0005-0000-0000-000086B80000}"/>
    <cellStyle name="SAPBEXinputData 2 3 2" xfId="47355" xr:uid="{00000000-0005-0000-0000-000087B80000}"/>
    <cellStyle name="SAPBEXinputData 2 3 2 10" xfId="47356" xr:uid="{00000000-0005-0000-0000-000088B80000}"/>
    <cellStyle name="SAPBEXinputData 2 3 2 11" xfId="47357" xr:uid="{00000000-0005-0000-0000-000089B80000}"/>
    <cellStyle name="SAPBEXinputData 2 3 2 12" xfId="47358" xr:uid="{00000000-0005-0000-0000-00008AB80000}"/>
    <cellStyle name="SAPBEXinputData 2 3 2 13" xfId="47359" xr:uid="{00000000-0005-0000-0000-00008BB80000}"/>
    <cellStyle name="SAPBEXinputData 2 3 2 2" xfId="47360" xr:uid="{00000000-0005-0000-0000-00008CB80000}"/>
    <cellStyle name="SAPBEXinputData 2 3 2 2 2" xfId="47361" xr:uid="{00000000-0005-0000-0000-00008DB80000}"/>
    <cellStyle name="SAPBEXinputData 2 3 2 2 3" xfId="47362" xr:uid="{00000000-0005-0000-0000-00008EB80000}"/>
    <cellStyle name="SAPBEXinputData 2 3 2 3" xfId="47363" xr:uid="{00000000-0005-0000-0000-00008FB80000}"/>
    <cellStyle name="SAPBEXinputData 2 3 2 3 2" xfId="47364" xr:uid="{00000000-0005-0000-0000-000090B80000}"/>
    <cellStyle name="SAPBEXinputData 2 3 2 4" xfId="47365" xr:uid="{00000000-0005-0000-0000-000091B80000}"/>
    <cellStyle name="SAPBEXinputData 2 3 2 4 2" xfId="47366" xr:uid="{00000000-0005-0000-0000-000092B80000}"/>
    <cellStyle name="SAPBEXinputData 2 3 2 5" xfId="47367" xr:uid="{00000000-0005-0000-0000-000093B80000}"/>
    <cellStyle name="SAPBEXinputData 2 3 2 5 2" xfId="47368" xr:uid="{00000000-0005-0000-0000-000094B80000}"/>
    <cellStyle name="SAPBEXinputData 2 3 2 6" xfId="47369" xr:uid="{00000000-0005-0000-0000-000095B80000}"/>
    <cellStyle name="SAPBEXinputData 2 3 2 6 2" xfId="47370" xr:uid="{00000000-0005-0000-0000-000096B80000}"/>
    <cellStyle name="SAPBEXinputData 2 3 2 7" xfId="47371" xr:uid="{00000000-0005-0000-0000-000097B80000}"/>
    <cellStyle name="SAPBEXinputData 2 3 2 7 2" xfId="47372" xr:uid="{00000000-0005-0000-0000-000098B80000}"/>
    <cellStyle name="SAPBEXinputData 2 3 2 8" xfId="47373" xr:uid="{00000000-0005-0000-0000-000099B80000}"/>
    <cellStyle name="SAPBEXinputData 2 3 2 8 2" xfId="47374" xr:uid="{00000000-0005-0000-0000-00009AB80000}"/>
    <cellStyle name="SAPBEXinputData 2 3 2 9" xfId="47375" xr:uid="{00000000-0005-0000-0000-00009BB80000}"/>
    <cellStyle name="SAPBEXinputData 2 3 20" xfId="47376" xr:uid="{00000000-0005-0000-0000-00009CB80000}"/>
    <cellStyle name="SAPBEXinputData 2 3 21" xfId="47377" xr:uid="{00000000-0005-0000-0000-00009DB80000}"/>
    <cellStyle name="SAPBEXinputData 2 3 22" xfId="47378" xr:uid="{00000000-0005-0000-0000-00009EB80000}"/>
    <cellStyle name="SAPBEXinputData 2 3 23" xfId="47379" xr:uid="{00000000-0005-0000-0000-00009FB80000}"/>
    <cellStyle name="SAPBEXinputData 2 3 24" xfId="47380" xr:uid="{00000000-0005-0000-0000-0000A0B80000}"/>
    <cellStyle name="SAPBEXinputData 2 3 25" xfId="47381" xr:uid="{00000000-0005-0000-0000-0000A1B80000}"/>
    <cellStyle name="SAPBEXinputData 2 3 26" xfId="47382" xr:uid="{00000000-0005-0000-0000-0000A2B80000}"/>
    <cellStyle name="SAPBEXinputData 2 3 27" xfId="47383" xr:uid="{00000000-0005-0000-0000-0000A3B80000}"/>
    <cellStyle name="SAPBEXinputData 2 3 28" xfId="47384" xr:uid="{00000000-0005-0000-0000-0000A4B80000}"/>
    <cellStyle name="SAPBEXinputData 2 3 29" xfId="47385" xr:uid="{00000000-0005-0000-0000-0000A5B80000}"/>
    <cellStyle name="SAPBEXinputData 2 3 3" xfId="47386" xr:uid="{00000000-0005-0000-0000-0000A6B80000}"/>
    <cellStyle name="SAPBEXinputData 2 3 3 2" xfId="47387" xr:uid="{00000000-0005-0000-0000-0000A7B80000}"/>
    <cellStyle name="SAPBEXinputData 2 3 3 3" xfId="47388" xr:uid="{00000000-0005-0000-0000-0000A8B80000}"/>
    <cellStyle name="SAPBEXinputData 2 3 30" xfId="47389" xr:uid="{00000000-0005-0000-0000-0000A9B80000}"/>
    <cellStyle name="SAPBEXinputData 2 3 4" xfId="47390" xr:uid="{00000000-0005-0000-0000-0000AAB80000}"/>
    <cellStyle name="SAPBEXinputData 2 3 4 2" xfId="47391" xr:uid="{00000000-0005-0000-0000-0000ABB80000}"/>
    <cellStyle name="SAPBEXinputData 2 3 5" xfId="47392" xr:uid="{00000000-0005-0000-0000-0000ACB80000}"/>
    <cellStyle name="SAPBEXinputData 2 3 5 2" xfId="47393" xr:uid="{00000000-0005-0000-0000-0000ADB80000}"/>
    <cellStyle name="SAPBEXinputData 2 3 6" xfId="47394" xr:uid="{00000000-0005-0000-0000-0000AEB80000}"/>
    <cellStyle name="SAPBEXinputData 2 3 6 2" xfId="47395" xr:uid="{00000000-0005-0000-0000-0000AFB80000}"/>
    <cellStyle name="SAPBEXinputData 2 3 7" xfId="47396" xr:uid="{00000000-0005-0000-0000-0000B0B80000}"/>
    <cellStyle name="SAPBEXinputData 2 3 7 2" xfId="47397" xr:uid="{00000000-0005-0000-0000-0000B1B80000}"/>
    <cellStyle name="SAPBEXinputData 2 3 8" xfId="47398" xr:uid="{00000000-0005-0000-0000-0000B2B80000}"/>
    <cellStyle name="SAPBEXinputData 2 3 8 2" xfId="47399" xr:uid="{00000000-0005-0000-0000-0000B3B80000}"/>
    <cellStyle name="SAPBEXinputData 2 3 9" xfId="47400" xr:uid="{00000000-0005-0000-0000-0000B4B80000}"/>
    <cellStyle name="SAPBEXinputData 2 3 9 2" xfId="47401" xr:uid="{00000000-0005-0000-0000-0000B5B80000}"/>
    <cellStyle name="SAPBEXinputData 2 4" xfId="47402" xr:uid="{00000000-0005-0000-0000-0000B6B80000}"/>
    <cellStyle name="SAPBEXinputData 2 4 10" xfId="47403" xr:uid="{00000000-0005-0000-0000-0000B7B80000}"/>
    <cellStyle name="SAPBEXinputData 2 4 11" xfId="47404" xr:uid="{00000000-0005-0000-0000-0000B8B80000}"/>
    <cellStyle name="SAPBEXinputData 2 4 12" xfId="47405" xr:uid="{00000000-0005-0000-0000-0000B9B80000}"/>
    <cellStyle name="SAPBEXinputData 2 4 13" xfId="47406" xr:uid="{00000000-0005-0000-0000-0000BAB80000}"/>
    <cellStyle name="SAPBEXinputData 2 4 14" xfId="47407" xr:uid="{00000000-0005-0000-0000-0000BBB80000}"/>
    <cellStyle name="SAPBEXinputData 2 4 15" xfId="47408" xr:uid="{00000000-0005-0000-0000-0000BCB80000}"/>
    <cellStyle name="SAPBEXinputData 2 4 16" xfId="47409" xr:uid="{00000000-0005-0000-0000-0000BDB80000}"/>
    <cellStyle name="SAPBEXinputData 2 4 17" xfId="47410" xr:uid="{00000000-0005-0000-0000-0000BEB80000}"/>
    <cellStyle name="SAPBEXinputData 2 4 18" xfId="47411" xr:uid="{00000000-0005-0000-0000-0000BFB80000}"/>
    <cellStyle name="SAPBEXinputData 2 4 19" xfId="47412" xr:uid="{00000000-0005-0000-0000-0000C0B80000}"/>
    <cellStyle name="SAPBEXinputData 2 4 2" xfId="47413" xr:uid="{00000000-0005-0000-0000-0000C1B80000}"/>
    <cellStyle name="SAPBEXinputData 2 4 2 10" xfId="47414" xr:uid="{00000000-0005-0000-0000-0000C2B80000}"/>
    <cellStyle name="SAPBEXinputData 2 4 2 11" xfId="47415" xr:uid="{00000000-0005-0000-0000-0000C3B80000}"/>
    <cellStyle name="SAPBEXinputData 2 4 2 12" xfId="47416" xr:uid="{00000000-0005-0000-0000-0000C4B80000}"/>
    <cellStyle name="SAPBEXinputData 2 4 2 13" xfId="47417" xr:uid="{00000000-0005-0000-0000-0000C5B80000}"/>
    <cellStyle name="SAPBEXinputData 2 4 2 2" xfId="47418" xr:uid="{00000000-0005-0000-0000-0000C6B80000}"/>
    <cellStyle name="SAPBEXinputData 2 4 2 2 2" xfId="47419" xr:uid="{00000000-0005-0000-0000-0000C7B80000}"/>
    <cellStyle name="SAPBEXinputData 2 4 2 2 3" xfId="47420" xr:uid="{00000000-0005-0000-0000-0000C8B80000}"/>
    <cellStyle name="SAPBEXinputData 2 4 2 3" xfId="47421" xr:uid="{00000000-0005-0000-0000-0000C9B80000}"/>
    <cellStyle name="SAPBEXinputData 2 4 2 3 2" xfId="47422" xr:uid="{00000000-0005-0000-0000-0000CAB80000}"/>
    <cellStyle name="SAPBEXinputData 2 4 2 4" xfId="47423" xr:uid="{00000000-0005-0000-0000-0000CBB80000}"/>
    <cellStyle name="SAPBEXinputData 2 4 2 4 2" xfId="47424" xr:uid="{00000000-0005-0000-0000-0000CCB80000}"/>
    <cellStyle name="SAPBEXinputData 2 4 2 5" xfId="47425" xr:uid="{00000000-0005-0000-0000-0000CDB80000}"/>
    <cellStyle name="SAPBEXinputData 2 4 2 5 2" xfId="47426" xr:uid="{00000000-0005-0000-0000-0000CEB80000}"/>
    <cellStyle name="SAPBEXinputData 2 4 2 6" xfId="47427" xr:uid="{00000000-0005-0000-0000-0000CFB80000}"/>
    <cellStyle name="SAPBEXinputData 2 4 2 6 2" xfId="47428" xr:uid="{00000000-0005-0000-0000-0000D0B80000}"/>
    <cellStyle name="SAPBEXinputData 2 4 2 7" xfId="47429" xr:uid="{00000000-0005-0000-0000-0000D1B80000}"/>
    <cellStyle name="SAPBEXinputData 2 4 2 7 2" xfId="47430" xr:uid="{00000000-0005-0000-0000-0000D2B80000}"/>
    <cellStyle name="SAPBEXinputData 2 4 2 8" xfId="47431" xr:uid="{00000000-0005-0000-0000-0000D3B80000}"/>
    <cellStyle name="SAPBEXinputData 2 4 2 8 2" xfId="47432" xr:uid="{00000000-0005-0000-0000-0000D4B80000}"/>
    <cellStyle name="SAPBEXinputData 2 4 2 9" xfId="47433" xr:uid="{00000000-0005-0000-0000-0000D5B80000}"/>
    <cellStyle name="SAPBEXinputData 2 4 20" xfId="47434" xr:uid="{00000000-0005-0000-0000-0000D6B80000}"/>
    <cellStyle name="SAPBEXinputData 2 4 21" xfId="47435" xr:uid="{00000000-0005-0000-0000-0000D7B80000}"/>
    <cellStyle name="SAPBEXinputData 2 4 22" xfId="47436" xr:uid="{00000000-0005-0000-0000-0000D8B80000}"/>
    <cellStyle name="SAPBEXinputData 2 4 23" xfId="47437" xr:uid="{00000000-0005-0000-0000-0000D9B80000}"/>
    <cellStyle name="SAPBEXinputData 2 4 24" xfId="47438" xr:uid="{00000000-0005-0000-0000-0000DAB80000}"/>
    <cellStyle name="SAPBEXinputData 2 4 25" xfId="47439" xr:uid="{00000000-0005-0000-0000-0000DBB80000}"/>
    <cellStyle name="SAPBEXinputData 2 4 26" xfId="47440" xr:uid="{00000000-0005-0000-0000-0000DCB80000}"/>
    <cellStyle name="SAPBEXinputData 2 4 27" xfId="47441" xr:uid="{00000000-0005-0000-0000-0000DDB80000}"/>
    <cellStyle name="SAPBEXinputData 2 4 28" xfId="47442" xr:uid="{00000000-0005-0000-0000-0000DEB80000}"/>
    <cellStyle name="SAPBEXinputData 2 4 29" xfId="47443" xr:uid="{00000000-0005-0000-0000-0000DFB80000}"/>
    <cellStyle name="SAPBEXinputData 2 4 3" xfId="47444" xr:uid="{00000000-0005-0000-0000-0000E0B80000}"/>
    <cellStyle name="SAPBEXinputData 2 4 3 2" xfId="47445" xr:uid="{00000000-0005-0000-0000-0000E1B80000}"/>
    <cellStyle name="SAPBEXinputData 2 4 3 3" xfId="47446" xr:uid="{00000000-0005-0000-0000-0000E2B80000}"/>
    <cellStyle name="SAPBEXinputData 2 4 30" xfId="47447" xr:uid="{00000000-0005-0000-0000-0000E3B80000}"/>
    <cellStyle name="SAPBEXinputData 2 4 4" xfId="47448" xr:uid="{00000000-0005-0000-0000-0000E4B80000}"/>
    <cellStyle name="SAPBEXinputData 2 4 4 2" xfId="47449" xr:uid="{00000000-0005-0000-0000-0000E5B80000}"/>
    <cellStyle name="SAPBEXinputData 2 4 5" xfId="47450" xr:uid="{00000000-0005-0000-0000-0000E6B80000}"/>
    <cellStyle name="SAPBEXinputData 2 4 5 2" xfId="47451" xr:uid="{00000000-0005-0000-0000-0000E7B80000}"/>
    <cellStyle name="SAPBEXinputData 2 4 6" xfId="47452" xr:uid="{00000000-0005-0000-0000-0000E8B80000}"/>
    <cellStyle name="SAPBEXinputData 2 4 6 2" xfId="47453" xr:uid="{00000000-0005-0000-0000-0000E9B80000}"/>
    <cellStyle name="SAPBEXinputData 2 4 7" xfId="47454" xr:uid="{00000000-0005-0000-0000-0000EAB80000}"/>
    <cellStyle name="SAPBEXinputData 2 4 7 2" xfId="47455" xr:uid="{00000000-0005-0000-0000-0000EBB80000}"/>
    <cellStyle name="SAPBEXinputData 2 4 8" xfId="47456" xr:uid="{00000000-0005-0000-0000-0000ECB80000}"/>
    <cellStyle name="SAPBEXinputData 2 4 8 2" xfId="47457" xr:uid="{00000000-0005-0000-0000-0000EDB80000}"/>
    <cellStyle name="SAPBEXinputData 2 4 9" xfId="47458" xr:uid="{00000000-0005-0000-0000-0000EEB80000}"/>
    <cellStyle name="SAPBEXinputData 2 4 9 2" xfId="47459" xr:uid="{00000000-0005-0000-0000-0000EFB80000}"/>
    <cellStyle name="SAPBEXinputData 2 5" xfId="47460" xr:uid="{00000000-0005-0000-0000-0000F0B80000}"/>
    <cellStyle name="SAPBEXinputData 2 5 10" xfId="47461" xr:uid="{00000000-0005-0000-0000-0000F1B80000}"/>
    <cellStyle name="SAPBEXinputData 2 5 11" xfId="47462" xr:uid="{00000000-0005-0000-0000-0000F2B80000}"/>
    <cellStyle name="SAPBEXinputData 2 5 12" xfId="47463" xr:uid="{00000000-0005-0000-0000-0000F3B80000}"/>
    <cellStyle name="SAPBEXinputData 2 5 13" xfId="47464" xr:uid="{00000000-0005-0000-0000-0000F4B80000}"/>
    <cellStyle name="SAPBEXinputData 2 5 2" xfId="47465" xr:uid="{00000000-0005-0000-0000-0000F5B80000}"/>
    <cellStyle name="SAPBEXinputData 2 5 2 2" xfId="47466" xr:uid="{00000000-0005-0000-0000-0000F6B80000}"/>
    <cellStyle name="SAPBEXinputData 2 5 2 3" xfId="47467" xr:uid="{00000000-0005-0000-0000-0000F7B80000}"/>
    <cellStyle name="SAPBEXinputData 2 5 3" xfId="47468" xr:uid="{00000000-0005-0000-0000-0000F8B80000}"/>
    <cellStyle name="SAPBEXinputData 2 5 3 2" xfId="47469" xr:uid="{00000000-0005-0000-0000-0000F9B80000}"/>
    <cellStyle name="SAPBEXinputData 2 5 4" xfId="47470" xr:uid="{00000000-0005-0000-0000-0000FAB80000}"/>
    <cellStyle name="SAPBEXinputData 2 5 4 2" xfId="47471" xr:uid="{00000000-0005-0000-0000-0000FBB80000}"/>
    <cellStyle name="SAPBEXinputData 2 5 5" xfId="47472" xr:uid="{00000000-0005-0000-0000-0000FCB80000}"/>
    <cellStyle name="SAPBEXinputData 2 5 5 2" xfId="47473" xr:uid="{00000000-0005-0000-0000-0000FDB80000}"/>
    <cellStyle name="SAPBEXinputData 2 5 6" xfId="47474" xr:uid="{00000000-0005-0000-0000-0000FEB80000}"/>
    <cellStyle name="SAPBEXinputData 2 5 6 2" xfId="47475" xr:uid="{00000000-0005-0000-0000-0000FFB80000}"/>
    <cellStyle name="SAPBEXinputData 2 5 7" xfId="47476" xr:uid="{00000000-0005-0000-0000-000000B90000}"/>
    <cellStyle name="SAPBEXinputData 2 5 7 2" xfId="47477" xr:uid="{00000000-0005-0000-0000-000001B90000}"/>
    <cellStyle name="SAPBEXinputData 2 5 8" xfId="47478" xr:uid="{00000000-0005-0000-0000-000002B90000}"/>
    <cellStyle name="SAPBEXinputData 2 5 8 2" xfId="47479" xr:uid="{00000000-0005-0000-0000-000003B90000}"/>
    <cellStyle name="SAPBEXinputData 2 5 9" xfId="47480" xr:uid="{00000000-0005-0000-0000-000004B90000}"/>
    <cellStyle name="SAPBEXinputData 2 6" xfId="47481" xr:uid="{00000000-0005-0000-0000-000005B90000}"/>
    <cellStyle name="SAPBEXinputData 2 6 2" xfId="47482" xr:uid="{00000000-0005-0000-0000-000006B90000}"/>
    <cellStyle name="SAPBEXinputData 2 6 3" xfId="47483" xr:uid="{00000000-0005-0000-0000-000007B90000}"/>
    <cellStyle name="SAPBEXinputData 2 7" xfId="47484" xr:uid="{00000000-0005-0000-0000-000008B90000}"/>
    <cellStyle name="SAPBEXinputData 2 7 2" xfId="47485" xr:uid="{00000000-0005-0000-0000-000009B90000}"/>
    <cellStyle name="SAPBEXinputData 2 8" xfId="47486" xr:uid="{00000000-0005-0000-0000-00000AB90000}"/>
    <cellStyle name="SAPBEXinputData 2 8 2" xfId="47487" xr:uid="{00000000-0005-0000-0000-00000BB90000}"/>
    <cellStyle name="SAPBEXinputData 2 9" xfId="47488" xr:uid="{00000000-0005-0000-0000-00000CB90000}"/>
    <cellStyle name="SAPBEXinputData 2 9 2" xfId="47489" xr:uid="{00000000-0005-0000-0000-00000DB90000}"/>
    <cellStyle name="SAPBEXinputData 3" xfId="1744" xr:uid="{00000000-0005-0000-0000-00000EB90000}"/>
    <cellStyle name="SAPBEXinputData 3 10" xfId="47490" xr:uid="{00000000-0005-0000-0000-00000FB90000}"/>
    <cellStyle name="SAPBEXinputData 3 11" xfId="47491" xr:uid="{00000000-0005-0000-0000-000010B90000}"/>
    <cellStyle name="SAPBEXinputData 3 12" xfId="47492" xr:uid="{00000000-0005-0000-0000-000011B90000}"/>
    <cellStyle name="SAPBEXinputData 3 13" xfId="47493" xr:uid="{00000000-0005-0000-0000-000012B90000}"/>
    <cellStyle name="SAPBEXinputData 3 14" xfId="47494" xr:uid="{00000000-0005-0000-0000-000013B90000}"/>
    <cellStyle name="SAPBEXinputData 3 15" xfId="47495" xr:uid="{00000000-0005-0000-0000-000014B90000}"/>
    <cellStyle name="SAPBEXinputData 3 16" xfId="47496" xr:uid="{00000000-0005-0000-0000-000015B90000}"/>
    <cellStyle name="SAPBEXinputData 3 17" xfId="47497" xr:uid="{00000000-0005-0000-0000-000016B90000}"/>
    <cellStyle name="SAPBEXinputData 3 18" xfId="47498" xr:uid="{00000000-0005-0000-0000-000017B90000}"/>
    <cellStyle name="SAPBEXinputData 3 19" xfId="47499" xr:uid="{00000000-0005-0000-0000-000018B90000}"/>
    <cellStyle name="SAPBEXinputData 3 2" xfId="1745" xr:uid="{00000000-0005-0000-0000-000019B90000}"/>
    <cellStyle name="SAPBEXinputData 3 2 10" xfId="47500" xr:uid="{00000000-0005-0000-0000-00001AB90000}"/>
    <cellStyle name="SAPBEXinputData 3 2 11" xfId="47501" xr:uid="{00000000-0005-0000-0000-00001BB90000}"/>
    <cellStyle name="SAPBEXinputData 3 2 12" xfId="47502" xr:uid="{00000000-0005-0000-0000-00001CB90000}"/>
    <cellStyle name="SAPBEXinputData 3 2 13" xfId="47503" xr:uid="{00000000-0005-0000-0000-00001DB90000}"/>
    <cellStyle name="SAPBEXinputData 3 2 2" xfId="1746" xr:uid="{00000000-0005-0000-0000-00001EB90000}"/>
    <cellStyle name="SAPBEXinputData 3 2 2 2" xfId="47504" xr:uid="{00000000-0005-0000-0000-00001FB90000}"/>
    <cellStyle name="SAPBEXinputData 3 2 2 3" xfId="47505" xr:uid="{00000000-0005-0000-0000-000020B90000}"/>
    <cellStyle name="SAPBEXinputData 3 2 3" xfId="47506" xr:uid="{00000000-0005-0000-0000-000021B90000}"/>
    <cellStyle name="SAPBEXinputData 3 2 3 2" xfId="47507" xr:uid="{00000000-0005-0000-0000-000022B90000}"/>
    <cellStyle name="SAPBEXinputData 3 2 4" xfId="47508" xr:uid="{00000000-0005-0000-0000-000023B90000}"/>
    <cellStyle name="SAPBEXinputData 3 2 4 2" xfId="47509" xr:uid="{00000000-0005-0000-0000-000024B90000}"/>
    <cellStyle name="SAPBEXinputData 3 2 5" xfId="47510" xr:uid="{00000000-0005-0000-0000-000025B90000}"/>
    <cellStyle name="SAPBEXinputData 3 2 5 2" xfId="47511" xr:uid="{00000000-0005-0000-0000-000026B90000}"/>
    <cellStyle name="SAPBEXinputData 3 2 6" xfId="47512" xr:uid="{00000000-0005-0000-0000-000027B90000}"/>
    <cellStyle name="SAPBEXinputData 3 2 6 2" xfId="47513" xr:uid="{00000000-0005-0000-0000-000028B90000}"/>
    <cellStyle name="SAPBEXinputData 3 2 7" xfId="47514" xr:uid="{00000000-0005-0000-0000-000029B90000}"/>
    <cellStyle name="SAPBEXinputData 3 2 7 2" xfId="47515" xr:uid="{00000000-0005-0000-0000-00002AB90000}"/>
    <cellStyle name="SAPBEXinputData 3 2 8" xfId="47516" xr:uid="{00000000-0005-0000-0000-00002BB90000}"/>
    <cellStyle name="SAPBEXinputData 3 2 8 2" xfId="47517" xr:uid="{00000000-0005-0000-0000-00002CB90000}"/>
    <cellStyle name="SAPBEXinputData 3 2 9" xfId="47518" xr:uid="{00000000-0005-0000-0000-00002DB90000}"/>
    <cellStyle name="SAPBEXinputData 3 20" xfId="47519" xr:uid="{00000000-0005-0000-0000-00002EB90000}"/>
    <cellStyle name="SAPBEXinputData 3 21" xfId="47520" xr:uid="{00000000-0005-0000-0000-00002FB90000}"/>
    <cellStyle name="SAPBEXinputData 3 22" xfId="47521" xr:uid="{00000000-0005-0000-0000-000030B90000}"/>
    <cellStyle name="SAPBEXinputData 3 23" xfId="47522" xr:uid="{00000000-0005-0000-0000-000031B90000}"/>
    <cellStyle name="SAPBEXinputData 3 24" xfId="47523" xr:uid="{00000000-0005-0000-0000-000032B90000}"/>
    <cellStyle name="SAPBEXinputData 3 25" xfId="47524" xr:uid="{00000000-0005-0000-0000-000033B90000}"/>
    <cellStyle name="SAPBEXinputData 3 26" xfId="47525" xr:uid="{00000000-0005-0000-0000-000034B90000}"/>
    <cellStyle name="SAPBEXinputData 3 27" xfId="47526" xr:uid="{00000000-0005-0000-0000-000035B90000}"/>
    <cellStyle name="SAPBEXinputData 3 28" xfId="47527" xr:uid="{00000000-0005-0000-0000-000036B90000}"/>
    <cellStyle name="SAPBEXinputData 3 29" xfId="47528" xr:uid="{00000000-0005-0000-0000-000037B90000}"/>
    <cellStyle name="SAPBEXinputData 3 3" xfId="1747" xr:uid="{00000000-0005-0000-0000-000038B90000}"/>
    <cellStyle name="SAPBEXinputData 3 3 2" xfId="1748" xr:uid="{00000000-0005-0000-0000-000039B90000}"/>
    <cellStyle name="SAPBEXinputData 3 3 3" xfId="47529" xr:uid="{00000000-0005-0000-0000-00003AB90000}"/>
    <cellStyle name="SAPBEXinputData 3 30" xfId="47530" xr:uid="{00000000-0005-0000-0000-00003BB90000}"/>
    <cellStyle name="SAPBEXinputData 3 4" xfId="1749" xr:uid="{00000000-0005-0000-0000-00003CB90000}"/>
    <cellStyle name="SAPBEXinputData 3 4 2" xfId="1750" xr:uid="{00000000-0005-0000-0000-00003DB90000}"/>
    <cellStyle name="SAPBEXinputData 3 5" xfId="1751" xr:uid="{00000000-0005-0000-0000-00003EB90000}"/>
    <cellStyle name="SAPBEXinputData 3 5 2" xfId="1752" xr:uid="{00000000-0005-0000-0000-00003FB90000}"/>
    <cellStyle name="SAPBEXinputData 3 6" xfId="1753" xr:uid="{00000000-0005-0000-0000-000040B90000}"/>
    <cellStyle name="SAPBEXinputData 3 6 2" xfId="1754" xr:uid="{00000000-0005-0000-0000-000041B90000}"/>
    <cellStyle name="SAPBEXinputData 3 7" xfId="1755" xr:uid="{00000000-0005-0000-0000-000042B90000}"/>
    <cellStyle name="SAPBEXinputData 3 7 2" xfId="1756" xr:uid="{00000000-0005-0000-0000-000043B90000}"/>
    <cellStyle name="SAPBEXinputData 3 8" xfId="1757" xr:uid="{00000000-0005-0000-0000-000044B90000}"/>
    <cellStyle name="SAPBEXinputData 3 8 2" xfId="1758" xr:uid="{00000000-0005-0000-0000-000045B90000}"/>
    <cellStyle name="SAPBEXinputData 3 9" xfId="1759" xr:uid="{00000000-0005-0000-0000-000046B90000}"/>
    <cellStyle name="SAPBEXinputData 3 9 2" xfId="47531" xr:uid="{00000000-0005-0000-0000-000047B90000}"/>
    <cellStyle name="SAPBEXinputData 4" xfId="1760" xr:uid="{00000000-0005-0000-0000-000048B90000}"/>
    <cellStyle name="SAPBEXinputData 4 10" xfId="47532" xr:uid="{00000000-0005-0000-0000-000049B90000}"/>
    <cellStyle name="SAPBEXinputData 4 11" xfId="47533" xr:uid="{00000000-0005-0000-0000-00004AB90000}"/>
    <cellStyle name="SAPBEXinputData 4 12" xfId="47534" xr:uid="{00000000-0005-0000-0000-00004BB90000}"/>
    <cellStyle name="SAPBEXinputData 4 13" xfId="47535" xr:uid="{00000000-0005-0000-0000-00004CB90000}"/>
    <cellStyle name="SAPBEXinputData 4 14" xfId="47536" xr:uid="{00000000-0005-0000-0000-00004DB90000}"/>
    <cellStyle name="SAPBEXinputData 4 15" xfId="47537" xr:uid="{00000000-0005-0000-0000-00004EB90000}"/>
    <cellStyle name="SAPBEXinputData 4 16" xfId="47538" xr:uid="{00000000-0005-0000-0000-00004FB90000}"/>
    <cellStyle name="SAPBEXinputData 4 17" xfId="47539" xr:uid="{00000000-0005-0000-0000-000050B90000}"/>
    <cellStyle name="SAPBEXinputData 4 18" xfId="47540" xr:uid="{00000000-0005-0000-0000-000051B90000}"/>
    <cellStyle name="SAPBEXinputData 4 19" xfId="47541" xr:uid="{00000000-0005-0000-0000-000052B90000}"/>
    <cellStyle name="SAPBEXinputData 4 2" xfId="47542" xr:uid="{00000000-0005-0000-0000-000053B90000}"/>
    <cellStyle name="SAPBEXinputData 4 2 10" xfId="47543" xr:uid="{00000000-0005-0000-0000-000054B90000}"/>
    <cellStyle name="SAPBEXinputData 4 2 11" xfId="47544" xr:uid="{00000000-0005-0000-0000-000055B90000}"/>
    <cellStyle name="SAPBEXinputData 4 2 12" xfId="47545" xr:uid="{00000000-0005-0000-0000-000056B90000}"/>
    <cellStyle name="SAPBEXinputData 4 2 13" xfId="47546" xr:uid="{00000000-0005-0000-0000-000057B90000}"/>
    <cellStyle name="SAPBEXinputData 4 2 2" xfId="47547" xr:uid="{00000000-0005-0000-0000-000058B90000}"/>
    <cellStyle name="SAPBEXinputData 4 2 2 2" xfId="47548" xr:uid="{00000000-0005-0000-0000-000059B90000}"/>
    <cellStyle name="SAPBEXinputData 4 2 2 3" xfId="47549" xr:uid="{00000000-0005-0000-0000-00005AB90000}"/>
    <cellStyle name="SAPBEXinputData 4 2 3" xfId="47550" xr:uid="{00000000-0005-0000-0000-00005BB90000}"/>
    <cellStyle name="SAPBEXinputData 4 2 3 2" xfId="47551" xr:uid="{00000000-0005-0000-0000-00005CB90000}"/>
    <cellStyle name="SAPBEXinputData 4 2 4" xfId="47552" xr:uid="{00000000-0005-0000-0000-00005DB90000}"/>
    <cellStyle name="SAPBEXinputData 4 2 4 2" xfId="47553" xr:uid="{00000000-0005-0000-0000-00005EB90000}"/>
    <cellStyle name="SAPBEXinputData 4 2 5" xfId="47554" xr:uid="{00000000-0005-0000-0000-00005FB90000}"/>
    <cellStyle name="SAPBEXinputData 4 2 5 2" xfId="47555" xr:uid="{00000000-0005-0000-0000-000060B90000}"/>
    <cellStyle name="SAPBEXinputData 4 2 6" xfId="47556" xr:uid="{00000000-0005-0000-0000-000061B90000}"/>
    <cellStyle name="SAPBEXinputData 4 2 6 2" xfId="47557" xr:uid="{00000000-0005-0000-0000-000062B90000}"/>
    <cellStyle name="SAPBEXinputData 4 2 7" xfId="47558" xr:uid="{00000000-0005-0000-0000-000063B90000}"/>
    <cellStyle name="SAPBEXinputData 4 2 7 2" xfId="47559" xr:uid="{00000000-0005-0000-0000-000064B90000}"/>
    <cellStyle name="SAPBEXinputData 4 2 8" xfId="47560" xr:uid="{00000000-0005-0000-0000-000065B90000}"/>
    <cellStyle name="SAPBEXinputData 4 2 8 2" xfId="47561" xr:uid="{00000000-0005-0000-0000-000066B90000}"/>
    <cellStyle name="SAPBEXinputData 4 2 9" xfId="47562" xr:uid="{00000000-0005-0000-0000-000067B90000}"/>
    <cellStyle name="SAPBEXinputData 4 20" xfId="47563" xr:uid="{00000000-0005-0000-0000-000068B90000}"/>
    <cellStyle name="SAPBEXinputData 4 21" xfId="47564" xr:uid="{00000000-0005-0000-0000-000069B90000}"/>
    <cellStyle name="SAPBEXinputData 4 22" xfId="47565" xr:uid="{00000000-0005-0000-0000-00006AB90000}"/>
    <cellStyle name="SAPBEXinputData 4 23" xfId="47566" xr:uid="{00000000-0005-0000-0000-00006BB90000}"/>
    <cellStyle name="SAPBEXinputData 4 24" xfId="47567" xr:uid="{00000000-0005-0000-0000-00006CB90000}"/>
    <cellStyle name="SAPBEXinputData 4 25" xfId="47568" xr:uid="{00000000-0005-0000-0000-00006DB90000}"/>
    <cellStyle name="SAPBEXinputData 4 26" xfId="47569" xr:uid="{00000000-0005-0000-0000-00006EB90000}"/>
    <cellStyle name="SAPBEXinputData 4 27" xfId="47570" xr:uid="{00000000-0005-0000-0000-00006FB90000}"/>
    <cellStyle name="SAPBEXinputData 4 28" xfId="47571" xr:uid="{00000000-0005-0000-0000-000070B90000}"/>
    <cellStyle name="SAPBEXinputData 4 29" xfId="47572" xr:uid="{00000000-0005-0000-0000-000071B90000}"/>
    <cellStyle name="SAPBEXinputData 4 3" xfId="47573" xr:uid="{00000000-0005-0000-0000-000072B90000}"/>
    <cellStyle name="SAPBEXinputData 4 3 2" xfId="47574" xr:uid="{00000000-0005-0000-0000-000073B90000}"/>
    <cellStyle name="SAPBEXinputData 4 3 3" xfId="47575" xr:uid="{00000000-0005-0000-0000-000074B90000}"/>
    <cellStyle name="SAPBEXinputData 4 30" xfId="47576" xr:uid="{00000000-0005-0000-0000-000075B90000}"/>
    <cellStyle name="SAPBEXinputData 4 4" xfId="47577" xr:uid="{00000000-0005-0000-0000-000076B90000}"/>
    <cellStyle name="SAPBEXinputData 4 4 2" xfId="47578" xr:uid="{00000000-0005-0000-0000-000077B90000}"/>
    <cellStyle name="SAPBEXinputData 4 5" xfId="47579" xr:uid="{00000000-0005-0000-0000-000078B90000}"/>
    <cellStyle name="SAPBEXinputData 4 5 2" xfId="47580" xr:uid="{00000000-0005-0000-0000-000079B90000}"/>
    <cellStyle name="SAPBEXinputData 4 6" xfId="47581" xr:uid="{00000000-0005-0000-0000-00007AB90000}"/>
    <cellStyle name="SAPBEXinputData 4 6 2" xfId="47582" xr:uid="{00000000-0005-0000-0000-00007BB90000}"/>
    <cellStyle name="SAPBEXinputData 4 7" xfId="47583" xr:uid="{00000000-0005-0000-0000-00007CB90000}"/>
    <cellStyle name="SAPBEXinputData 4 7 2" xfId="47584" xr:uid="{00000000-0005-0000-0000-00007DB90000}"/>
    <cellStyle name="SAPBEXinputData 4 8" xfId="47585" xr:uid="{00000000-0005-0000-0000-00007EB90000}"/>
    <cellStyle name="SAPBEXinputData 4 8 2" xfId="47586" xr:uid="{00000000-0005-0000-0000-00007FB90000}"/>
    <cellStyle name="SAPBEXinputData 4 9" xfId="47587" xr:uid="{00000000-0005-0000-0000-000080B90000}"/>
    <cellStyle name="SAPBEXinputData 4 9 2" xfId="47588" xr:uid="{00000000-0005-0000-0000-000081B90000}"/>
    <cellStyle name="SAPBEXinputData 5" xfId="47589" xr:uid="{00000000-0005-0000-0000-000082B90000}"/>
    <cellStyle name="SAPBEXinputData 5 10" xfId="47590" xr:uid="{00000000-0005-0000-0000-000083B90000}"/>
    <cellStyle name="SAPBEXinputData 5 11" xfId="47591" xr:uid="{00000000-0005-0000-0000-000084B90000}"/>
    <cellStyle name="SAPBEXinputData 5 12" xfId="47592" xr:uid="{00000000-0005-0000-0000-000085B90000}"/>
    <cellStyle name="SAPBEXinputData 5 13" xfId="47593" xr:uid="{00000000-0005-0000-0000-000086B90000}"/>
    <cellStyle name="SAPBEXinputData 5 14" xfId="47594" xr:uid="{00000000-0005-0000-0000-000087B90000}"/>
    <cellStyle name="SAPBEXinputData 5 15" xfId="47595" xr:uid="{00000000-0005-0000-0000-000088B90000}"/>
    <cellStyle name="SAPBEXinputData 5 16" xfId="47596" xr:uid="{00000000-0005-0000-0000-000089B90000}"/>
    <cellStyle name="SAPBEXinputData 5 17" xfId="47597" xr:uid="{00000000-0005-0000-0000-00008AB90000}"/>
    <cellStyle name="SAPBEXinputData 5 18" xfId="47598" xr:uid="{00000000-0005-0000-0000-00008BB90000}"/>
    <cellStyle name="SAPBEXinputData 5 19" xfId="47599" xr:uid="{00000000-0005-0000-0000-00008CB90000}"/>
    <cellStyle name="SAPBEXinputData 5 2" xfId="47600" xr:uid="{00000000-0005-0000-0000-00008DB90000}"/>
    <cellStyle name="SAPBEXinputData 5 2 10" xfId="47601" xr:uid="{00000000-0005-0000-0000-00008EB90000}"/>
    <cellStyle name="SAPBEXinputData 5 2 11" xfId="47602" xr:uid="{00000000-0005-0000-0000-00008FB90000}"/>
    <cellStyle name="SAPBEXinputData 5 2 12" xfId="47603" xr:uid="{00000000-0005-0000-0000-000090B90000}"/>
    <cellStyle name="SAPBEXinputData 5 2 13" xfId="47604" xr:uid="{00000000-0005-0000-0000-000091B90000}"/>
    <cellStyle name="SAPBEXinputData 5 2 2" xfId="47605" xr:uid="{00000000-0005-0000-0000-000092B90000}"/>
    <cellStyle name="SAPBEXinputData 5 2 2 2" xfId="47606" xr:uid="{00000000-0005-0000-0000-000093B90000}"/>
    <cellStyle name="SAPBEXinputData 5 2 2 3" xfId="47607" xr:uid="{00000000-0005-0000-0000-000094B90000}"/>
    <cellStyle name="SAPBEXinputData 5 2 3" xfId="47608" xr:uid="{00000000-0005-0000-0000-000095B90000}"/>
    <cellStyle name="SAPBEXinputData 5 2 3 2" xfId="47609" xr:uid="{00000000-0005-0000-0000-000096B90000}"/>
    <cellStyle name="SAPBEXinputData 5 2 4" xfId="47610" xr:uid="{00000000-0005-0000-0000-000097B90000}"/>
    <cellStyle name="SAPBEXinputData 5 2 4 2" xfId="47611" xr:uid="{00000000-0005-0000-0000-000098B90000}"/>
    <cellStyle name="SAPBEXinputData 5 2 5" xfId="47612" xr:uid="{00000000-0005-0000-0000-000099B90000}"/>
    <cellStyle name="SAPBEXinputData 5 2 5 2" xfId="47613" xr:uid="{00000000-0005-0000-0000-00009AB90000}"/>
    <cellStyle name="SAPBEXinputData 5 2 6" xfId="47614" xr:uid="{00000000-0005-0000-0000-00009BB90000}"/>
    <cellStyle name="SAPBEXinputData 5 2 6 2" xfId="47615" xr:uid="{00000000-0005-0000-0000-00009CB90000}"/>
    <cellStyle name="SAPBEXinputData 5 2 7" xfId="47616" xr:uid="{00000000-0005-0000-0000-00009DB90000}"/>
    <cellStyle name="SAPBEXinputData 5 2 7 2" xfId="47617" xr:uid="{00000000-0005-0000-0000-00009EB90000}"/>
    <cellStyle name="SAPBEXinputData 5 2 8" xfId="47618" xr:uid="{00000000-0005-0000-0000-00009FB90000}"/>
    <cellStyle name="SAPBEXinputData 5 2 8 2" xfId="47619" xr:uid="{00000000-0005-0000-0000-0000A0B90000}"/>
    <cellStyle name="SAPBEXinputData 5 2 9" xfId="47620" xr:uid="{00000000-0005-0000-0000-0000A1B90000}"/>
    <cellStyle name="SAPBEXinputData 5 20" xfId="47621" xr:uid="{00000000-0005-0000-0000-0000A2B90000}"/>
    <cellStyle name="SAPBEXinputData 5 21" xfId="47622" xr:uid="{00000000-0005-0000-0000-0000A3B90000}"/>
    <cellStyle name="SAPBEXinputData 5 22" xfId="47623" xr:uid="{00000000-0005-0000-0000-0000A4B90000}"/>
    <cellStyle name="SAPBEXinputData 5 23" xfId="47624" xr:uid="{00000000-0005-0000-0000-0000A5B90000}"/>
    <cellStyle name="SAPBEXinputData 5 24" xfId="47625" xr:uid="{00000000-0005-0000-0000-0000A6B90000}"/>
    <cellStyle name="SAPBEXinputData 5 25" xfId="47626" xr:uid="{00000000-0005-0000-0000-0000A7B90000}"/>
    <cellStyle name="SAPBEXinputData 5 26" xfId="47627" xr:uid="{00000000-0005-0000-0000-0000A8B90000}"/>
    <cellStyle name="SAPBEXinputData 5 27" xfId="47628" xr:uid="{00000000-0005-0000-0000-0000A9B90000}"/>
    <cellStyle name="SAPBEXinputData 5 28" xfId="47629" xr:uid="{00000000-0005-0000-0000-0000AAB90000}"/>
    <cellStyle name="SAPBEXinputData 5 29" xfId="47630" xr:uid="{00000000-0005-0000-0000-0000ABB90000}"/>
    <cellStyle name="SAPBEXinputData 5 3" xfId="47631" xr:uid="{00000000-0005-0000-0000-0000ACB90000}"/>
    <cellStyle name="SAPBEXinputData 5 3 2" xfId="47632" xr:uid="{00000000-0005-0000-0000-0000ADB90000}"/>
    <cellStyle name="SAPBEXinputData 5 3 3" xfId="47633" xr:uid="{00000000-0005-0000-0000-0000AEB90000}"/>
    <cellStyle name="SAPBEXinputData 5 30" xfId="47634" xr:uid="{00000000-0005-0000-0000-0000AFB90000}"/>
    <cellStyle name="SAPBEXinputData 5 4" xfId="47635" xr:uid="{00000000-0005-0000-0000-0000B0B90000}"/>
    <cellStyle name="SAPBEXinputData 5 4 2" xfId="47636" xr:uid="{00000000-0005-0000-0000-0000B1B90000}"/>
    <cellStyle name="SAPBEXinputData 5 5" xfId="47637" xr:uid="{00000000-0005-0000-0000-0000B2B90000}"/>
    <cellStyle name="SAPBEXinputData 5 5 2" xfId="47638" xr:uid="{00000000-0005-0000-0000-0000B3B90000}"/>
    <cellStyle name="SAPBEXinputData 5 6" xfId="47639" xr:uid="{00000000-0005-0000-0000-0000B4B90000}"/>
    <cellStyle name="SAPBEXinputData 5 6 2" xfId="47640" xr:uid="{00000000-0005-0000-0000-0000B5B90000}"/>
    <cellStyle name="SAPBEXinputData 5 7" xfId="47641" xr:uid="{00000000-0005-0000-0000-0000B6B90000}"/>
    <cellStyle name="SAPBEXinputData 5 7 2" xfId="47642" xr:uid="{00000000-0005-0000-0000-0000B7B90000}"/>
    <cellStyle name="SAPBEXinputData 5 8" xfId="47643" xr:uid="{00000000-0005-0000-0000-0000B8B90000}"/>
    <cellStyle name="SAPBEXinputData 5 8 2" xfId="47644" xr:uid="{00000000-0005-0000-0000-0000B9B90000}"/>
    <cellStyle name="SAPBEXinputData 5 9" xfId="47645" xr:uid="{00000000-0005-0000-0000-0000BAB90000}"/>
    <cellStyle name="SAPBEXinputData 5 9 2" xfId="47646" xr:uid="{00000000-0005-0000-0000-0000BBB90000}"/>
    <cellStyle name="SAPBEXinputData 6" xfId="47647" xr:uid="{00000000-0005-0000-0000-0000BCB90000}"/>
    <cellStyle name="SAPBEXinputData 6 10" xfId="47648" xr:uid="{00000000-0005-0000-0000-0000BDB90000}"/>
    <cellStyle name="SAPBEXinputData 6 11" xfId="47649" xr:uid="{00000000-0005-0000-0000-0000BEB90000}"/>
    <cellStyle name="SAPBEXinputData 6 12" xfId="47650" xr:uid="{00000000-0005-0000-0000-0000BFB90000}"/>
    <cellStyle name="SAPBEXinputData 6 13" xfId="47651" xr:uid="{00000000-0005-0000-0000-0000C0B90000}"/>
    <cellStyle name="SAPBEXinputData 6 2" xfId="47652" xr:uid="{00000000-0005-0000-0000-0000C1B90000}"/>
    <cellStyle name="SAPBEXinputData 6 2 2" xfId="47653" xr:uid="{00000000-0005-0000-0000-0000C2B90000}"/>
    <cellStyle name="SAPBEXinputData 6 2 3" xfId="47654" xr:uid="{00000000-0005-0000-0000-0000C3B90000}"/>
    <cellStyle name="SAPBEXinputData 6 3" xfId="47655" xr:uid="{00000000-0005-0000-0000-0000C4B90000}"/>
    <cellStyle name="SAPBEXinputData 6 3 2" xfId="47656" xr:uid="{00000000-0005-0000-0000-0000C5B90000}"/>
    <cellStyle name="SAPBEXinputData 6 4" xfId="47657" xr:uid="{00000000-0005-0000-0000-0000C6B90000}"/>
    <cellStyle name="SAPBEXinputData 6 4 2" xfId="47658" xr:uid="{00000000-0005-0000-0000-0000C7B90000}"/>
    <cellStyle name="SAPBEXinputData 6 5" xfId="47659" xr:uid="{00000000-0005-0000-0000-0000C8B90000}"/>
    <cellStyle name="SAPBEXinputData 6 5 2" xfId="47660" xr:uid="{00000000-0005-0000-0000-0000C9B90000}"/>
    <cellStyle name="SAPBEXinputData 6 6" xfId="47661" xr:uid="{00000000-0005-0000-0000-0000CAB90000}"/>
    <cellStyle name="SAPBEXinputData 6 6 2" xfId="47662" xr:uid="{00000000-0005-0000-0000-0000CBB90000}"/>
    <cellStyle name="SAPBEXinputData 6 7" xfId="47663" xr:uid="{00000000-0005-0000-0000-0000CCB90000}"/>
    <cellStyle name="SAPBEXinputData 6 7 2" xfId="47664" xr:uid="{00000000-0005-0000-0000-0000CDB90000}"/>
    <cellStyle name="SAPBEXinputData 6 8" xfId="47665" xr:uid="{00000000-0005-0000-0000-0000CEB90000}"/>
    <cellStyle name="SAPBEXinputData 6 8 2" xfId="47666" xr:uid="{00000000-0005-0000-0000-0000CFB90000}"/>
    <cellStyle name="SAPBEXinputData 6 9" xfId="47667" xr:uid="{00000000-0005-0000-0000-0000D0B90000}"/>
    <cellStyle name="SAPBEXinputData 7" xfId="47668" xr:uid="{00000000-0005-0000-0000-0000D1B90000}"/>
    <cellStyle name="SAPBEXinputData 7 2" xfId="47669" xr:uid="{00000000-0005-0000-0000-0000D2B90000}"/>
    <cellStyle name="SAPBEXinputData 7 3" xfId="47670" xr:uid="{00000000-0005-0000-0000-0000D3B90000}"/>
    <cellStyle name="SAPBEXinputData 8" xfId="47671" xr:uid="{00000000-0005-0000-0000-0000D4B90000}"/>
    <cellStyle name="SAPBEXinputData 8 2" xfId="47672" xr:uid="{00000000-0005-0000-0000-0000D5B90000}"/>
    <cellStyle name="SAPBEXinputData 9" xfId="47673" xr:uid="{00000000-0005-0000-0000-0000D6B90000}"/>
    <cellStyle name="SAPBEXinputData 9 2" xfId="47674" xr:uid="{00000000-0005-0000-0000-0000D7B90000}"/>
    <cellStyle name="SAPBEXinputData_0910 GSO Capex RRP - Final (Detail) v2 220710" xfId="1761" xr:uid="{00000000-0005-0000-0000-0000D8B90000}"/>
    <cellStyle name="SAPBEXItemHeader" xfId="1762" xr:uid="{00000000-0005-0000-0000-0000D9B90000}"/>
    <cellStyle name="SAPBEXItemHeader 10" xfId="47675" xr:uid="{00000000-0005-0000-0000-0000DAB90000}"/>
    <cellStyle name="SAPBEXItemHeader 11" xfId="47676" xr:uid="{00000000-0005-0000-0000-0000DBB90000}"/>
    <cellStyle name="SAPBEXItemHeader 12" xfId="47677" xr:uid="{00000000-0005-0000-0000-0000DCB90000}"/>
    <cellStyle name="SAPBEXItemHeader 13" xfId="47678" xr:uid="{00000000-0005-0000-0000-0000DDB90000}"/>
    <cellStyle name="SAPBEXItemHeader 14" xfId="47679" xr:uid="{00000000-0005-0000-0000-0000DEB90000}"/>
    <cellStyle name="SAPBEXItemHeader 15" xfId="47680" xr:uid="{00000000-0005-0000-0000-0000DFB90000}"/>
    <cellStyle name="SAPBEXItemHeader 16" xfId="47681" xr:uid="{00000000-0005-0000-0000-0000E0B90000}"/>
    <cellStyle name="SAPBEXItemHeader 17" xfId="47682" xr:uid="{00000000-0005-0000-0000-0000E1B90000}"/>
    <cellStyle name="SAPBEXItemHeader 18" xfId="47683" xr:uid="{00000000-0005-0000-0000-0000E2B90000}"/>
    <cellStyle name="SAPBEXItemHeader 19" xfId="47684" xr:uid="{00000000-0005-0000-0000-0000E3B90000}"/>
    <cellStyle name="SAPBEXItemHeader 2" xfId="1763" xr:uid="{00000000-0005-0000-0000-0000E4B90000}"/>
    <cellStyle name="SAPBEXItemHeader 2 2" xfId="1764" xr:uid="{00000000-0005-0000-0000-0000E5B90000}"/>
    <cellStyle name="SAPBEXItemHeader 2 3" xfId="47685" xr:uid="{00000000-0005-0000-0000-0000E6B90000}"/>
    <cellStyle name="SAPBEXItemHeader 20" xfId="47686" xr:uid="{00000000-0005-0000-0000-0000E7B90000}"/>
    <cellStyle name="SAPBEXItemHeader 21" xfId="47687" xr:uid="{00000000-0005-0000-0000-0000E8B90000}"/>
    <cellStyle name="SAPBEXItemHeader 22" xfId="47688" xr:uid="{00000000-0005-0000-0000-0000E9B90000}"/>
    <cellStyle name="SAPBEXItemHeader 23" xfId="47689" xr:uid="{00000000-0005-0000-0000-0000EAB90000}"/>
    <cellStyle name="SAPBEXItemHeader 24" xfId="47690" xr:uid="{00000000-0005-0000-0000-0000EBB90000}"/>
    <cellStyle name="SAPBEXItemHeader 25" xfId="47691" xr:uid="{00000000-0005-0000-0000-0000ECB90000}"/>
    <cellStyle name="SAPBEXItemHeader 26" xfId="47692" xr:uid="{00000000-0005-0000-0000-0000EDB90000}"/>
    <cellStyle name="SAPBEXItemHeader 27" xfId="47693" xr:uid="{00000000-0005-0000-0000-0000EEB90000}"/>
    <cellStyle name="SAPBEXItemHeader 28" xfId="47694" xr:uid="{00000000-0005-0000-0000-0000EFB90000}"/>
    <cellStyle name="SAPBEXItemHeader 29" xfId="47695" xr:uid="{00000000-0005-0000-0000-0000F0B90000}"/>
    <cellStyle name="SAPBEXItemHeader 3" xfId="1765" xr:uid="{00000000-0005-0000-0000-0000F1B90000}"/>
    <cellStyle name="SAPBEXItemHeader 3 2" xfId="1766" xr:uid="{00000000-0005-0000-0000-0000F2B90000}"/>
    <cellStyle name="SAPBEXItemHeader 30" xfId="47696" xr:uid="{00000000-0005-0000-0000-0000F3B90000}"/>
    <cellStyle name="SAPBEXItemHeader 31" xfId="47697" xr:uid="{00000000-0005-0000-0000-0000F4B90000}"/>
    <cellStyle name="SAPBEXItemHeader 32" xfId="47698" xr:uid="{00000000-0005-0000-0000-0000F5B90000}"/>
    <cellStyle name="SAPBEXItemHeader 4" xfId="1767" xr:uid="{00000000-0005-0000-0000-0000F6B90000}"/>
    <cellStyle name="SAPBEXItemHeader 5" xfId="47699" xr:uid="{00000000-0005-0000-0000-0000F7B90000}"/>
    <cellStyle name="SAPBEXItemHeader 6" xfId="47700" xr:uid="{00000000-0005-0000-0000-0000F8B90000}"/>
    <cellStyle name="SAPBEXItemHeader 7" xfId="47701" xr:uid="{00000000-0005-0000-0000-0000F9B90000}"/>
    <cellStyle name="SAPBEXItemHeader 8" xfId="47702" xr:uid="{00000000-0005-0000-0000-0000FAB90000}"/>
    <cellStyle name="SAPBEXItemHeader 9" xfId="47703" xr:uid="{00000000-0005-0000-0000-0000FBB90000}"/>
    <cellStyle name="SAPBEXresData" xfId="1768" xr:uid="{00000000-0005-0000-0000-0000FCB90000}"/>
    <cellStyle name="SAPBEXresData 10" xfId="47704" xr:uid="{00000000-0005-0000-0000-0000FDB90000}"/>
    <cellStyle name="SAPBEXresData 11" xfId="47705" xr:uid="{00000000-0005-0000-0000-0000FEB90000}"/>
    <cellStyle name="SAPBEXresData 12" xfId="47706" xr:uid="{00000000-0005-0000-0000-0000FFB90000}"/>
    <cellStyle name="SAPBEXresData 13" xfId="47707" xr:uid="{00000000-0005-0000-0000-000000BA0000}"/>
    <cellStyle name="SAPBEXresData 14" xfId="47708" xr:uid="{00000000-0005-0000-0000-000001BA0000}"/>
    <cellStyle name="SAPBEXresData 15" xfId="47709" xr:uid="{00000000-0005-0000-0000-000002BA0000}"/>
    <cellStyle name="SAPBEXresData 16" xfId="47710" xr:uid="{00000000-0005-0000-0000-000003BA0000}"/>
    <cellStyle name="SAPBEXresData 17" xfId="47711" xr:uid="{00000000-0005-0000-0000-000004BA0000}"/>
    <cellStyle name="SAPBEXresData 18" xfId="47712" xr:uid="{00000000-0005-0000-0000-000005BA0000}"/>
    <cellStyle name="SAPBEXresData 19" xfId="47713" xr:uid="{00000000-0005-0000-0000-000006BA0000}"/>
    <cellStyle name="SAPBEXresData 2" xfId="1769" xr:uid="{00000000-0005-0000-0000-000007BA0000}"/>
    <cellStyle name="SAPBEXresData 2 2" xfId="1770" xr:uid="{00000000-0005-0000-0000-000008BA0000}"/>
    <cellStyle name="SAPBEXresData 2 3" xfId="47714" xr:uid="{00000000-0005-0000-0000-000009BA0000}"/>
    <cellStyle name="SAPBEXresData 20" xfId="47715" xr:uid="{00000000-0005-0000-0000-00000ABA0000}"/>
    <cellStyle name="SAPBEXresData 21" xfId="47716" xr:uid="{00000000-0005-0000-0000-00000BBA0000}"/>
    <cellStyle name="SAPBEXresData 22" xfId="47717" xr:uid="{00000000-0005-0000-0000-00000CBA0000}"/>
    <cellStyle name="SAPBEXresData 23" xfId="47718" xr:uid="{00000000-0005-0000-0000-00000DBA0000}"/>
    <cellStyle name="SAPBEXresData 24" xfId="47719" xr:uid="{00000000-0005-0000-0000-00000EBA0000}"/>
    <cellStyle name="SAPBEXresData 25" xfId="47720" xr:uid="{00000000-0005-0000-0000-00000FBA0000}"/>
    <cellStyle name="SAPBEXresData 26" xfId="47721" xr:uid="{00000000-0005-0000-0000-000010BA0000}"/>
    <cellStyle name="SAPBEXresData 27" xfId="47722" xr:uid="{00000000-0005-0000-0000-000011BA0000}"/>
    <cellStyle name="SAPBEXresData 28" xfId="47723" xr:uid="{00000000-0005-0000-0000-000012BA0000}"/>
    <cellStyle name="SAPBEXresData 29" xfId="47724" xr:uid="{00000000-0005-0000-0000-000013BA0000}"/>
    <cellStyle name="SAPBEXresData 3" xfId="1771" xr:uid="{00000000-0005-0000-0000-000014BA0000}"/>
    <cellStyle name="SAPBEXresData 3 2" xfId="1772" xr:uid="{00000000-0005-0000-0000-000015BA0000}"/>
    <cellStyle name="SAPBEXresData 30" xfId="47725" xr:uid="{00000000-0005-0000-0000-000016BA0000}"/>
    <cellStyle name="SAPBEXresData 31" xfId="47726" xr:uid="{00000000-0005-0000-0000-000017BA0000}"/>
    <cellStyle name="SAPBEXresData 32" xfId="47727" xr:uid="{00000000-0005-0000-0000-000018BA0000}"/>
    <cellStyle name="SAPBEXresData 4" xfId="1773" xr:uid="{00000000-0005-0000-0000-000019BA0000}"/>
    <cellStyle name="SAPBEXresData 5" xfId="47728" xr:uid="{00000000-0005-0000-0000-00001ABA0000}"/>
    <cellStyle name="SAPBEXresData 6" xfId="47729" xr:uid="{00000000-0005-0000-0000-00001BBA0000}"/>
    <cellStyle name="SAPBEXresData 7" xfId="47730" xr:uid="{00000000-0005-0000-0000-00001CBA0000}"/>
    <cellStyle name="SAPBEXresData 8" xfId="47731" xr:uid="{00000000-0005-0000-0000-00001DBA0000}"/>
    <cellStyle name="SAPBEXresData 9" xfId="47732" xr:uid="{00000000-0005-0000-0000-00001EBA0000}"/>
    <cellStyle name="SAPBEXresData_SGN 10a Business Plan 2010v14 used for CF model v2" xfId="47733" xr:uid="{00000000-0005-0000-0000-00001FBA0000}"/>
    <cellStyle name="SAPBEXresDataEmph" xfId="1774" xr:uid="{00000000-0005-0000-0000-000020BA0000}"/>
    <cellStyle name="SAPBEXresDataEmph 10" xfId="47734" xr:uid="{00000000-0005-0000-0000-000021BA0000}"/>
    <cellStyle name="SAPBEXresDataEmph 11" xfId="47735" xr:uid="{00000000-0005-0000-0000-000022BA0000}"/>
    <cellStyle name="SAPBEXresDataEmph 12" xfId="47736" xr:uid="{00000000-0005-0000-0000-000023BA0000}"/>
    <cellStyle name="SAPBEXresDataEmph 13" xfId="47737" xr:uid="{00000000-0005-0000-0000-000024BA0000}"/>
    <cellStyle name="SAPBEXresDataEmph 14" xfId="47738" xr:uid="{00000000-0005-0000-0000-000025BA0000}"/>
    <cellStyle name="SAPBEXresDataEmph 15" xfId="47739" xr:uid="{00000000-0005-0000-0000-000026BA0000}"/>
    <cellStyle name="SAPBEXresDataEmph 16" xfId="47740" xr:uid="{00000000-0005-0000-0000-000027BA0000}"/>
    <cellStyle name="SAPBEXresDataEmph 17" xfId="47741" xr:uid="{00000000-0005-0000-0000-000028BA0000}"/>
    <cellStyle name="SAPBEXresDataEmph 18" xfId="47742" xr:uid="{00000000-0005-0000-0000-000029BA0000}"/>
    <cellStyle name="SAPBEXresDataEmph 19" xfId="47743" xr:uid="{00000000-0005-0000-0000-00002ABA0000}"/>
    <cellStyle name="SAPBEXresDataEmph 2" xfId="47744" xr:uid="{00000000-0005-0000-0000-00002BBA0000}"/>
    <cellStyle name="SAPBEXresDataEmph 2 2" xfId="47745" xr:uid="{00000000-0005-0000-0000-00002CBA0000}"/>
    <cellStyle name="SAPBEXresDataEmph 2 3" xfId="47746" xr:uid="{00000000-0005-0000-0000-00002DBA0000}"/>
    <cellStyle name="SAPBEXresDataEmph 20" xfId="47747" xr:uid="{00000000-0005-0000-0000-00002EBA0000}"/>
    <cellStyle name="SAPBEXresDataEmph 21" xfId="47748" xr:uid="{00000000-0005-0000-0000-00002FBA0000}"/>
    <cellStyle name="SAPBEXresDataEmph 22" xfId="47749" xr:uid="{00000000-0005-0000-0000-000030BA0000}"/>
    <cellStyle name="SAPBEXresDataEmph 23" xfId="47750" xr:uid="{00000000-0005-0000-0000-000031BA0000}"/>
    <cellStyle name="SAPBEXresDataEmph 24" xfId="47751" xr:uid="{00000000-0005-0000-0000-000032BA0000}"/>
    <cellStyle name="SAPBEXresDataEmph 25" xfId="47752" xr:uid="{00000000-0005-0000-0000-000033BA0000}"/>
    <cellStyle name="SAPBEXresDataEmph 26" xfId="47753" xr:uid="{00000000-0005-0000-0000-000034BA0000}"/>
    <cellStyle name="SAPBEXresDataEmph 27" xfId="47754" xr:uid="{00000000-0005-0000-0000-000035BA0000}"/>
    <cellStyle name="SAPBEXresDataEmph 28" xfId="47755" xr:uid="{00000000-0005-0000-0000-000036BA0000}"/>
    <cellStyle name="SAPBEXresDataEmph 29" xfId="47756" xr:uid="{00000000-0005-0000-0000-000037BA0000}"/>
    <cellStyle name="SAPBEXresDataEmph 3" xfId="47757" xr:uid="{00000000-0005-0000-0000-000038BA0000}"/>
    <cellStyle name="SAPBEXresDataEmph 30" xfId="47758" xr:uid="{00000000-0005-0000-0000-000039BA0000}"/>
    <cellStyle name="SAPBEXresDataEmph 31" xfId="47759" xr:uid="{00000000-0005-0000-0000-00003ABA0000}"/>
    <cellStyle name="SAPBEXresDataEmph 32" xfId="47760" xr:uid="{00000000-0005-0000-0000-00003BBA0000}"/>
    <cellStyle name="SAPBEXresDataEmph 4" xfId="47761" xr:uid="{00000000-0005-0000-0000-00003CBA0000}"/>
    <cellStyle name="SAPBEXresDataEmph 5" xfId="47762" xr:uid="{00000000-0005-0000-0000-00003DBA0000}"/>
    <cellStyle name="SAPBEXresDataEmph 6" xfId="47763" xr:uid="{00000000-0005-0000-0000-00003EBA0000}"/>
    <cellStyle name="SAPBEXresDataEmph 7" xfId="47764" xr:uid="{00000000-0005-0000-0000-00003FBA0000}"/>
    <cellStyle name="SAPBEXresDataEmph 8" xfId="47765" xr:uid="{00000000-0005-0000-0000-000040BA0000}"/>
    <cellStyle name="SAPBEXresDataEmph 9" xfId="47766" xr:uid="{00000000-0005-0000-0000-000041BA0000}"/>
    <cellStyle name="SAPBEXresDataEmph_SGN 10a Business Plan 2010v14 used for CF model v2" xfId="47767" xr:uid="{00000000-0005-0000-0000-000042BA0000}"/>
    <cellStyle name="SAPBEXresItem" xfId="1775" xr:uid="{00000000-0005-0000-0000-000043BA0000}"/>
    <cellStyle name="SAPBEXresItem 10" xfId="47768" xr:uid="{00000000-0005-0000-0000-000044BA0000}"/>
    <cellStyle name="SAPBEXresItem 11" xfId="47769" xr:uid="{00000000-0005-0000-0000-000045BA0000}"/>
    <cellStyle name="SAPBEXresItem 12" xfId="47770" xr:uid="{00000000-0005-0000-0000-000046BA0000}"/>
    <cellStyle name="SAPBEXresItem 13" xfId="47771" xr:uid="{00000000-0005-0000-0000-000047BA0000}"/>
    <cellStyle name="SAPBEXresItem 14" xfId="47772" xr:uid="{00000000-0005-0000-0000-000048BA0000}"/>
    <cellStyle name="SAPBEXresItem 15" xfId="47773" xr:uid="{00000000-0005-0000-0000-000049BA0000}"/>
    <cellStyle name="SAPBEXresItem 16" xfId="47774" xr:uid="{00000000-0005-0000-0000-00004ABA0000}"/>
    <cellStyle name="SAPBEXresItem 17" xfId="47775" xr:uid="{00000000-0005-0000-0000-00004BBA0000}"/>
    <cellStyle name="SAPBEXresItem 18" xfId="47776" xr:uid="{00000000-0005-0000-0000-00004CBA0000}"/>
    <cellStyle name="SAPBEXresItem 19" xfId="47777" xr:uid="{00000000-0005-0000-0000-00004DBA0000}"/>
    <cellStyle name="SAPBEXresItem 2" xfId="1776" xr:uid="{00000000-0005-0000-0000-00004EBA0000}"/>
    <cellStyle name="SAPBEXresItem 2 2" xfId="1777" xr:uid="{00000000-0005-0000-0000-00004FBA0000}"/>
    <cellStyle name="SAPBEXresItem 2 3" xfId="47778" xr:uid="{00000000-0005-0000-0000-000050BA0000}"/>
    <cellStyle name="SAPBEXresItem 20" xfId="47779" xr:uid="{00000000-0005-0000-0000-000051BA0000}"/>
    <cellStyle name="SAPBEXresItem 21" xfId="47780" xr:uid="{00000000-0005-0000-0000-000052BA0000}"/>
    <cellStyle name="SAPBEXresItem 22" xfId="47781" xr:uid="{00000000-0005-0000-0000-000053BA0000}"/>
    <cellStyle name="SAPBEXresItem 23" xfId="47782" xr:uid="{00000000-0005-0000-0000-000054BA0000}"/>
    <cellStyle name="SAPBEXresItem 24" xfId="47783" xr:uid="{00000000-0005-0000-0000-000055BA0000}"/>
    <cellStyle name="SAPBEXresItem 25" xfId="47784" xr:uid="{00000000-0005-0000-0000-000056BA0000}"/>
    <cellStyle name="SAPBEXresItem 26" xfId="47785" xr:uid="{00000000-0005-0000-0000-000057BA0000}"/>
    <cellStyle name="SAPBEXresItem 27" xfId="47786" xr:uid="{00000000-0005-0000-0000-000058BA0000}"/>
    <cellStyle name="SAPBEXresItem 28" xfId="47787" xr:uid="{00000000-0005-0000-0000-000059BA0000}"/>
    <cellStyle name="SAPBEXresItem 29" xfId="47788" xr:uid="{00000000-0005-0000-0000-00005ABA0000}"/>
    <cellStyle name="SAPBEXresItem 3" xfId="1778" xr:uid="{00000000-0005-0000-0000-00005BBA0000}"/>
    <cellStyle name="SAPBEXresItem 3 2" xfId="1779" xr:uid="{00000000-0005-0000-0000-00005CBA0000}"/>
    <cellStyle name="SAPBEXresItem 30" xfId="47789" xr:uid="{00000000-0005-0000-0000-00005DBA0000}"/>
    <cellStyle name="SAPBEXresItem 31" xfId="47790" xr:uid="{00000000-0005-0000-0000-00005EBA0000}"/>
    <cellStyle name="SAPBEXresItem 32" xfId="47791" xr:uid="{00000000-0005-0000-0000-00005FBA0000}"/>
    <cellStyle name="SAPBEXresItem 4" xfId="1780" xr:uid="{00000000-0005-0000-0000-000060BA0000}"/>
    <cellStyle name="SAPBEXresItem 5" xfId="47792" xr:uid="{00000000-0005-0000-0000-000061BA0000}"/>
    <cellStyle name="SAPBEXresItem 6" xfId="47793" xr:uid="{00000000-0005-0000-0000-000062BA0000}"/>
    <cellStyle name="SAPBEXresItem 7" xfId="47794" xr:uid="{00000000-0005-0000-0000-000063BA0000}"/>
    <cellStyle name="SAPBEXresItem 8" xfId="47795" xr:uid="{00000000-0005-0000-0000-000064BA0000}"/>
    <cellStyle name="SAPBEXresItem 9" xfId="47796" xr:uid="{00000000-0005-0000-0000-000065BA0000}"/>
    <cellStyle name="SAPBEXresItem_SGN 10a Business Plan 2010v14 used for CF model v2" xfId="47797" xr:uid="{00000000-0005-0000-0000-000066BA0000}"/>
    <cellStyle name="SAPBEXresItemX" xfId="1781" xr:uid="{00000000-0005-0000-0000-000067BA0000}"/>
    <cellStyle name="SAPBEXresItemX 10" xfId="47798" xr:uid="{00000000-0005-0000-0000-000068BA0000}"/>
    <cellStyle name="SAPBEXresItemX 11" xfId="47799" xr:uid="{00000000-0005-0000-0000-000069BA0000}"/>
    <cellStyle name="SAPBEXresItemX 12" xfId="47800" xr:uid="{00000000-0005-0000-0000-00006ABA0000}"/>
    <cellStyle name="SAPBEXresItemX 13" xfId="47801" xr:uid="{00000000-0005-0000-0000-00006BBA0000}"/>
    <cellStyle name="SAPBEXresItemX 14" xfId="47802" xr:uid="{00000000-0005-0000-0000-00006CBA0000}"/>
    <cellStyle name="SAPBEXresItemX 15" xfId="47803" xr:uid="{00000000-0005-0000-0000-00006DBA0000}"/>
    <cellStyle name="SAPBEXresItemX 16" xfId="47804" xr:uid="{00000000-0005-0000-0000-00006EBA0000}"/>
    <cellStyle name="SAPBEXresItemX 17" xfId="47805" xr:uid="{00000000-0005-0000-0000-00006FBA0000}"/>
    <cellStyle name="SAPBEXresItemX 18" xfId="47806" xr:uid="{00000000-0005-0000-0000-000070BA0000}"/>
    <cellStyle name="SAPBEXresItemX 19" xfId="47807" xr:uid="{00000000-0005-0000-0000-000071BA0000}"/>
    <cellStyle name="SAPBEXresItemX 2" xfId="1782" xr:uid="{00000000-0005-0000-0000-000072BA0000}"/>
    <cellStyle name="SAPBEXresItemX 2 2" xfId="1783" xr:uid="{00000000-0005-0000-0000-000073BA0000}"/>
    <cellStyle name="SAPBEXresItemX 2 3" xfId="47808" xr:uid="{00000000-0005-0000-0000-000074BA0000}"/>
    <cellStyle name="SAPBEXresItemX 20" xfId="47809" xr:uid="{00000000-0005-0000-0000-000075BA0000}"/>
    <cellStyle name="SAPBEXresItemX 21" xfId="47810" xr:uid="{00000000-0005-0000-0000-000076BA0000}"/>
    <cellStyle name="SAPBEXresItemX 22" xfId="47811" xr:uid="{00000000-0005-0000-0000-000077BA0000}"/>
    <cellStyle name="SAPBEXresItemX 23" xfId="47812" xr:uid="{00000000-0005-0000-0000-000078BA0000}"/>
    <cellStyle name="SAPBEXresItemX 24" xfId="47813" xr:uid="{00000000-0005-0000-0000-000079BA0000}"/>
    <cellStyle name="SAPBEXresItemX 25" xfId="47814" xr:uid="{00000000-0005-0000-0000-00007ABA0000}"/>
    <cellStyle name="SAPBEXresItemX 26" xfId="47815" xr:uid="{00000000-0005-0000-0000-00007BBA0000}"/>
    <cellStyle name="SAPBEXresItemX 27" xfId="47816" xr:uid="{00000000-0005-0000-0000-00007CBA0000}"/>
    <cellStyle name="SAPBEXresItemX 28" xfId="47817" xr:uid="{00000000-0005-0000-0000-00007DBA0000}"/>
    <cellStyle name="SAPBEXresItemX 29" xfId="47818" xr:uid="{00000000-0005-0000-0000-00007EBA0000}"/>
    <cellStyle name="SAPBEXresItemX 3" xfId="1784" xr:uid="{00000000-0005-0000-0000-00007FBA0000}"/>
    <cellStyle name="SAPBEXresItemX 3 2" xfId="1785" xr:uid="{00000000-0005-0000-0000-000080BA0000}"/>
    <cellStyle name="SAPBEXresItemX 30" xfId="47819" xr:uid="{00000000-0005-0000-0000-000081BA0000}"/>
    <cellStyle name="SAPBEXresItemX 31" xfId="47820" xr:uid="{00000000-0005-0000-0000-000082BA0000}"/>
    <cellStyle name="SAPBEXresItemX 32" xfId="47821" xr:uid="{00000000-0005-0000-0000-000083BA0000}"/>
    <cellStyle name="SAPBEXresItemX 4" xfId="1786" xr:uid="{00000000-0005-0000-0000-000084BA0000}"/>
    <cellStyle name="SAPBEXresItemX 5" xfId="47822" xr:uid="{00000000-0005-0000-0000-000085BA0000}"/>
    <cellStyle name="SAPBEXresItemX 6" xfId="47823" xr:uid="{00000000-0005-0000-0000-000086BA0000}"/>
    <cellStyle name="SAPBEXresItemX 7" xfId="47824" xr:uid="{00000000-0005-0000-0000-000087BA0000}"/>
    <cellStyle name="SAPBEXresItemX 8" xfId="47825" xr:uid="{00000000-0005-0000-0000-000088BA0000}"/>
    <cellStyle name="SAPBEXresItemX 9" xfId="47826" xr:uid="{00000000-0005-0000-0000-000089BA0000}"/>
    <cellStyle name="SAPBEXstdData" xfId="1787" xr:uid="{00000000-0005-0000-0000-00008ABA0000}"/>
    <cellStyle name="SAPBEXstdData 10" xfId="47827" xr:uid="{00000000-0005-0000-0000-00008BBA0000}"/>
    <cellStyle name="SAPBEXstdData 11" xfId="47828" xr:uid="{00000000-0005-0000-0000-00008CBA0000}"/>
    <cellStyle name="SAPBEXstdData 12" xfId="47829" xr:uid="{00000000-0005-0000-0000-00008DBA0000}"/>
    <cellStyle name="SAPBEXstdData 13" xfId="47830" xr:uid="{00000000-0005-0000-0000-00008EBA0000}"/>
    <cellStyle name="SAPBEXstdData 14" xfId="47831" xr:uid="{00000000-0005-0000-0000-00008FBA0000}"/>
    <cellStyle name="SAPBEXstdData 15" xfId="47832" xr:uid="{00000000-0005-0000-0000-000090BA0000}"/>
    <cellStyle name="SAPBEXstdData 16" xfId="47833" xr:uid="{00000000-0005-0000-0000-000091BA0000}"/>
    <cellStyle name="SAPBEXstdData 17" xfId="47834" xr:uid="{00000000-0005-0000-0000-000092BA0000}"/>
    <cellStyle name="SAPBEXstdData 18" xfId="47835" xr:uid="{00000000-0005-0000-0000-000093BA0000}"/>
    <cellStyle name="SAPBEXstdData 19" xfId="47836" xr:uid="{00000000-0005-0000-0000-000094BA0000}"/>
    <cellStyle name="SAPBEXstdData 2" xfId="1788" xr:uid="{00000000-0005-0000-0000-000095BA0000}"/>
    <cellStyle name="SAPBEXstdData 2 2" xfId="1789" xr:uid="{00000000-0005-0000-0000-000096BA0000}"/>
    <cellStyle name="SAPBEXstdData 2 3" xfId="47837" xr:uid="{00000000-0005-0000-0000-000097BA0000}"/>
    <cellStyle name="SAPBEXstdData 20" xfId="47838" xr:uid="{00000000-0005-0000-0000-000098BA0000}"/>
    <cellStyle name="SAPBEXstdData 21" xfId="47839" xr:uid="{00000000-0005-0000-0000-000099BA0000}"/>
    <cellStyle name="SAPBEXstdData 22" xfId="47840" xr:uid="{00000000-0005-0000-0000-00009ABA0000}"/>
    <cellStyle name="SAPBEXstdData 23" xfId="47841" xr:uid="{00000000-0005-0000-0000-00009BBA0000}"/>
    <cellStyle name="SAPBEXstdData 24" xfId="47842" xr:uid="{00000000-0005-0000-0000-00009CBA0000}"/>
    <cellStyle name="SAPBEXstdData 25" xfId="47843" xr:uid="{00000000-0005-0000-0000-00009DBA0000}"/>
    <cellStyle name="SAPBEXstdData 26" xfId="47844" xr:uid="{00000000-0005-0000-0000-00009EBA0000}"/>
    <cellStyle name="SAPBEXstdData 27" xfId="47845" xr:uid="{00000000-0005-0000-0000-00009FBA0000}"/>
    <cellStyle name="SAPBEXstdData 28" xfId="47846" xr:uid="{00000000-0005-0000-0000-0000A0BA0000}"/>
    <cellStyle name="SAPBEXstdData 29" xfId="47847" xr:uid="{00000000-0005-0000-0000-0000A1BA0000}"/>
    <cellStyle name="SAPBEXstdData 3" xfId="1790" xr:uid="{00000000-0005-0000-0000-0000A2BA0000}"/>
    <cellStyle name="SAPBEXstdData 3 2" xfId="1791" xr:uid="{00000000-0005-0000-0000-0000A3BA0000}"/>
    <cellStyle name="SAPBEXstdData 30" xfId="47848" xr:uid="{00000000-0005-0000-0000-0000A4BA0000}"/>
    <cellStyle name="SAPBEXstdData 31" xfId="47849" xr:uid="{00000000-0005-0000-0000-0000A5BA0000}"/>
    <cellStyle name="SAPBEXstdData 32" xfId="47850" xr:uid="{00000000-0005-0000-0000-0000A6BA0000}"/>
    <cellStyle name="SAPBEXstdData 4" xfId="1792" xr:uid="{00000000-0005-0000-0000-0000A7BA0000}"/>
    <cellStyle name="SAPBEXstdData 5" xfId="47851" xr:uid="{00000000-0005-0000-0000-0000A8BA0000}"/>
    <cellStyle name="SAPBEXstdData 6" xfId="47852" xr:uid="{00000000-0005-0000-0000-0000A9BA0000}"/>
    <cellStyle name="SAPBEXstdData 7" xfId="47853" xr:uid="{00000000-0005-0000-0000-0000AABA0000}"/>
    <cellStyle name="SAPBEXstdData 8" xfId="47854" xr:uid="{00000000-0005-0000-0000-0000ABBA0000}"/>
    <cellStyle name="SAPBEXstdData 9" xfId="47855" xr:uid="{00000000-0005-0000-0000-0000ACBA0000}"/>
    <cellStyle name="SAPBEXstdData_SGN 10a Business Plan 2010v14 used for CF model v2" xfId="47856" xr:uid="{00000000-0005-0000-0000-0000ADBA0000}"/>
    <cellStyle name="SAPBEXstdDataEmph" xfId="1793" xr:uid="{00000000-0005-0000-0000-0000AEBA0000}"/>
    <cellStyle name="SAPBEXstdDataEmph 10" xfId="47857" xr:uid="{00000000-0005-0000-0000-0000AFBA0000}"/>
    <cellStyle name="SAPBEXstdDataEmph 11" xfId="47858" xr:uid="{00000000-0005-0000-0000-0000B0BA0000}"/>
    <cellStyle name="SAPBEXstdDataEmph 12" xfId="47859" xr:uid="{00000000-0005-0000-0000-0000B1BA0000}"/>
    <cellStyle name="SAPBEXstdDataEmph 13" xfId="47860" xr:uid="{00000000-0005-0000-0000-0000B2BA0000}"/>
    <cellStyle name="SAPBEXstdDataEmph 14" xfId="47861" xr:uid="{00000000-0005-0000-0000-0000B3BA0000}"/>
    <cellStyle name="SAPBEXstdDataEmph 15" xfId="47862" xr:uid="{00000000-0005-0000-0000-0000B4BA0000}"/>
    <cellStyle name="SAPBEXstdDataEmph 16" xfId="47863" xr:uid="{00000000-0005-0000-0000-0000B5BA0000}"/>
    <cellStyle name="SAPBEXstdDataEmph 17" xfId="47864" xr:uid="{00000000-0005-0000-0000-0000B6BA0000}"/>
    <cellStyle name="SAPBEXstdDataEmph 18" xfId="47865" xr:uid="{00000000-0005-0000-0000-0000B7BA0000}"/>
    <cellStyle name="SAPBEXstdDataEmph 19" xfId="47866" xr:uid="{00000000-0005-0000-0000-0000B8BA0000}"/>
    <cellStyle name="SAPBEXstdDataEmph 2" xfId="1794" xr:uid="{00000000-0005-0000-0000-0000B9BA0000}"/>
    <cellStyle name="SAPBEXstdDataEmph 2 2" xfId="1795" xr:uid="{00000000-0005-0000-0000-0000BABA0000}"/>
    <cellStyle name="SAPBEXstdDataEmph 2 3" xfId="47867" xr:uid="{00000000-0005-0000-0000-0000BBBA0000}"/>
    <cellStyle name="SAPBEXstdDataEmph 20" xfId="47868" xr:uid="{00000000-0005-0000-0000-0000BCBA0000}"/>
    <cellStyle name="SAPBEXstdDataEmph 21" xfId="47869" xr:uid="{00000000-0005-0000-0000-0000BDBA0000}"/>
    <cellStyle name="SAPBEXstdDataEmph 22" xfId="47870" xr:uid="{00000000-0005-0000-0000-0000BEBA0000}"/>
    <cellStyle name="SAPBEXstdDataEmph 23" xfId="47871" xr:uid="{00000000-0005-0000-0000-0000BFBA0000}"/>
    <cellStyle name="SAPBEXstdDataEmph 24" xfId="47872" xr:uid="{00000000-0005-0000-0000-0000C0BA0000}"/>
    <cellStyle name="SAPBEXstdDataEmph 25" xfId="47873" xr:uid="{00000000-0005-0000-0000-0000C1BA0000}"/>
    <cellStyle name="SAPBEXstdDataEmph 26" xfId="47874" xr:uid="{00000000-0005-0000-0000-0000C2BA0000}"/>
    <cellStyle name="SAPBEXstdDataEmph 27" xfId="47875" xr:uid="{00000000-0005-0000-0000-0000C3BA0000}"/>
    <cellStyle name="SAPBEXstdDataEmph 28" xfId="47876" xr:uid="{00000000-0005-0000-0000-0000C4BA0000}"/>
    <cellStyle name="SAPBEXstdDataEmph 29" xfId="47877" xr:uid="{00000000-0005-0000-0000-0000C5BA0000}"/>
    <cellStyle name="SAPBEXstdDataEmph 3" xfId="1796" xr:uid="{00000000-0005-0000-0000-0000C6BA0000}"/>
    <cellStyle name="SAPBEXstdDataEmph 3 2" xfId="1797" xr:uid="{00000000-0005-0000-0000-0000C7BA0000}"/>
    <cellStyle name="SAPBEXstdDataEmph 30" xfId="47878" xr:uid="{00000000-0005-0000-0000-0000C8BA0000}"/>
    <cellStyle name="SAPBEXstdDataEmph 31" xfId="47879" xr:uid="{00000000-0005-0000-0000-0000C9BA0000}"/>
    <cellStyle name="SAPBEXstdDataEmph 32" xfId="47880" xr:uid="{00000000-0005-0000-0000-0000CABA0000}"/>
    <cellStyle name="SAPBEXstdDataEmph 4" xfId="1798" xr:uid="{00000000-0005-0000-0000-0000CBBA0000}"/>
    <cellStyle name="SAPBEXstdDataEmph 5" xfId="47881" xr:uid="{00000000-0005-0000-0000-0000CCBA0000}"/>
    <cellStyle name="SAPBEXstdDataEmph 6" xfId="47882" xr:uid="{00000000-0005-0000-0000-0000CDBA0000}"/>
    <cellStyle name="SAPBEXstdDataEmph 7" xfId="47883" xr:uid="{00000000-0005-0000-0000-0000CEBA0000}"/>
    <cellStyle name="SAPBEXstdDataEmph 8" xfId="47884" xr:uid="{00000000-0005-0000-0000-0000CFBA0000}"/>
    <cellStyle name="SAPBEXstdDataEmph 9" xfId="47885" xr:uid="{00000000-0005-0000-0000-0000D0BA0000}"/>
    <cellStyle name="SAPBEXstdDataEmph_SGN 10a Business Plan 2010v14 used for CF model v2" xfId="47886" xr:uid="{00000000-0005-0000-0000-0000D1BA0000}"/>
    <cellStyle name="SAPBEXstdItem" xfId="1799" xr:uid="{00000000-0005-0000-0000-0000D2BA0000}"/>
    <cellStyle name="SAPBEXstdItem 10" xfId="47887" xr:uid="{00000000-0005-0000-0000-0000D3BA0000}"/>
    <cellStyle name="SAPBEXstdItem 11" xfId="47888" xr:uid="{00000000-0005-0000-0000-0000D4BA0000}"/>
    <cellStyle name="SAPBEXstdItem 12" xfId="47889" xr:uid="{00000000-0005-0000-0000-0000D5BA0000}"/>
    <cellStyle name="SAPBEXstdItem 13" xfId="47890" xr:uid="{00000000-0005-0000-0000-0000D6BA0000}"/>
    <cellStyle name="SAPBEXstdItem 14" xfId="47891" xr:uid="{00000000-0005-0000-0000-0000D7BA0000}"/>
    <cellStyle name="SAPBEXstdItem 15" xfId="47892" xr:uid="{00000000-0005-0000-0000-0000D8BA0000}"/>
    <cellStyle name="SAPBEXstdItem 16" xfId="47893" xr:uid="{00000000-0005-0000-0000-0000D9BA0000}"/>
    <cellStyle name="SAPBEXstdItem 17" xfId="47894" xr:uid="{00000000-0005-0000-0000-0000DABA0000}"/>
    <cellStyle name="SAPBEXstdItem 18" xfId="47895" xr:uid="{00000000-0005-0000-0000-0000DBBA0000}"/>
    <cellStyle name="SAPBEXstdItem 19" xfId="47896" xr:uid="{00000000-0005-0000-0000-0000DCBA0000}"/>
    <cellStyle name="SAPBEXstdItem 2" xfId="1800" xr:uid="{00000000-0005-0000-0000-0000DDBA0000}"/>
    <cellStyle name="SAPBEXstdItem 2 2" xfId="1801" xr:uid="{00000000-0005-0000-0000-0000DEBA0000}"/>
    <cellStyle name="SAPBEXstdItem 2 3" xfId="47897" xr:uid="{00000000-0005-0000-0000-0000DFBA0000}"/>
    <cellStyle name="SAPBEXstdItem 20" xfId="47898" xr:uid="{00000000-0005-0000-0000-0000E0BA0000}"/>
    <cellStyle name="SAPBEXstdItem 21" xfId="47899" xr:uid="{00000000-0005-0000-0000-0000E1BA0000}"/>
    <cellStyle name="SAPBEXstdItem 22" xfId="47900" xr:uid="{00000000-0005-0000-0000-0000E2BA0000}"/>
    <cellStyle name="SAPBEXstdItem 23" xfId="47901" xr:uid="{00000000-0005-0000-0000-0000E3BA0000}"/>
    <cellStyle name="SAPBEXstdItem 24" xfId="47902" xr:uid="{00000000-0005-0000-0000-0000E4BA0000}"/>
    <cellStyle name="SAPBEXstdItem 25" xfId="47903" xr:uid="{00000000-0005-0000-0000-0000E5BA0000}"/>
    <cellStyle name="SAPBEXstdItem 26" xfId="47904" xr:uid="{00000000-0005-0000-0000-0000E6BA0000}"/>
    <cellStyle name="SAPBEXstdItem 27" xfId="47905" xr:uid="{00000000-0005-0000-0000-0000E7BA0000}"/>
    <cellStyle name="SAPBEXstdItem 28" xfId="47906" xr:uid="{00000000-0005-0000-0000-0000E8BA0000}"/>
    <cellStyle name="SAPBEXstdItem 29" xfId="47907" xr:uid="{00000000-0005-0000-0000-0000E9BA0000}"/>
    <cellStyle name="SAPBEXstdItem 3" xfId="1802" xr:uid="{00000000-0005-0000-0000-0000EABA0000}"/>
    <cellStyle name="SAPBEXstdItem 3 2" xfId="1803" xr:uid="{00000000-0005-0000-0000-0000EBBA0000}"/>
    <cellStyle name="SAPBEXstdItem 30" xfId="47908" xr:uid="{00000000-0005-0000-0000-0000ECBA0000}"/>
    <cellStyle name="SAPBEXstdItem 31" xfId="47909" xr:uid="{00000000-0005-0000-0000-0000EDBA0000}"/>
    <cellStyle name="SAPBEXstdItem 32" xfId="47910" xr:uid="{00000000-0005-0000-0000-0000EEBA0000}"/>
    <cellStyle name="SAPBEXstdItem 4" xfId="1804" xr:uid="{00000000-0005-0000-0000-0000EFBA0000}"/>
    <cellStyle name="SAPBEXstdItem 5" xfId="47911" xr:uid="{00000000-0005-0000-0000-0000F0BA0000}"/>
    <cellStyle name="SAPBEXstdItem 6" xfId="47912" xr:uid="{00000000-0005-0000-0000-0000F1BA0000}"/>
    <cellStyle name="SAPBEXstdItem 7" xfId="47913" xr:uid="{00000000-0005-0000-0000-0000F2BA0000}"/>
    <cellStyle name="SAPBEXstdItem 8" xfId="47914" xr:uid="{00000000-0005-0000-0000-0000F3BA0000}"/>
    <cellStyle name="SAPBEXstdItem 9" xfId="47915" xr:uid="{00000000-0005-0000-0000-0000F4BA0000}"/>
    <cellStyle name="SAPBEXstdItem_SGN 10a Business Plan 2010v14 used for CF model v2" xfId="47916" xr:uid="{00000000-0005-0000-0000-0000F5BA0000}"/>
    <cellStyle name="SAPBEXstdItemX" xfId="1805" xr:uid="{00000000-0005-0000-0000-0000F6BA0000}"/>
    <cellStyle name="SAPBEXstdItemX 10" xfId="47917" xr:uid="{00000000-0005-0000-0000-0000F7BA0000}"/>
    <cellStyle name="SAPBEXstdItemX 11" xfId="47918" xr:uid="{00000000-0005-0000-0000-0000F8BA0000}"/>
    <cellStyle name="SAPBEXstdItemX 12" xfId="47919" xr:uid="{00000000-0005-0000-0000-0000F9BA0000}"/>
    <cellStyle name="SAPBEXstdItemX 13" xfId="47920" xr:uid="{00000000-0005-0000-0000-0000FABA0000}"/>
    <cellStyle name="SAPBEXstdItemX 14" xfId="47921" xr:uid="{00000000-0005-0000-0000-0000FBBA0000}"/>
    <cellStyle name="SAPBEXstdItemX 15" xfId="47922" xr:uid="{00000000-0005-0000-0000-0000FCBA0000}"/>
    <cellStyle name="SAPBEXstdItemX 16" xfId="47923" xr:uid="{00000000-0005-0000-0000-0000FDBA0000}"/>
    <cellStyle name="SAPBEXstdItemX 17" xfId="47924" xr:uid="{00000000-0005-0000-0000-0000FEBA0000}"/>
    <cellStyle name="SAPBEXstdItemX 18" xfId="47925" xr:uid="{00000000-0005-0000-0000-0000FFBA0000}"/>
    <cellStyle name="SAPBEXstdItemX 19" xfId="47926" xr:uid="{00000000-0005-0000-0000-000000BB0000}"/>
    <cellStyle name="SAPBEXstdItemX 2" xfId="1806" xr:uid="{00000000-0005-0000-0000-000001BB0000}"/>
    <cellStyle name="SAPBEXstdItemX 2 2" xfId="1807" xr:uid="{00000000-0005-0000-0000-000002BB0000}"/>
    <cellStyle name="SAPBEXstdItemX 2 3" xfId="47927" xr:uid="{00000000-0005-0000-0000-000003BB0000}"/>
    <cellStyle name="SAPBEXstdItemX 20" xfId="47928" xr:uid="{00000000-0005-0000-0000-000004BB0000}"/>
    <cellStyle name="SAPBEXstdItemX 21" xfId="47929" xr:uid="{00000000-0005-0000-0000-000005BB0000}"/>
    <cellStyle name="SAPBEXstdItemX 22" xfId="47930" xr:uid="{00000000-0005-0000-0000-000006BB0000}"/>
    <cellStyle name="SAPBEXstdItemX 23" xfId="47931" xr:uid="{00000000-0005-0000-0000-000007BB0000}"/>
    <cellStyle name="SAPBEXstdItemX 24" xfId="47932" xr:uid="{00000000-0005-0000-0000-000008BB0000}"/>
    <cellStyle name="SAPBEXstdItemX 25" xfId="47933" xr:uid="{00000000-0005-0000-0000-000009BB0000}"/>
    <cellStyle name="SAPBEXstdItemX 26" xfId="47934" xr:uid="{00000000-0005-0000-0000-00000ABB0000}"/>
    <cellStyle name="SAPBEXstdItemX 27" xfId="47935" xr:uid="{00000000-0005-0000-0000-00000BBB0000}"/>
    <cellStyle name="SAPBEXstdItemX 28" xfId="47936" xr:uid="{00000000-0005-0000-0000-00000CBB0000}"/>
    <cellStyle name="SAPBEXstdItemX 29" xfId="47937" xr:uid="{00000000-0005-0000-0000-00000DBB0000}"/>
    <cellStyle name="SAPBEXstdItemX 3" xfId="1808" xr:uid="{00000000-0005-0000-0000-00000EBB0000}"/>
    <cellStyle name="SAPBEXstdItemX 3 2" xfId="1809" xr:uid="{00000000-0005-0000-0000-00000FBB0000}"/>
    <cellStyle name="SAPBEXstdItemX 30" xfId="47938" xr:uid="{00000000-0005-0000-0000-000010BB0000}"/>
    <cellStyle name="SAPBEXstdItemX 31" xfId="47939" xr:uid="{00000000-0005-0000-0000-000011BB0000}"/>
    <cellStyle name="SAPBEXstdItemX 32" xfId="47940" xr:uid="{00000000-0005-0000-0000-000012BB0000}"/>
    <cellStyle name="SAPBEXstdItemX 4" xfId="1810" xr:uid="{00000000-0005-0000-0000-000013BB0000}"/>
    <cellStyle name="SAPBEXstdItemX 5" xfId="47941" xr:uid="{00000000-0005-0000-0000-000014BB0000}"/>
    <cellStyle name="SAPBEXstdItemX 6" xfId="47942" xr:uid="{00000000-0005-0000-0000-000015BB0000}"/>
    <cellStyle name="SAPBEXstdItemX 7" xfId="47943" xr:uid="{00000000-0005-0000-0000-000016BB0000}"/>
    <cellStyle name="SAPBEXstdItemX 8" xfId="47944" xr:uid="{00000000-0005-0000-0000-000017BB0000}"/>
    <cellStyle name="SAPBEXstdItemX 9" xfId="47945" xr:uid="{00000000-0005-0000-0000-000018BB0000}"/>
    <cellStyle name="SAPBEXtitle" xfId="1811" xr:uid="{00000000-0005-0000-0000-000019BB0000}"/>
    <cellStyle name="SAPBEXtitle 2" xfId="1812" xr:uid="{00000000-0005-0000-0000-00001ABB0000}"/>
    <cellStyle name="SAPBEXtitle 2 2" xfId="1813" xr:uid="{00000000-0005-0000-0000-00001BBB0000}"/>
    <cellStyle name="SAPBEXtitle 3" xfId="1814" xr:uid="{00000000-0005-0000-0000-00001CBB0000}"/>
    <cellStyle name="SAPBEXtitle 3 2" xfId="1815" xr:uid="{00000000-0005-0000-0000-00001DBB0000}"/>
    <cellStyle name="SAPBEXtitle 4" xfId="1816" xr:uid="{00000000-0005-0000-0000-00001EBB0000}"/>
    <cellStyle name="SAPBEXtitle_SGN 10a Business Plan 2010v14 used for CF model v2" xfId="47946" xr:uid="{00000000-0005-0000-0000-00001FBB0000}"/>
    <cellStyle name="SAPBEXunassignedItem" xfId="1817" xr:uid="{00000000-0005-0000-0000-000020BB0000}"/>
    <cellStyle name="SAPBEXunassignedItem 10" xfId="47947" xr:uid="{00000000-0005-0000-0000-000021BB0000}"/>
    <cellStyle name="SAPBEXunassignedItem 10 2" xfId="47948" xr:uid="{00000000-0005-0000-0000-000022BB0000}"/>
    <cellStyle name="SAPBEXunassignedItem 11" xfId="47949" xr:uid="{00000000-0005-0000-0000-000023BB0000}"/>
    <cellStyle name="SAPBEXunassignedItem 11 2" xfId="47950" xr:uid="{00000000-0005-0000-0000-000024BB0000}"/>
    <cellStyle name="SAPBEXunassignedItem 12" xfId="47951" xr:uid="{00000000-0005-0000-0000-000025BB0000}"/>
    <cellStyle name="SAPBEXunassignedItem 12 2" xfId="47952" xr:uid="{00000000-0005-0000-0000-000026BB0000}"/>
    <cellStyle name="SAPBEXunassignedItem 13" xfId="47953" xr:uid="{00000000-0005-0000-0000-000027BB0000}"/>
    <cellStyle name="SAPBEXunassignedItem 14" xfId="47954" xr:uid="{00000000-0005-0000-0000-000028BB0000}"/>
    <cellStyle name="SAPBEXunassignedItem 15" xfId="47955" xr:uid="{00000000-0005-0000-0000-000029BB0000}"/>
    <cellStyle name="SAPBEXunassignedItem 16" xfId="47956" xr:uid="{00000000-0005-0000-0000-00002ABB0000}"/>
    <cellStyle name="SAPBEXunassignedItem 17" xfId="47957" xr:uid="{00000000-0005-0000-0000-00002BBB0000}"/>
    <cellStyle name="SAPBEXunassignedItem 2" xfId="47958" xr:uid="{00000000-0005-0000-0000-00002CBB0000}"/>
    <cellStyle name="SAPBEXunassignedItem 2 10" xfId="47959" xr:uid="{00000000-0005-0000-0000-00002DBB0000}"/>
    <cellStyle name="SAPBEXunassignedItem 2 11" xfId="47960" xr:uid="{00000000-0005-0000-0000-00002EBB0000}"/>
    <cellStyle name="SAPBEXunassignedItem 2 12" xfId="47961" xr:uid="{00000000-0005-0000-0000-00002FBB0000}"/>
    <cellStyle name="SAPBEXunassignedItem 2 13" xfId="47962" xr:uid="{00000000-0005-0000-0000-000030BB0000}"/>
    <cellStyle name="SAPBEXunassignedItem 2 14" xfId="47963" xr:uid="{00000000-0005-0000-0000-000031BB0000}"/>
    <cellStyle name="SAPBEXunassignedItem 2 15" xfId="47964" xr:uid="{00000000-0005-0000-0000-000032BB0000}"/>
    <cellStyle name="SAPBEXunassignedItem 2 16" xfId="47965" xr:uid="{00000000-0005-0000-0000-000033BB0000}"/>
    <cellStyle name="SAPBEXunassignedItem 2 17" xfId="47966" xr:uid="{00000000-0005-0000-0000-000034BB0000}"/>
    <cellStyle name="SAPBEXunassignedItem 2 18" xfId="47967" xr:uid="{00000000-0005-0000-0000-000035BB0000}"/>
    <cellStyle name="SAPBEXunassignedItem 2 19" xfId="47968" xr:uid="{00000000-0005-0000-0000-000036BB0000}"/>
    <cellStyle name="SAPBEXunassignedItem 2 2" xfId="47969" xr:uid="{00000000-0005-0000-0000-000037BB0000}"/>
    <cellStyle name="SAPBEXunassignedItem 2 2 10" xfId="47970" xr:uid="{00000000-0005-0000-0000-000038BB0000}"/>
    <cellStyle name="SAPBEXunassignedItem 2 2 11" xfId="47971" xr:uid="{00000000-0005-0000-0000-000039BB0000}"/>
    <cellStyle name="SAPBEXunassignedItem 2 2 12" xfId="47972" xr:uid="{00000000-0005-0000-0000-00003ABB0000}"/>
    <cellStyle name="SAPBEXunassignedItem 2 2 13" xfId="47973" xr:uid="{00000000-0005-0000-0000-00003BBB0000}"/>
    <cellStyle name="SAPBEXunassignedItem 2 2 2" xfId="47974" xr:uid="{00000000-0005-0000-0000-00003CBB0000}"/>
    <cellStyle name="SAPBEXunassignedItem 2 2 2 2" xfId="47975" xr:uid="{00000000-0005-0000-0000-00003DBB0000}"/>
    <cellStyle name="SAPBEXunassignedItem 2 2 2 3" xfId="47976" xr:uid="{00000000-0005-0000-0000-00003EBB0000}"/>
    <cellStyle name="SAPBEXunassignedItem 2 2 3" xfId="47977" xr:uid="{00000000-0005-0000-0000-00003FBB0000}"/>
    <cellStyle name="SAPBEXunassignedItem 2 2 3 2" xfId="47978" xr:uid="{00000000-0005-0000-0000-000040BB0000}"/>
    <cellStyle name="SAPBEXunassignedItem 2 2 4" xfId="47979" xr:uid="{00000000-0005-0000-0000-000041BB0000}"/>
    <cellStyle name="SAPBEXunassignedItem 2 2 4 2" xfId="47980" xr:uid="{00000000-0005-0000-0000-000042BB0000}"/>
    <cellStyle name="SAPBEXunassignedItem 2 2 5" xfId="47981" xr:uid="{00000000-0005-0000-0000-000043BB0000}"/>
    <cellStyle name="SAPBEXunassignedItem 2 2 5 2" xfId="47982" xr:uid="{00000000-0005-0000-0000-000044BB0000}"/>
    <cellStyle name="SAPBEXunassignedItem 2 2 6" xfId="47983" xr:uid="{00000000-0005-0000-0000-000045BB0000}"/>
    <cellStyle name="SAPBEXunassignedItem 2 2 6 2" xfId="47984" xr:uid="{00000000-0005-0000-0000-000046BB0000}"/>
    <cellStyle name="SAPBEXunassignedItem 2 2 7" xfId="47985" xr:uid="{00000000-0005-0000-0000-000047BB0000}"/>
    <cellStyle name="SAPBEXunassignedItem 2 2 7 2" xfId="47986" xr:uid="{00000000-0005-0000-0000-000048BB0000}"/>
    <cellStyle name="SAPBEXunassignedItem 2 2 8" xfId="47987" xr:uid="{00000000-0005-0000-0000-000049BB0000}"/>
    <cellStyle name="SAPBEXunassignedItem 2 2 8 2" xfId="47988" xr:uid="{00000000-0005-0000-0000-00004ABB0000}"/>
    <cellStyle name="SAPBEXunassignedItem 2 2 9" xfId="47989" xr:uid="{00000000-0005-0000-0000-00004BBB0000}"/>
    <cellStyle name="SAPBEXunassignedItem 2 20" xfId="47990" xr:uid="{00000000-0005-0000-0000-00004CBB0000}"/>
    <cellStyle name="SAPBEXunassignedItem 2 21" xfId="47991" xr:uid="{00000000-0005-0000-0000-00004DBB0000}"/>
    <cellStyle name="SAPBEXunassignedItem 2 22" xfId="47992" xr:uid="{00000000-0005-0000-0000-00004EBB0000}"/>
    <cellStyle name="SAPBEXunassignedItem 2 23" xfId="47993" xr:uid="{00000000-0005-0000-0000-00004FBB0000}"/>
    <cellStyle name="SAPBEXunassignedItem 2 24" xfId="47994" xr:uid="{00000000-0005-0000-0000-000050BB0000}"/>
    <cellStyle name="SAPBEXunassignedItem 2 25" xfId="47995" xr:uid="{00000000-0005-0000-0000-000051BB0000}"/>
    <cellStyle name="SAPBEXunassignedItem 2 26" xfId="47996" xr:uid="{00000000-0005-0000-0000-000052BB0000}"/>
    <cellStyle name="SAPBEXunassignedItem 2 27" xfId="47997" xr:uid="{00000000-0005-0000-0000-000053BB0000}"/>
    <cellStyle name="SAPBEXunassignedItem 2 28" xfId="47998" xr:uid="{00000000-0005-0000-0000-000054BB0000}"/>
    <cellStyle name="SAPBEXunassignedItem 2 29" xfId="47999" xr:uid="{00000000-0005-0000-0000-000055BB0000}"/>
    <cellStyle name="SAPBEXunassignedItem 2 3" xfId="48000" xr:uid="{00000000-0005-0000-0000-000056BB0000}"/>
    <cellStyle name="SAPBEXunassignedItem 2 3 2" xfId="48001" xr:uid="{00000000-0005-0000-0000-000057BB0000}"/>
    <cellStyle name="SAPBEXunassignedItem 2 3 3" xfId="48002" xr:uid="{00000000-0005-0000-0000-000058BB0000}"/>
    <cellStyle name="SAPBEXunassignedItem 2 30" xfId="48003" xr:uid="{00000000-0005-0000-0000-000059BB0000}"/>
    <cellStyle name="SAPBEXunassignedItem 2 4" xfId="48004" xr:uid="{00000000-0005-0000-0000-00005ABB0000}"/>
    <cellStyle name="SAPBEXunassignedItem 2 4 2" xfId="48005" xr:uid="{00000000-0005-0000-0000-00005BBB0000}"/>
    <cellStyle name="SAPBEXunassignedItem 2 5" xfId="48006" xr:uid="{00000000-0005-0000-0000-00005CBB0000}"/>
    <cellStyle name="SAPBEXunassignedItem 2 5 2" xfId="48007" xr:uid="{00000000-0005-0000-0000-00005DBB0000}"/>
    <cellStyle name="SAPBEXunassignedItem 2 6" xfId="48008" xr:uid="{00000000-0005-0000-0000-00005EBB0000}"/>
    <cellStyle name="SAPBEXunassignedItem 2 6 2" xfId="48009" xr:uid="{00000000-0005-0000-0000-00005FBB0000}"/>
    <cellStyle name="SAPBEXunassignedItem 2 7" xfId="48010" xr:uid="{00000000-0005-0000-0000-000060BB0000}"/>
    <cellStyle name="SAPBEXunassignedItem 2 7 2" xfId="48011" xr:uid="{00000000-0005-0000-0000-000061BB0000}"/>
    <cellStyle name="SAPBEXunassignedItem 2 8" xfId="48012" xr:uid="{00000000-0005-0000-0000-000062BB0000}"/>
    <cellStyle name="SAPBEXunassignedItem 2 8 2" xfId="48013" xr:uid="{00000000-0005-0000-0000-000063BB0000}"/>
    <cellStyle name="SAPBEXunassignedItem 2 9" xfId="48014" xr:uid="{00000000-0005-0000-0000-000064BB0000}"/>
    <cellStyle name="SAPBEXunassignedItem 2 9 2" xfId="48015" xr:uid="{00000000-0005-0000-0000-000065BB0000}"/>
    <cellStyle name="SAPBEXunassignedItem 3" xfId="48016" xr:uid="{00000000-0005-0000-0000-000066BB0000}"/>
    <cellStyle name="SAPBEXunassignedItem 3 10" xfId="48017" xr:uid="{00000000-0005-0000-0000-000067BB0000}"/>
    <cellStyle name="SAPBEXunassignedItem 3 11" xfId="48018" xr:uid="{00000000-0005-0000-0000-000068BB0000}"/>
    <cellStyle name="SAPBEXunassignedItem 3 12" xfId="48019" xr:uid="{00000000-0005-0000-0000-000069BB0000}"/>
    <cellStyle name="SAPBEXunassignedItem 3 13" xfId="48020" xr:uid="{00000000-0005-0000-0000-00006ABB0000}"/>
    <cellStyle name="SAPBEXunassignedItem 3 14" xfId="48021" xr:uid="{00000000-0005-0000-0000-00006BBB0000}"/>
    <cellStyle name="SAPBEXunassignedItem 3 15" xfId="48022" xr:uid="{00000000-0005-0000-0000-00006CBB0000}"/>
    <cellStyle name="SAPBEXunassignedItem 3 16" xfId="48023" xr:uid="{00000000-0005-0000-0000-00006DBB0000}"/>
    <cellStyle name="SAPBEXunassignedItem 3 17" xfId="48024" xr:uid="{00000000-0005-0000-0000-00006EBB0000}"/>
    <cellStyle name="SAPBEXunassignedItem 3 18" xfId="48025" xr:uid="{00000000-0005-0000-0000-00006FBB0000}"/>
    <cellStyle name="SAPBEXunassignedItem 3 19" xfId="48026" xr:uid="{00000000-0005-0000-0000-000070BB0000}"/>
    <cellStyle name="SAPBEXunassignedItem 3 2" xfId="48027" xr:uid="{00000000-0005-0000-0000-000071BB0000}"/>
    <cellStyle name="SAPBEXunassignedItem 3 2 10" xfId="48028" xr:uid="{00000000-0005-0000-0000-000072BB0000}"/>
    <cellStyle name="SAPBEXunassignedItem 3 2 11" xfId="48029" xr:uid="{00000000-0005-0000-0000-000073BB0000}"/>
    <cellStyle name="SAPBEXunassignedItem 3 2 12" xfId="48030" xr:uid="{00000000-0005-0000-0000-000074BB0000}"/>
    <cellStyle name="SAPBEXunassignedItem 3 2 13" xfId="48031" xr:uid="{00000000-0005-0000-0000-000075BB0000}"/>
    <cellStyle name="SAPBEXunassignedItem 3 2 2" xfId="48032" xr:uid="{00000000-0005-0000-0000-000076BB0000}"/>
    <cellStyle name="SAPBEXunassignedItem 3 2 2 2" xfId="48033" xr:uid="{00000000-0005-0000-0000-000077BB0000}"/>
    <cellStyle name="SAPBEXunassignedItem 3 2 2 3" xfId="48034" xr:uid="{00000000-0005-0000-0000-000078BB0000}"/>
    <cellStyle name="SAPBEXunassignedItem 3 2 3" xfId="48035" xr:uid="{00000000-0005-0000-0000-000079BB0000}"/>
    <cellStyle name="SAPBEXunassignedItem 3 2 3 2" xfId="48036" xr:uid="{00000000-0005-0000-0000-00007ABB0000}"/>
    <cellStyle name="SAPBEXunassignedItem 3 2 4" xfId="48037" xr:uid="{00000000-0005-0000-0000-00007BBB0000}"/>
    <cellStyle name="SAPBEXunassignedItem 3 2 4 2" xfId="48038" xr:uid="{00000000-0005-0000-0000-00007CBB0000}"/>
    <cellStyle name="SAPBEXunassignedItem 3 2 5" xfId="48039" xr:uid="{00000000-0005-0000-0000-00007DBB0000}"/>
    <cellStyle name="SAPBEXunassignedItem 3 2 5 2" xfId="48040" xr:uid="{00000000-0005-0000-0000-00007EBB0000}"/>
    <cellStyle name="SAPBEXunassignedItem 3 2 6" xfId="48041" xr:uid="{00000000-0005-0000-0000-00007FBB0000}"/>
    <cellStyle name="SAPBEXunassignedItem 3 2 6 2" xfId="48042" xr:uid="{00000000-0005-0000-0000-000080BB0000}"/>
    <cellStyle name="SAPBEXunassignedItem 3 2 7" xfId="48043" xr:uid="{00000000-0005-0000-0000-000081BB0000}"/>
    <cellStyle name="SAPBEXunassignedItem 3 2 7 2" xfId="48044" xr:uid="{00000000-0005-0000-0000-000082BB0000}"/>
    <cellStyle name="SAPBEXunassignedItem 3 2 8" xfId="48045" xr:uid="{00000000-0005-0000-0000-000083BB0000}"/>
    <cellStyle name="SAPBEXunassignedItem 3 2 8 2" xfId="48046" xr:uid="{00000000-0005-0000-0000-000084BB0000}"/>
    <cellStyle name="SAPBEXunassignedItem 3 2 9" xfId="48047" xr:uid="{00000000-0005-0000-0000-000085BB0000}"/>
    <cellStyle name="SAPBEXunassignedItem 3 20" xfId="48048" xr:uid="{00000000-0005-0000-0000-000086BB0000}"/>
    <cellStyle name="SAPBEXunassignedItem 3 21" xfId="48049" xr:uid="{00000000-0005-0000-0000-000087BB0000}"/>
    <cellStyle name="SAPBEXunassignedItem 3 22" xfId="48050" xr:uid="{00000000-0005-0000-0000-000088BB0000}"/>
    <cellStyle name="SAPBEXunassignedItem 3 23" xfId="48051" xr:uid="{00000000-0005-0000-0000-000089BB0000}"/>
    <cellStyle name="SAPBEXunassignedItem 3 24" xfId="48052" xr:uid="{00000000-0005-0000-0000-00008ABB0000}"/>
    <cellStyle name="SAPBEXunassignedItem 3 25" xfId="48053" xr:uid="{00000000-0005-0000-0000-00008BBB0000}"/>
    <cellStyle name="SAPBEXunassignedItem 3 26" xfId="48054" xr:uid="{00000000-0005-0000-0000-00008CBB0000}"/>
    <cellStyle name="SAPBEXunassignedItem 3 27" xfId="48055" xr:uid="{00000000-0005-0000-0000-00008DBB0000}"/>
    <cellStyle name="SAPBEXunassignedItem 3 28" xfId="48056" xr:uid="{00000000-0005-0000-0000-00008EBB0000}"/>
    <cellStyle name="SAPBEXunassignedItem 3 29" xfId="48057" xr:uid="{00000000-0005-0000-0000-00008FBB0000}"/>
    <cellStyle name="SAPBEXunassignedItem 3 3" xfId="48058" xr:uid="{00000000-0005-0000-0000-000090BB0000}"/>
    <cellStyle name="SAPBEXunassignedItem 3 3 2" xfId="48059" xr:uid="{00000000-0005-0000-0000-000091BB0000}"/>
    <cellStyle name="SAPBEXunassignedItem 3 3 3" xfId="48060" xr:uid="{00000000-0005-0000-0000-000092BB0000}"/>
    <cellStyle name="SAPBEXunassignedItem 3 30" xfId="48061" xr:uid="{00000000-0005-0000-0000-000093BB0000}"/>
    <cellStyle name="SAPBEXunassignedItem 3 4" xfId="48062" xr:uid="{00000000-0005-0000-0000-000094BB0000}"/>
    <cellStyle name="SAPBEXunassignedItem 3 4 2" xfId="48063" xr:uid="{00000000-0005-0000-0000-000095BB0000}"/>
    <cellStyle name="SAPBEXunassignedItem 3 5" xfId="48064" xr:uid="{00000000-0005-0000-0000-000096BB0000}"/>
    <cellStyle name="SAPBEXunassignedItem 3 5 2" xfId="48065" xr:uid="{00000000-0005-0000-0000-000097BB0000}"/>
    <cellStyle name="SAPBEXunassignedItem 3 6" xfId="48066" xr:uid="{00000000-0005-0000-0000-000098BB0000}"/>
    <cellStyle name="SAPBEXunassignedItem 3 6 2" xfId="48067" xr:uid="{00000000-0005-0000-0000-000099BB0000}"/>
    <cellStyle name="SAPBEXunassignedItem 3 7" xfId="48068" xr:uid="{00000000-0005-0000-0000-00009ABB0000}"/>
    <cellStyle name="SAPBEXunassignedItem 3 7 2" xfId="48069" xr:uid="{00000000-0005-0000-0000-00009BBB0000}"/>
    <cellStyle name="SAPBEXunassignedItem 3 8" xfId="48070" xr:uid="{00000000-0005-0000-0000-00009CBB0000}"/>
    <cellStyle name="SAPBEXunassignedItem 3 8 2" xfId="48071" xr:uid="{00000000-0005-0000-0000-00009DBB0000}"/>
    <cellStyle name="SAPBEXunassignedItem 3 9" xfId="48072" xr:uid="{00000000-0005-0000-0000-00009EBB0000}"/>
    <cellStyle name="SAPBEXunassignedItem 3 9 2" xfId="48073" xr:uid="{00000000-0005-0000-0000-00009FBB0000}"/>
    <cellStyle name="SAPBEXunassignedItem 4" xfId="48074" xr:uid="{00000000-0005-0000-0000-0000A0BB0000}"/>
    <cellStyle name="SAPBEXunassignedItem 4 10" xfId="48075" xr:uid="{00000000-0005-0000-0000-0000A1BB0000}"/>
    <cellStyle name="SAPBEXunassignedItem 4 11" xfId="48076" xr:uid="{00000000-0005-0000-0000-0000A2BB0000}"/>
    <cellStyle name="SAPBEXunassignedItem 4 12" xfId="48077" xr:uid="{00000000-0005-0000-0000-0000A3BB0000}"/>
    <cellStyle name="SAPBEXunassignedItem 4 13" xfId="48078" xr:uid="{00000000-0005-0000-0000-0000A4BB0000}"/>
    <cellStyle name="SAPBEXunassignedItem 4 14" xfId="48079" xr:uid="{00000000-0005-0000-0000-0000A5BB0000}"/>
    <cellStyle name="SAPBEXunassignedItem 4 15" xfId="48080" xr:uid="{00000000-0005-0000-0000-0000A6BB0000}"/>
    <cellStyle name="SAPBEXunassignedItem 4 16" xfId="48081" xr:uid="{00000000-0005-0000-0000-0000A7BB0000}"/>
    <cellStyle name="SAPBEXunassignedItem 4 17" xfId="48082" xr:uid="{00000000-0005-0000-0000-0000A8BB0000}"/>
    <cellStyle name="SAPBEXunassignedItem 4 18" xfId="48083" xr:uid="{00000000-0005-0000-0000-0000A9BB0000}"/>
    <cellStyle name="SAPBEXunassignedItem 4 19" xfId="48084" xr:uid="{00000000-0005-0000-0000-0000AABB0000}"/>
    <cellStyle name="SAPBEXunassignedItem 4 2" xfId="48085" xr:uid="{00000000-0005-0000-0000-0000ABBB0000}"/>
    <cellStyle name="SAPBEXunassignedItem 4 2 10" xfId="48086" xr:uid="{00000000-0005-0000-0000-0000ACBB0000}"/>
    <cellStyle name="SAPBEXunassignedItem 4 2 11" xfId="48087" xr:uid="{00000000-0005-0000-0000-0000ADBB0000}"/>
    <cellStyle name="SAPBEXunassignedItem 4 2 12" xfId="48088" xr:uid="{00000000-0005-0000-0000-0000AEBB0000}"/>
    <cellStyle name="SAPBEXunassignedItem 4 2 13" xfId="48089" xr:uid="{00000000-0005-0000-0000-0000AFBB0000}"/>
    <cellStyle name="SAPBEXunassignedItem 4 2 2" xfId="48090" xr:uid="{00000000-0005-0000-0000-0000B0BB0000}"/>
    <cellStyle name="SAPBEXunassignedItem 4 2 2 2" xfId="48091" xr:uid="{00000000-0005-0000-0000-0000B1BB0000}"/>
    <cellStyle name="SAPBEXunassignedItem 4 2 2 3" xfId="48092" xr:uid="{00000000-0005-0000-0000-0000B2BB0000}"/>
    <cellStyle name="SAPBEXunassignedItem 4 2 3" xfId="48093" xr:uid="{00000000-0005-0000-0000-0000B3BB0000}"/>
    <cellStyle name="SAPBEXunassignedItem 4 2 3 2" xfId="48094" xr:uid="{00000000-0005-0000-0000-0000B4BB0000}"/>
    <cellStyle name="SAPBEXunassignedItem 4 2 4" xfId="48095" xr:uid="{00000000-0005-0000-0000-0000B5BB0000}"/>
    <cellStyle name="SAPBEXunassignedItem 4 2 4 2" xfId="48096" xr:uid="{00000000-0005-0000-0000-0000B6BB0000}"/>
    <cellStyle name="SAPBEXunassignedItem 4 2 5" xfId="48097" xr:uid="{00000000-0005-0000-0000-0000B7BB0000}"/>
    <cellStyle name="SAPBEXunassignedItem 4 2 5 2" xfId="48098" xr:uid="{00000000-0005-0000-0000-0000B8BB0000}"/>
    <cellStyle name="SAPBEXunassignedItem 4 2 6" xfId="48099" xr:uid="{00000000-0005-0000-0000-0000B9BB0000}"/>
    <cellStyle name="SAPBEXunassignedItem 4 2 6 2" xfId="48100" xr:uid="{00000000-0005-0000-0000-0000BABB0000}"/>
    <cellStyle name="SAPBEXunassignedItem 4 2 7" xfId="48101" xr:uid="{00000000-0005-0000-0000-0000BBBB0000}"/>
    <cellStyle name="SAPBEXunassignedItem 4 2 7 2" xfId="48102" xr:uid="{00000000-0005-0000-0000-0000BCBB0000}"/>
    <cellStyle name="SAPBEXunassignedItem 4 2 8" xfId="48103" xr:uid="{00000000-0005-0000-0000-0000BDBB0000}"/>
    <cellStyle name="SAPBEXunassignedItem 4 2 8 2" xfId="48104" xr:uid="{00000000-0005-0000-0000-0000BEBB0000}"/>
    <cellStyle name="SAPBEXunassignedItem 4 2 9" xfId="48105" xr:uid="{00000000-0005-0000-0000-0000BFBB0000}"/>
    <cellStyle name="SAPBEXunassignedItem 4 20" xfId="48106" xr:uid="{00000000-0005-0000-0000-0000C0BB0000}"/>
    <cellStyle name="SAPBEXunassignedItem 4 21" xfId="48107" xr:uid="{00000000-0005-0000-0000-0000C1BB0000}"/>
    <cellStyle name="SAPBEXunassignedItem 4 22" xfId="48108" xr:uid="{00000000-0005-0000-0000-0000C2BB0000}"/>
    <cellStyle name="SAPBEXunassignedItem 4 23" xfId="48109" xr:uid="{00000000-0005-0000-0000-0000C3BB0000}"/>
    <cellStyle name="SAPBEXunassignedItem 4 24" xfId="48110" xr:uid="{00000000-0005-0000-0000-0000C4BB0000}"/>
    <cellStyle name="SAPBEXunassignedItem 4 25" xfId="48111" xr:uid="{00000000-0005-0000-0000-0000C5BB0000}"/>
    <cellStyle name="SAPBEXunassignedItem 4 26" xfId="48112" xr:uid="{00000000-0005-0000-0000-0000C6BB0000}"/>
    <cellStyle name="SAPBEXunassignedItem 4 27" xfId="48113" xr:uid="{00000000-0005-0000-0000-0000C7BB0000}"/>
    <cellStyle name="SAPBEXunassignedItem 4 28" xfId="48114" xr:uid="{00000000-0005-0000-0000-0000C8BB0000}"/>
    <cellStyle name="SAPBEXunassignedItem 4 29" xfId="48115" xr:uid="{00000000-0005-0000-0000-0000C9BB0000}"/>
    <cellStyle name="SAPBEXunassignedItem 4 3" xfId="48116" xr:uid="{00000000-0005-0000-0000-0000CABB0000}"/>
    <cellStyle name="SAPBEXunassignedItem 4 3 2" xfId="48117" xr:uid="{00000000-0005-0000-0000-0000CBBB0000}"/>
    <cellStyle name="SAPBEXunassignedItem 4 3 3" xfId="48118" xr:uid="{00000000-0005-0000-0000-0000CCBB0000}"/>
    <cellStyle name="SAPBEXunassignedItem 4 30" xfId="48119" xr:uid="{00000000-0005-0000-0000-0000CDBB0000}"/>
    <cellStyle name="SAPBEXunassignedItem 4 4" xfId="48120" xr:uid="{00000000-0005-0000-0000-0000CEBB0000}"/>
    <cellStyle name="SAPBEXunassignedItem 4 4 2" xfId="48121" xr:uid="{00000000-0005-0000-0000-0000CFBB0000}"/>
    <cellStyle name="SAPBEXunassignedItem 4 5" xfId="48122" xr:uid="{00000000-0005-0000-0000-0000D0BB0000}"/>
    <cellStyle name="SAPBEXunassignedItem 4 5 2" xfId="48123" xr:uid="{00000000-0005-0000-0000-0000D1BB0000}"/>
    <cellStyle name="SAPBEXunassignedItem 4 6" xfId="48124" xr:uid="{00000000-0005-0000-0000-0000D2BB0000}"/>
    <cellStyle name="SAPBEXunassignedItem 4 6 2" xfId="48125" xr:uid="{00000000-0005-0000-0000-0000D3BB0000}"/>
    <cellStyle name="SAPBEXunassignedItem 4 7" xfId="48126" xr:uid="{00000000-0005-0000-0000-0000D4BB0000}"/>
    <cellStyle name="SAPBEXunassignedItem 4 7 2" xfId="48127" xr:uid="{00000000-0005-0000-0000-0000D5BB0000}"/>
    <cellStyle name="SAPBEXunassignedItem 4 8" xfId="48128" xr:uid="{00000000-0005-0000-0000-0000D6BB0000}"/>
    <cellStyle name="SAPBEXunassignedItem 4 8 2" xfId="48129" xr:uid="{00000000-0005-0000-0000-0000D7BB0000}"/>
    <cellStyle name="SAPBEXunassignedItem 4 9" xfId="48130" xr:uid="{00000000-0005-0000-0000-0000D8BB0000}"/>
    <cellStyle name="SAPBEXunassignedItem 4 9 2" xfId="48131" xr:uid="{00000000-0005-0000-0000-0000D9BB0000}"/>
    <cellStyle name="SAPBEXunassignedItem 5" xfId="48132" xr:uid="{00000000-0005-0000-0000-0000DABB0000}"/>
    <cellStyle name="SAPBEXunassignedItem 5 10" xfId="48133" xr:uid="{00000000-0005-0000-0000-0000DBBB0000}"/>
    <cellStyle name="SAPBEXunassignedItem 5 11" xfId="48134" xr:uid="{00000000-0005-0000-0000-0000DCBB0000}"/>
    <cellStyle name="SAPBEXunassignedItem 5 12" xfId="48135" xr:uid="{00000000-0005-0000-0000-0000DDBB0000}"/>
    <cellStyle name="SAPBEXunassignedItem 5 13" xfId="48136" xr:uid="{00000000-0005-0000-0000-0000DEBB0000}"/>
    <cellStyle name="SAPBEXunassignedItem 5 2" xfId="48137" xr:uid="{00000000-0005-0000-0000-0000DFBB0000}"/>
    <cellStyle name="SAPBEXunassignedItem 5 2 2" xfId="48138" xr:uid="{00000000-0005-0000-0000-0000E0BB0000}"/>
    <cellStyle name="SAPBEXunassignedItem 5 2 3" xfId="48139" xr:uid="{00000000-0005-0000-0000-0000E1BB0000}"/>
    <cellStyle name="SAPBEXunassignedItem 5 3" xfId="48140" xr:uid="{00000000-0005-0000-0000-0000E2BB0000}"/>
    <cellStyle name="SAPBEXunassignedItem 5 3 2" xfId="48141" xr:uid="{00000000-0005-0000-0000-0000E3BB0000}"/>
    <cellStyle name="SAPBEXunassignedItem 5 4" xfId="48142" xr:uid="{00000000-0005-0000-0000-0000E4BB0000}"/>
    <cellStyle name="SAPBEXunassignedItem 5 4 2" xfId="48143" xr:uid="{00000000-0005-0000-0000-0000E5BB0000}"/>
    <cellStyle name="SAPBEXunassignedItem 5 5" xfId="48144" xr:uid="{00000000-0005-0000-0000-0000E6BB0000}"/>
    <cellStyle name="SAPBEXunassignedItem 5 5 2" xfId="48145" xr:uid="{00000000-0005-0000-0000-0000E7BB0000}"/>
    <cellStyle name="SAPBEXunassignedItem 5 6" xfId="48146" xr:uid="{00000000-0005-0000-0000-0000E8BB0000}"/>
    <cellStyle name="SAPBEXunassignedItem 5 6 2" xfId="48147" xr:uid="{00000000-0005-0000-0000-0000E9BB0000}"/>
    <cellStyle name="SAPBEXunassignedItem 5 7" xfId="48148" xr:uid="{00000000-0005-0000-0000-0000EABB0000}"/>
    <cellStyle name="SAPBEXunassignedItem 5 7 2" xfId="48149" xr:uid="{00000000-0005-0000-0000-0000EBBB0000}"/>
    <cellStyle name="SAPBEXunassignedItem 5 8" xfId="48150" xr:uid="{00000000-0005-0000-0000-0000ECBB0000}"/>
    <cellStyle name="SAPBEXunassignedItem 5 8 2" xfId="48151" xr:uid="{00000000-0005-0000-0000-0000EDBB0000}"/>
    <cellStyle name="SAPBEXunassignedItem 5 9" xfId="48152" xr:uid="{00000000-0005-0000-0000-0000EEBB0000}"/>
    <cellStyle name="SAPBEXunassignedItem 6" xfId="48153" xr:uid="{00000000-0005-0000-0000-0000EFBB0000}"/>
    <cellStyle name="SAPBEXunassignedItem 6 2" xfId="48154" xr:uid="{00000000-0005-0000-0000-0000F0BB0000}"/>
    <cellStyle name="SAPBEXunassignedItem 6 3" xfId="48155" xr:uid="{00000000-0005-0000-0000-0000F1BB0000}"/>
    <cellStyle name="SAPBEXunassignedItem 7" xfId="48156" xr:uid="{00000000-0005-0000-0000-0000F2BB0000}"/>
    <cellStyle name="SAPBEXunassignedItem 7 2" xfId="48157" xr:uid="{00000000-0005-0000-0000-0000F3BB0000}"/>
    <cellStyle name="SAPBEXunassignedItem 8" xfId="48158" xr:uid="{00000000-0005-0000-0000-0000F4BB0000}"/>
    <cellStyle name="SAPBEXunassignedItem 8 2" xfId="48159" xr:uid="{00000000-0005-0000-0000-0000F5BB0000}"/>
    <cellStyle name="SAPBEXunassignedItem 9" xfId="48160" xr:uid="{00000000-0005-0000-0000-0000F6BB0000}"/>
    <cellStyle name="SAPBEXunassignedItem 9 2" xfId="48161" xr:uid="{00000000-0005-0000-0000-0000F7BB0000}"/>
    <cellStyle name="SAPBEXunassignedItem_Business Plan " xfId="48162" xr:uid="{00000000-0005-0000-0000-0000F8BB0000}"/>
    <cellStyle name="SAPBEXundefined" xfId="1818" xr:uid="{00000000-0005-0000-0000-0000F9BB0000}"/>
    <cellStyle name="SAPBEXundefined 10" xfId="48163" xr:uid="{00000000-0005-0000-0000-0000FABB0000}"/>
    <cellStyle name="SAPBEXundefined 11" xfId="48164" xr:uid="{00000000-0005-0000-0000-0000FBBB0000}"/>
    <cellStyle name="SAPBEXundefined 12" xfId="48165" xr:uid="{00000000-0005-0000-0000-0000FCBB0000}"/>
    <cellStyle name="SAPBEXundefined 13" xfId="48166" xr:uid="{00000000-0005-0000-0000-0000FDBB0000}"/>
    <cellStyle name="SAPBEXundefined 14" xfId="48167" xr:uid="{00000000-0005-0000-0000-0000FEBB0000}"/>
    <cellStyle name="SAPBEXundefined 15" xfId="48168" xr:uid="{00000000-0005-0000-0000-0000FFBB0000}"/>
    <cellStyle name="SAPBEXundefined 16" xfId="48169" xr:uid="{00000000-0005-0000-0000-000000BC0000}"/>
    <cellStyle name="SAPBEXundefined 17" xfId="48170" xr:uid="{00000000-0005-0000-0000-000001BC0000}"/>
    <cellStyle name="SAPBEXundefined 18" xfId="48171" xr:uid="{00000000-0005-0000-0000-000002BC0000}"/>
    <cellStyle name="SAPBEXundefined 19" xfId="48172" xr:uid="{00000000-0005-0000-0000-000003BC0000}"/>
    <cellStyle name="SAPBEXundefined 2" xfId="1819" xr:uid="{00000000-0005-0000-0000-000004BC0000}"/>
    <cellStyle name="SAPBEXundefined 2 2" xfId="1820" xr:uid="{00000000-0005-0000-0000-000005BC0000}"/>
    <cellStyle name="SAPBEXundefined 2 2 2" xfId="48173" xr:uid="{00000000-0005-0000-0000-000006BC0000}"/>
    <cellStyle name="SAPBEXundefined 2 2 3" xfId="48174" xr:uid="{00000000-0005-0000-0000-000007BC0000}"/>
    <cellStyle name="SAPBEXundefined 2 3" xfId="48175" xr:uid="{00000000-0005-0000-0000-000008BC0000}"/>
    <cellStyle name="SAPBEXundefined 2 3 2" xfId="48176" xr:uid="{00000000-0005-0000-0000-000009BC0000}"/>
    <cellStyle name="SAPBEXundefined 2 4" xfId="48177" xr:uid="{00000000-0005-0000-0000-00000ABC0000}"/>
    <cellStyle name="SAPBEXundefined 20" xfId="48178" xr:uid="{00000000-0005-0000-0000-00000BBC0000}"/>
    <cellStyle name="SAPBEXundefined 21" xfId="48179" xr:uid="{00000000-0005-0000-0000-00000CBC0000}"/>
    <cellStyle name="SAPBEXundefined 22" xfId="48180" xr:uid="{00000000-0005-0000-0000-00000DBC0000}"/>
    <cellStyle name="SAPBEXundefined 23" xfId="48181" xr:uid="{00000000-0005-0000-0000-00000EBC0000}"/>
    <cellStyle name="SAPBEXundefined 24" xfId="48182" xr:uid="{00000000-0005-0000-0000-00000FBC0000}"/>
    <cellStyle name="SAPBEXundefined 25" xfId="48183" xr:uid="{00000000-0005-0000-0000-000010BC0000}"/>
    <cellStyle name="SAPBEXundefined 26" xfId="48184" xr:uid="{00000000-0005-0000-0000-000011BC0000}"/>
    <cellStyle name="SAPBEXundefined 27" xfId="48185" xr:uid="{00000000-0005-0000-0000-000012BC0000}"/>
    <cellStyle name="SAPBEXundefined 28" xfId="48186" xr:uid="{00000000-0005-0000-0000-000013BC0000}"/>
    <cellStyle name="SAPBEXundefined 29" xfId="48187" xr:uid="{00000000-0005-0000-0000-000014BC0000}"/>
    <cellStyle name="SAPBEXundefined 3" xfId="1821" xr:uid="{00000000-0005-0000-0000-000015BC0000}"/>
    <cellStyle name="SAPBEXundefined 3 2" xfId="1822" xr:uid="{00000000-0005-0000-0000-000016BC0000}"/>
    <cellStyle name="SAPBEXundefined 3 3" xfId="48188" xr:uid="{00000000-0005-0000-0000-000017BC0000}"/>
    <cellStyle name="SAPBEXundefined 30" xfId="48189" xr:uid="{00000000-0005-0000-0000-000018BC0000}"/>
    <cellStyle name="SAPBEXundefined 31" xfId="48190" xr:uid="{00000000-0005-0000-0000-000019BC0000}"/>
    <cellStyle name="SAPBEXundefined 32" xfId="48191" xr:uid="{00000000-0005-0000-0000-00001ABC0000}"/>
    <cellStyle name="SAPBEXundefined 4" xfId="1823" xr:uid="{00000000-0005-0000-0000-00001BBC0000}"/>
    <cellStyle name="SAPBEXundefined 4 2" xfId="48192" xr:uid="{00000000-0005-0000-0000-00001CBC0000}"/>
    <cellStyle name="SAPBEXundefined 5" xfId="48193" xr:uid="{00000000-0005-0000-0000-00001DBC0000}"/>
    <cellStyle name="SAPBEXundefined 6" xfId="48194" xr:uid="{00000000-0005-0000-0000-00001EBC0000}"/>
    <cellStyle name="SAPBEXundefined 7" xfId="48195" xr:uid="{00000000-0005-0000-0000-00001FBC0000}"/>
    <cellStyle name="SAPBEXundefined 8" xfId="48196" xr:uid="{00000000-0005-0000-0000-000020BC0000}"/>
    <cellStyle name="SAPBEXundefined 9" xfId="48197" xr:uid="{00000000-0005-0000-0000-000021BC0000}"/>
    <cellStyle name="SAPBEXundefined_SGN 10a Business Plan 2010v14 used for CF model v2" xfId="48198" xr:uid="{00000000-0005-0000-0000-000022BC0000}"/>
    <cellStyle name="Scen_index" xfId="48199" xr:uid="{00000000-0005-0000-0000-000023BC0000}"/>
    <cellStyle name="Sch_name" xfId="48200" xr:uid="{00000000-0005-0000-0000-000024BC0000}"/>
    <cellStyle name="Section Head" xfId="48201" xr:uid="{00000000-0005-0000-0000-000025BC0000}"/>
    <cellStyle name="Separador de milhares [0]_K16010001" xfId="48202" xr:uid="{00000000-0005-0000-0000-000026BC0000}"/>
    <cellStyle name="Separador de milhares_DADOS DO BALANCO" xfId="48203" xr:uid="{00000000-0005-0000-0000-000027BC0000}"/>
    <cellStyle name="Shading" xfId="48204" xr:uid="{00000000-0005-0000-0000-000028BC0000}"/>
    <cellStyle name="Sheet Header" xfId="48205" xr:uid="{00000000-0005-0000-0000-000029BC0000}"/>
    <cellStyle name="Sheet Title" xfId="1824" xr:uid="{00000000-0005-0000-0000-00002ABC0000}"/>
    <cellStyle name="Sheet Title 2" xfId="48206" xr:uid="{00000000-0005-0000-0000-00002BBC0000}"/>
    <cellStyle name="Sheet Title 2 2" xfId="48207" xr:uid="{00000000-0005-0000-0000-00002CBC0000}"/>
    <cellStyle name="Sheet Title 2 3" xfId="48208" xr:uid="{00000000-0005-0000-0000-00002DBC0000}"/>
    <cellStyle name="Sheet Title 3" xfId="48209" xr:uid="{00000000-0005-0000-0000-00002EBC0000}"/>
    <cellStyle name="Sheet Title 4" xfId="48210" xr:uid="{00000000-0005-0000-0000-00002FBC0000}"/>
    <cellStyle name="Sheet Title 5" xfId="48211" xr:uid="{00000000-0005-0000-0000-000030BC0000}"/>
    <cellStyle name="Sheet Title 6" xfId="48212" xr:uid="{00000000-0005-0000-0000-000031BC0000}"/>
    <cellStyle name="Sheet Title 7" xfId="48213" xr:uid="{00000000-0005-0000-0000-000032BC0000}"/>
    <cellStyle name="ShOut" xfId="48214" xr:uid="{00000000-0005-0000-0000-000033BC0000}"/>
    <cellStyle name="sideways" xfId="48215" xr:uid="{00000000-0005-0000-0000-000034BC0000}"/>
    <cellStyle name="Single Cell Column Heading" xfId="48216" xr:uid="{00000000-0005-0000-0000-000035BC0000}"/>
    <cellStyle name="SSN" xfId="48217" xr:uid="{00000000-0005-0000-0000-000036BC0000}"/>
    <cellStyle name="Standard_Anpassen der Amortisation" xfId="1825" xr:uid="{00000000-0005-0000-0000-000037BC0000}"/>
    <cellStyle name="Std_%" xfId="48218" xr:uid="{00000000-0005-0000-0000-000038BC0000}"/>
    <cellStyle name="Style 1" xfId="1826" xr:uid="{00000000-0005-0000-0000-000039BC0000}"/>
    <cellStyle name="Style 1 10" xfId="48219" xr:uid="{00000000-0005-0000-0000-00003ABC0000}"/>
    <cellStyle name="Style 1 2" xfId="48220" xr:uid="{00000000-0005-0000-0000-00003BBC0000}"/>
    <cellStyle name="Style 1 2 10" xfId="48221" xr:uid="{00000000-0005-0000-0000-00003CBC0000}"/>
    <cellStyle name="Style 1 2 11" xfId="48222" xr:uid="{00000000-0005-0000-0000-00003DBC0000}"/>
    <cellStyle name="Style 1 2 12" xfId="48223" xr:uid="{00000000-0005-0000-0000-00003EBC0000}"/>
    <cellStyle name="Style 1 2 13" xfId="48224" xr:uid="{00000000-0005-0000-0000-00003FBC0000}"/>
    <cellStyle name="Style 1 2 14" xfId="48225" xr:uid="{00000000-0005-0000-0000-000040BC0000}"/>
    <cellStyle name="Style 1 2 15" xfId="48226" xr:uid="{00000000-0005-0000-0000-000041BC0000}"/>
    <cellStyle name="Style 1 2 16" xfId="48227" xr:uid="{00000000-0005-0000-0000-000042BC0000}"/>
    <cellStyle name="Style 1 2 17" xfId="48228" xr:uid="{00000000-0005-0000-0000-000043BC0000}"/>
    <cellStyle name="Style 1 2 2" xfId="48229" xr:uid="{00000000-0005-0000-0000-000044BC0000}"/>
    <cellStyle name="Style 1 2 3" xfId="48230" xr:uid="{00000000-0005-0000-0000-000045BC0000}"/>
    <cellStyle name="Style 1 2 4" xfId="48231" xr:uid="{00000000-0005-0000-0000-000046BC0000}"/>
    <cellStyle name="Style 1 2 5" xfId="48232" xr:uid="{00000000-0005-0000-0000-000047BC0000}"/>
    <cellStyle name="Style 1 2 6" xfId="48233" xr:uid="{00000000-0005-0000-0000-000048BC0000}"/>
    <cellStyle name="Style 1 2 7" xfId="48234" xr:uid="{00000000-0005-0000-0000-000049BC0000}"/>
    <cellStyle name="Style 1 2 8" xfId="48235" xr:uid="{00000000-0005-0000-0000-00004ABC0000}"/>
    <cellStyle name="Style 1 2 9" xfId="48236" xr:uid="{00000000-0005-0000-0000-00004BBC0000}"/>
    <cellStyle name="Style 1 3" xfId="48237" xr:uid="{00000000-0005-0000-0000-00004CBC0000}"/>
    <cellStyle name="Style 1 3 2" xfId="48238" xr:uid="{00000000-0005-0000-0000-00004DBC0000}"/>
    <cellStyle name="Style 1 3 2 2" xfId="48239" xr:uid="{00000000-0005-0000-0000-00004EBC0000}"/>
    <cellStyle name="Style 1 3 2 3" xfId="48240" xr:uid="{00000000-0005-0000-0000-00004FBC0000}"/>
    <cellStyle name="Style 1 3 2 4" xfId="48241" xr:uid="{00000000-0005-0000-0000-000050BC0000}"/>
    <cellStyle name="Style 1 3 3" xfId="48242" xr:uid="{00000000-0005-0000-0000-000051BC0000}"/>
    <cellStyle name="Style 1 3 4" xfId="48243" xr:uid="{00000000-0005-0000-0000-000052BC0000}"/>
    <cellStyle name="Style 1 3 5" xfId="48244" xr:uid="{00000000-0005-0000-0000-000053BC0000}"/>
    <cellStyle name="Style 1 3 6" xfId="48245" xr:uid="{00000000-0005-0000-0000-000054BC0000}"/>
    <cellStyle name="Style 1 4" xfId="48246" xr:uid="{00000000-0005-0000-0000-000055BC0000}"/>
    <cellStyle name="Style 1 4 2" xfId="48247" xr:uid="{00000000-0005-0000-0000-000056BC0000}"/>
    <cellStyle name="Style 1 5" xfId="48248" xr:uid="{00000000-0005-0000-0000-000057BC0000}"/>
    <cellStyle name="Style 1 6" xfId="48249" xr:uid="{00000000-0005-0000-0000-000058BC0000}"/>
    <cellStyle name="Style 1 7" xfId="48250" xr:uid="{00000000-0005-0000-0000-000059BC0000}"/>
    <cellStyle name="Style 1 8" xfId="48251" xr:uid="{00000000-0005-0000-0000-00005ABC0000}"/>
    <cellStyle name="Style 1 9" xfId="48252" xr:uid="{00000000-0005-0000-0000-00005BBC0000}"/>
    <cellStyle name="Style 1_Business Plan " xfId="48253" xr:uid="{00000000-0005-0000-0000-00005CBC0000}"/>
    <cellStyle name="Style 100" xfId="48254" xr:uid="{00000000-0005-0000-0000-00005DBC0000}"/>
    <cellStyle name="Style 101" xfId="48255" xr:uid="{00000000-0005-0000-0000-00005EBC0000}"/>
    <cellStyle name="Style 102" xfId="48256" xr:uid="{00000000-0005-0000-0000-00005FBC0000}"/>
    <cellStyle name="Style 103" xfId="48257" xr:uid="{00000000-0005-0000-0000-000060BC0000}"/>
    <cellStyle name="Style 104" xfId="48258" xr:uid="{00000000-0005-0000-0000-000061BC0000}"/>
    <cellStyle name="Style 105" xfId="48259" xr:uid="{00000000-0005-0000-0000-000062BC0000}"/>
    <cellStyle name="Style 106" xfId="48260" xr:uid="{00000000-0005-0000-0000-000063BC0000}"/>
    <cellStyle name="Style 107" xfId="48261" xr:uid="{00000000-0005-0000-0000-000064BC0000}"/>
    <cellStyle name="Style 108" xfId="48262" xr:uid="{00000000-0005-0000-0000-000065BC0000}"/>
    <cellStyle name="Style 109" xfId="48263" xr:uid="{00000000-0005-0000-0000-000066BC0000}"/>
    <cellStyle name="Style 110" xfId="48264" xr:uid="{00000000-0005-0000-0000-000067BC0000}"/>
    <cellStyle name="Style 111" xfId="48265" xr:uid="{00000000-0005-0000-0000-000068BC0000}"/>
    <cellStyle name="Style 112" xfId="48266" xr:uid="{00000000-0005-0000-0000-000069BC0000}"/>
    <cellStyle name="Style 113" xfId="48267" xr:uid="{00000000-0005-0000-0000-00006ABC0000}"/>
    <cellStyle name="Style 114" xfId="48268" xr:uid="{00000000-0005-0000-0000-00006BBC0000}"/>
    <cellStyle name="Style 115" xfId="48269" xr:uid="{00000000-0005-0000-0000-00006CBC0000}"/>
    <cellStyle name="Style 116" xfId="48270" xr:uid="{00000000-0005-0000-0000-00006DBC0000}"/>
    <cellStyle name="Style 117" xfId="48271" xr:uid="{00000000-0005-0000-0000-00006EBC0000}"/>
    <cellStyle name="Style 118" xfId="48272" xr:uid="{00000000-0005-0000-0000-00006FBC0000}"/>
    <cellStyle name="Style 119" xfId="48273" xr:uid="{00000000-0005-0000-0000-000070BC0000}"/>
    <cellStyle name="Style 120" xfId="48274" xr:uid="{00000000-0005-0000-0000-000071BC0000}"/>
    <cellStyle name="Style 121" xfId="48275" xr:uid="{00000000-0005-0000-0000-000072BC0000}"/>
    <cellStyle name="Style 122" xfId="48276" xr:uid="{00000000-0005-0000-0000-000073BC0000}"/>
    <cellStyle name="Style 123" xfId="48277" xr:uid="{00000000-0005-0000-0000-000074BC0000}"/>
    <cellStyle name="Style 124" xfId="48278" xr:uid="{00000000-0005-0000-0000-000075BC0000}"/>
    <cellStyle name="Style 125" xfId="48279" xr:uid="{00000000-0005-0000-0000-000076BC0000}"/>
    <cellStyle name="Style 126" xfId="48280" xr:uid="{00000000-0005-0000-0000-000077BC0000}"/>
    <cellStyle name="Style 127" xfId="48281" xr:uid="{00000000-0005-0000-0000-000078BC0000}"/>
    <cellStyle name="Style 128" xfId="48282" xr:uid="{00000000-0005-0000-0000-000079BC0000}"/>
    <cellStyle name="Style 129" xfId="48283" xr:uid="{00000000-0005-0000-0000-00007ABC0000}"/>
    <cellStyle name="Style 130" xfId="48284" xr:uid="{00000000-0005-0000-0000-00007BBC0000}"/>
    <cellStyle name="Style 131" xfId="48285" xr:uid="{00000000-0005-0000-0000-00007CBC0000}"/>
    <cellStyle name="Style 132" xfId="48286" xr:uid="{00000000-0005-0000-0000-00007DBC0000}"/>
    <cellStyle name="Style 133" xfId="48287" xr:uid="{00000000-0005-0000-0000-00007EBC0000}"/>
    <cellStyle name="Style 134" xfId="48288" xr:uid="{00000000-0005-0000-0000-00007FBC0000}"/>
    <cellStyle name="Style 135" xfId="48289" xr:uid="{00000000-0005-0000-0000-000080BC0000}"/>
    <cellStyle name="Style 136" xfId="48290" xr:uid="{00000000-0005-0000-0000-000081BC0000}"/>
    <cellStyle name="Style 137" xfId="48291" xr:uid="{00000000-0005-0000-0000-000082BC0000}"/>
    <cellStyle name="Style 138" xfId="48292" xr:uid="{00000000-0005-0000-0000-000083BC0000}"/>
    <cellStyle name="Style 139" xfId="48293" xr:uid="{00000000-0005-0000-0000-000084BC0000}"/>
    <cellStyle name="Style 140" xfId="48294" xr:uid="{00000000-0005-0000-0000-000085BC0000}"/>
    <cellStyle name="Style 141" xfId="48295" xr:uid="{00000000-0005-0000-0000-000086BC0000}"/>
    <cellStyle name="Style 142" xfId="48296" xr:uid="{00000000-0005-0000-0000-000087BC0000}"/>
    <cellStyle name="Style 143" xfId="48297" xr:uid="{00000000-0005-0000-0000-000088BC0000}"/>
    <cellStyle name="Style 144" xfId="48298" xr:uid="{00000000-0005-0000-0000-000089BC0000}"/>
    <cellStyle name="Style 145" xfId="48299" xr:uid="{00000000-0005-0000-0000-00008ABC0000}"/>
    <cellStyle name="Style 146" xfId="48300" xr:uid="{00000000-0005-0000-0000-00008BBC0000}"/>
    <cellStyle name="Style 147" xfId="48301" xr:uid="{00000000-0005-0000-0000-00008CBC0000}"/>
    <cellStyle name="Style 148" xfId="48302" xr:uid="{00000000-0005-0000-0000-00008DBC0000}"/>
    <cellStyle name="Style 149" xfId="48303" xr:uid="{00000000-0005-0000-0000-00008EBC0000}"/>
    <cellStyle name="Style 150" xfId="48304" xr:uid="{00000000-0005-0000-0000-00008FBC0000}"/>
    <cellStyle name="Style 151" xfId="48305" xr:uid="{00000000-0005-0000-0000-000090BC0000}"/>
    <cellStyle name="Style 152" xfId="48306" xr:uid="{00000000-0005-0000-0000-000091BC0000}"/>
    <cellStyle name="Style 153" xfId="48307" xr:uid="{00000000-0005-0000-0000-000092BC0000}"/>
    <cellStyle name="Style 154" xfId="48308" xr:uid="{00000000-0005-0000-0000-000093BC0000}"/>
    <cellStyle name="Style 155" xfId="48309" xr:uid="{00000000-0005-0000-0000-000094BC0000}"/>
    <cellStyle name="Style 156" xfId="48310" xr:uid="{00000000-0005-0000-0000-000095BC0000}"/>
    <cellStyle name="Style 157" xfId="48311" xr:uid="{00000000-0005-0000-0000-000096BC0000}"/>
    <cellStyle name="Style 158" xfId="48312" xr:uid="{00000000-0005-0000-0000-000097BC0000}"/>
    <cellStyle name="Style 159" xfId="48313" xr:uid="{00000000-0005-0000-0000-000098BC0000}"/>
    <cellStyle name="Style 160" xfId="48314" xr:uid="{00000000-0005-0000-0000-000099BC0000}"/>
    <cellStyle name="Style 161" xfId="48315" xr:uid="{00000000-0005-0000-0000-00009ABC0000}"/>
    <cellStyle name="Style 162" xfId="48316" xr:uid="{00000000-0005-0000-0000-00009BBC0000}"/>
    <cellStyle name="Style 164" xfId="48317" xr:uid="{00000000-0005-0000-0000-00009CBC0000}"/>
    <cellStyle name="Style 166" xfId="48318" xr:uid="{00000000-0005-0000-0000-00009DBC0000}"/>
    <cellStyle name="Style 168" xfId="48319" xr:uid="{00000000-0005-0000-0000-00009EBC0000}"/>
    <cellStyle name="Style 170" xfId="48320" xr:uid="{00000000-0005-0000-0000-00009FBC0000}"/>
    <cellStyle name="Style 172" xfId="48321" xr:uid="{00000000-0005-0000-0000-0000A0BC0000}"/>
    <cellStyle name="Style 174" xfId="48322" xr:uid="{00000000-0005-0000-0000-0000A1BC0000}"/>
    <cellStyle name="Style 176" xfId="48323" xr:uid="{00000000-0005-0000-0000-0000A2BC0000}"/>
    <cellStyle name="Style 178" xfId="48324" xr:uid="{00000000-0005-0000-0000-0000A3BC0000}"/>
    <cellStyle name="Style 2" xfId="48325" xr:uid="{00000000-0005-0000-0000-0000A4BC0000}"/>
    <cellStyle name="Style 3" xfId="48326" xr:uid="{00000000-0005-0000-0000-0000A5BC0000}"/>
    <cellStyle name="Style 41" xfId="48327" xr:uid="{00000000-0005-0000-0000-0000A6BC0000}"/>
    <cellStyle name="Style 42" xfId="48328" xr:uid="{00000000-0005-0000-0000-0000A7BC0000}"/>
    <cellStyle name="Style 43" xfId="48329" xr:uid="{00000000-0005-0000-0000-0000A8BC0000}"/>
    <cellStyle name="Style 44" xfId="48330" xr:uid="{00000000-0005-0000-0000-0000A9BC0000}"/>
    <cellStyle name="Style 45" xfId="48331" xr:uid="{00000000-0005-0000-0000-0000AABC0000}"/>
    <cellStyle name="Style 46" xfId="48332" xr:uid="{00000000-0005-0000-0000-0000ABBC0000}"/>
    <cellStyle name="Style 47" xfId="48333" xr:uid="{00000000-0005-0000-0000-0000ACBC0000}"/>
    <cellStyle name="Style 48" xfId="48334" xr:uid="{00000000-0005-0000-0000-0000ADBC0000}"/>
    <cellStyle name="Style 49" xfId="48335" xr:uid="{00000000-0005-0000-0000-0000AEBC0000}"/>
    <cellStyle name="Style 50" xfId="48336" xr:uid="{00000000-0005-0000-0000-0000AFBC0000}"/>
    <cellStyle name="Style 56" xfId="48337" xr:uid="{00000000-0005-0000-0000-0000B0BC0000}"/>
    <cellStyle name="Style 58" xfId="48338" xr:uid="{00000000-0005-0000-0000-0000B1BC0000}"/>
    <cellStyle name="Style 60" xfId="48339" xr:uid="{00000000-0005-0000-0000-0000B2BC0000}"/>
    <cellStyle name="Style 62" xfId="48340" xr:uid="{00000000-0005-0000-0000-0000B3BC0000}"/>
    <cellStyle name="Style 63" xfId="48341" xr:uid="{00000000-0005-0000-0000-0000B4BC0000}"/>
    <cellStyle name="Style 64" xfId="48342" xr:uid="{00000000-0005-0000-0000-0000B5BC0000}"/>
    <cellStyle name="Style 65" xfId="48343" xr:uid="{00000000-0005-0000-0000-0000B6BC0000}"/>
    <cellStyle name="Style 66" xfId="48344" xr:uid="{00000000-0005-0000-0000-0000B7BC0000}"/>
    <cellStyle name="Style 67" xfId="48345" xr:uid="{00000000-0005-0000-0000-0000B8BC0000}"/>
    <cellStyle name="Style 68" xfId="48346" xr:uid="{00000000-0005-0000-0000-0000B9BC0000}"/>
    <cellStyle name="Style 69" xfId="48347" xr:uid="{00000000-0005-0000-0000-0000BABC0000}"/>
    <cellStyle name="Style 70" xfId="48348" xr:uid="{00000000-0005-0000-0000-0000BBBC0000}"/>
    <cellStyle name="Style 71" xfId="48349" xr:uid="{00000000-0005-0000-0000-0000BCBC0000}"/>
    <cellStyle name="Style 72" xfId="48350" xr:uid="{00000000-0005-0000-0000-0000BDBC0000}"/>
    <cellStyle name="Style 73" xfId="48351" xr:uid="{00000000-0005-0000-0000-0000BEBC0000}"/>
    <cellStyle name="Style 74" xfId="48352" xr:uid="{00000000-0005-0000-0000-0000BFBC0000}"/>
    <cellStyle name="Style 82" xfId="48353" xr:uid="{00000000-0005-0000-0000-0000C0BC0000}"/>
    <cellStyle name="Style 83" xfId="48354" xr:uid="{00000000-0005-0000-0000-0000C1BC0000}"/>
    <cellStyle name="Style 84" xfId="48355" xr:uid="{00000000-0005-0000-0000-0000C2BC0000}"/>
    <cellStyle name="Style 85" xfId="48356" xr:uid="{00000000-0005-0000-0000-0000C3BC0000}"/>
    <cellStyle name="Style 86" xfId="48357" xr:uid="{00000000-0005-0000-0000-0000C4BC0000}"/>
    <cellStyle name="Style 87" xfId="48358" xr:uid="{00000000-0005-0000-0000-0000C5BC0000}"/>
    <cellStyle name="Style 88" xfId="48359" xr:uid="{00000000-0005-0000-0000-0000C6BC0000}"/>
    <cellStyle name="Style 89" xfId="48360" xr:uid="{00000000-0005-0000-0000-0000C7BC0000}"/>
    <cellStyle name="Style 90" xfId="48361" xr:uid="{00000000-0005-0000-0000-0000C8BC0000}"/>
    <cellStyle name="Style 91" xfId="48362" xr:uid="{00000000-0005-0000-0000-0000C9BC0000}"/>
    <cellStyle name="Style 92" xfId="48363" xr:uid="{00000000-0005-0000-0000-0000CABC0000}"/>
    <cellStyle name="Style 93" xfId="48364" xr:uid="{00000000-0005-0000-0000-0000CBBC0000}"/>
    <cellStyle name="Style 94" xfId="48365" xr:uid="{00000000-0005-0000-0000-0000CCBC0000}"/>
    <cellStyle name="Style 95" xfId="48366" xr:uid="{00000000-0005-0000-0000-0000CDBC0000}"/>
    <cellStyle name="Style 96" xfId="48367" xr:uid="{00000000-0005-0000-0000-0000CEBC0000}"/>
    <cellStyle name="Style 97" xfId="48368" xr:uid="{00000000-0005-0000-0000-0000CFBC0000}"/>
    <cellStyle name="Style 98" xfId="48369" xr:uid="{00000000-0005-0000-0000-0000D0BC0000}"/>
    <cellStyle name="Style 99" xfId="48370" xr:uid="{00000000-0005-0000-0000-0000D1BC0000}"/>
    <cellStyle name="STYLE1 - Style1" xfId="48371" xr:uid="{00000000-0005-0000-0000-0000D2BC0000}"/>
    <cellStyle name="subhead" xfId="48372" xr:uid="{00000000-0005-0000-0000-0000D3BC0000}"/>
    <cellStyle name="Subheading" xfId="48373" xr:uid="{00000000-0005-0000-0000-0000D4BC0000}"/>
    <cellStyle name="SubsidTitle" xfId="48374" xr:uid="{00000000-0005-0000-0000-0000D5BC0000}"/>
    <cellStyle name="subtitle" xfId="48375" xr:uid="{00000000-0005-0000-0000-0000D6BC0000}"/>
    <cellStyle name="Subtotal" xfId="48376" xr:uid="{00000000-0005-0000-0000-0000D7BC0000}"/>
    <cellStyle name="Sub-total" xfId="1827" xr:uid="{00000000-0005-0000-0000-0000D8BC0000}"/>
    <cellStyle name="Sub-total 2" xfId="1828" xr:uid="{00000000-0005-0000-0000-0000D9BC0000}"/>
    <cellStyle name="Sub-total 2 2" xfId="1829" xr:uid="{00000000-0005-0000-0000-0000DABC0000}"/>
    <cellStyle name="Sub-total 3" xfId="1830" xr:uid="{00000000-0005-0000-0000-0000DBBC0000}"/>
    <cellStyle name="Sub-total 3 2" xfId="1831" xr:uid="{00000000-0005-0000-0000-0000DCBC0000}"/>
    <cellStyle name="Sub-total 4" xfId="1832" xr:uid="{00000000-0005-0000-0000-0000DDBC0000}"/>
    <cellStyle name="Subtotal_Allocated Opex " xfId="48377" xr:uid="{00000000-0005-0000-0000-0000DEBC0000}"/>
    <cellStyle name="Sub-total_Spreadsheet to populate plan slides 120810" xfId="48378" xr:uid="{00000000-0005-0000-0000-0000DFBC0000}"/>
    <cellStyle name="Subtotal_Total summary" xfId="48379" xr:uid="{00000000-0005-0000-0000-0000E0BC0000}"/>
    <cellStyle name="swpBody01" xfId="1833" xr:uid="{00000000-0005-0000-0000-0000E1BC0000}"/>
    <cellStyle name="swpBody01 2" xfId="48380" xr:uid="{00000000-0005-0000-0000-0000E2BC0000}"/>
    <cellStyle name="swpBody01 3" xfId="48381" xr:uid="{00000000-0005-0000-0000-0000E3BC0000}"/>
    <cellStyle name="swpBody01 4" xfId="48382" xr:uid="{00000000-0005-0000-0000-0000E4BC0000}"/>
    <cellStyle name="swpBody01 5" xfId="48383" xr:uid="{00000000-0005-0000-0000-0000E5BC0000}"/>
    <cellStyle name="swpBody01 6" xfId="48384" xr:uid="{00000000-0005-0000-0000-0000E6BC0000}"/>
    <cellStyle name="swpBody01 7" xfId="48385" xr:uid="{00000000-0005-0000-0000-0000E7BC0000}"/>
    <cellStyle name="swpBody01 8" xfId="48386" xr:uid="{00000000-0005-0000-0000-0000E8BC0000}"/>
    <cellStyle name="SYSTEM" xfId="48387" xr:uid="{00000000-0005-0000-0000-0000E9BC0000}"/>
    <cellStyle name="SYSTEM 2" xfId="48388" xr:uid="{00000000-0005-0000-0000-0000EABC0000}"/>
    <cellStyle name="Table Head" xfId="48389" xr:uid="{00000000-0005-0000-0000-0000EBBC0000}"/>
    <cellStyle name="Table Head Aligned" xfId="48390" xr:uid="{00000000-0005-0000-0000-0000ECBC0000}"/>
    <cellStyle name="Table Head Blue" xfId="48391" xr:uid="{00000000-0005-0000-0000-0000EDBC0000}"/>
    <cellStyle name="Table Head Green" xfId="48392" xr:uid="{00000000-0005-0000-0000-0000EEBC0000}"/>
    <cellStyle name="Table Head_Val_Sum_Graph" xfId="48393" xr:uid="{00000000-0005-0000-0000-0000EFBC0000}"/>
    <cellStyle name="Table Text" xfId="48394" xr:uid="{00000000-0005-0000-0000-0000F0BC0000}"/>
    <cellStyle name="Table Title" xfId="48395" xr:uid="{00000000-0005-0000-0000-0000F1BC0000}"/>
    <cellStyle name="Table Units" xfId="48396" xr:uid="{00000000-0005-0000-0000-0000F2BC0000}"/>
    <cellStyle name="Table_Header" xfId="48397" xr:uid="{00000000-0005-0000-0000-0000F3BC0000}"/>
    <cellStyle name="tcn" xfId="48398" xr:uid="{00000000-0005-0000-0000-0000F4BC0000}"/>
    <cellStyle name="Text" xfId="48399" xr:uid="{00000000-0005-0000-0000-0000F5BC0000}"/>
    <cellStyle name="Text 1" xfId="48400" xr:uid="{00000000-0005-0000-0000-0000F6BC0000}"/>
    <cellStyle name="Text 2" xfId="48401" xr:uid="{00000000-0005-0000-0000-0000F7BC0000}"/>
    <cellStyle name="Text Head 1" xfId="48402" xr:uid="{00000000-0005-0000-0000-0000F8BC0000}"/>
    <cellStyle name="Text Level 1" xfId="48403" xr:uid="{00000000-0005-0000-0000-0000F9BC0000}"/>
    <cellStyle name="Text Level 2" xfId="48404" xr:uid="{00000000-0005-0000-0000-0000FABC0000}"/>
    <cellStyle name="Text Level 3" xfId="48405" xr:uid="{00000000-0005-0000-0000-0000FBBC0000}"/>
    <cellStyle name="Text Level 4" xfId="48406" xr:uid="{00000000-0005-0000-0000-0000FCBC0000}"/>
    <cellStyle name="Thousand" xfId="48407" xr:uid="{00000000-0005-0000-0000-0000FDBC0000}"/>
    <cellStyle name="TIME Detail" xfId="48408" xr:uid="{00000000-0005-0000-0000-0000FEBC0000}"/>
    <cellStyle name="TIME Period Start" xfId="48409" xr:uid="{00000000-0005-0000-0000-0000FFBC0000}"/>
    <cellStyle name="Title 2" xfId="1834" xr:uid="{00000000-0005-0000-0000-000000BD0000}"/>
    <cellStyle name="Title 2 10" xfId="48410" xr:uid="{00000000-0005-0000-0000-000001BD0000}"/>
    <cellStyle name="Title 2 11" xfId="48411" xr:uid="{00000000-0005-0000-0000-000002BD0000}"/>
    <cellStyle name="Title 2 12" xfId="48412" xr:uid="{00000000-0005-0000-0000-000003BD0000}"/>
    <cellStyle name="Title 2 13" xfId="48413" xr:uid="{00000000-0005-0000-0000-000004BD0000}"/>
    <cellStyle name="Title 2 14" xfId="48414" xr:uid="{00000000-0005-0000-0000-000005BD0000}"/>
    <cellStyle name="Title 2 15" xfId="48415" xr:uid="{00000000-0005-0000-0000-000006BD0000}"/>
    <cellStyle name="Title 2 16" xfId="48416" xr:uid="{00000000-0005-0000-0000-000007BD0000}"/>
    <cellStyle name="Title 2 17" xfId="48417" xr:uid="{00000000-0005-0000-0000-000008BD0000}"/>
    <cellStyle name="Title 2 2" xfId="48418" xr:uid="{00000000-0005-0000-0000-000009BD0000}"/>
    <cellStyle name="Title 2 3" xfId="48419" xr:uid="{00000000-0005-0000-0000-00000ABD0000}"/>
    <cellStyle name="Title 2 4" xfId="48420" xr:uid="{00000000-0005-0000-0000-00000BBD0000}"/>
    <cellStyle name="Title 2 5" xfId="48421" xr:uid="{00000000-0005-0000-0000-00000CBD0000}"/>
    <cellStyle name="Title 2 6" xfId="48422" xr:uid="{00000000-0005-0000-0000-00000DBD0000}"/>
    <cellStyle name="Title 2 7" xfId="48423" xr:uid="{00000000-0005-0000-0000-00000EBD0000}"/>
    <cellStyle name="Title 2 8" xfId="48424" xr:uid="{00000000-0005-0000-0000-00000FBD0000}"/>
    <cellStyle name="Title 2 9" xfId="48425" xr:uid="{00000000-0005-0000-0000-000010BD0000}"/>
    <cellStyle name="Title 3" xfId="1835" xr:uid="{00000000-0005-0000-0000-000011BD0000}"/>
    <cellStyle name="Title 3 2" xfId="48426" xr:uid="{00000000-0005-0000-0000-000012BD0000}"/>
    <cellStyle name="Title 3 3" xfId="48427" xr:uid="{00000000-0005-0000-0000-000013BD0000}"/>
    <cellStyle name="Title 4" xfId="48428" xr:uid="{00000000-0005-0000-0000-000014BD0000}"/>
    <cellStyle name="Title 5" xfId="48429" xr:uid="{00000000-0005-0000-0000-000015BD0000}"/>
    <cellStyle name="Title 6" xfId="48430" xr:uid="{00000000-0005-0000-0000-000016BD0000}"/>
    <cellStyle name="Title 7" xfId="48431" xr:uid="{00000000-0005-0000-0000-000017BD0000}"/>
    <cellStyle name="Title 7 2" xfId="48432" xr:uid="{00000000-0005-0000-0000-000018BD0000}"/>
    <cellStyle name="Title 8" xfId="48433" xr:uid="{00000000-0005-0000-0000-000019BD0000}"/>
    <cellStyle name="Title Row" xfId="48434" xr:uid="{00000000-0005-0000-0000-00001ABD0000}"/>
    <cellStyle name="Titles" xfId="48435" xr:uid="{00000000-0005-0000-0000-00001BBD0000}"/>
    <cellStyle name="tn" xfId="48436" xr:uid="{00000000-0005-0000-0000-00001CBD0000}"/>
    <cellStyle name="tons" xfId="48437" xr:uid="{00000000-0005-0000-0000-00001DBD0000}"/>
    <cellStyle name="Topline" xfId="48438" xr:uid="{00000000-0005-0000-0000-00001EBD0000}"/>
    <cellStyle name="Total 1" xfId="1836" xr:uid="{00000000-0005-0000-0000-00001FBD0000}"/>
    <cellStyle name="Total 1 10" xfId="48439" xr:uid="{00000000-0005-0000-0000-000020BD0000}"/>
    <cellStyle name="Total 1 11" xfId="48440" xr:uid="{00000000-0005-0000-0000-000021BD0000}"/>
    <cellStyle name="Total 1 12" xfId="48441" xr:uid="{00000000-0005-0000-0000-000022BD0000}"/>
    <cellStyle name="Total 1 13" xfId="48442" xr:uid="{00000000-0005-0000-0000-000023BD0000}"/>
    <cellStyle name="Total 1 14" xfId="48443" xr:uid="{00000000-0005-0000-0000-000024BD0000}"/>
    <cellStyle name="Total 1 15" xfId="48444" xr:uid="{00000000-0005-0000-0000-000025BD0000}"/>
    <cellStyle name="Total 1 16" xfId="48445" xr:uid="{00000000-0005-0000-0000-000026BD0000}"/>
    <cellStyle name="Total 1 17" xfId="48446" xr:uid="{00000000-0005-0000-0000-000027BD0000}"/>
    <cellStyle name="Total 1 18" xfId="48447" xr:uid="{00000000-0005-0000-0000-000028BD0000}"/>
    <cellStyle name="Total 1 19" xfId="48448" xr:uid="{00000000-0005-0000-0000-000029BD0000}"/>
    <cellStyle name="Total 1 2" xfId="1837" xr:uid="{00000000-0005-0000-0000-00002ABD0000}"/>
    <cellStyle name="Total 1 2 10" xfId="48449" xr:uid="{00000000-0005-0000-0000-00002BBD0000}"/>
    <cellStyle name="Total 1 2 11" xfId="48450" xr:uid="{00000000-0005-0000-0000-00002CBD0000}"/>
    <cellStyle name="Total 1 2 12" xfId="48451" xr:uid="{00000000-0005-0000-0000-00002DBD0000}"/>
    <cellStyle name="Total 1 2 13" xfId="48452" xr:uid="{00000000-0005-0000-0000-00002EBD0000}"/>
    <cellStyle name="Total 1 2 14" xfId="48453" xr:uid="{00000000-0005-0000-0000-00002FBD0000}"/>
    <cellStyle name="Total 1 2 15" xfId="48454" xr:uid="{00000000-0005-0000-0000-000030BD0000}"/>
    <cellStyle name="Total 1 2 16" xfId="48455" xr:uid="{00000000-0005-0000-0000-000031BD0000}"/>
    <cellStyle name="Total 1 2 17" xfId="48456" xr:uid="{00000000-0005-0000-0000-000032BD0000}"/>
    <cellStyle name="Total 1 2 18" xfId="48457" xr:uid="{00000000-0005-0000-0000-000033BD0000}"/>
    <cellStyle name="Total 1 2 19" xfId="48458" xr:uid="{00000000-0005-0000-0000-000034BD0000}"/>
    <cellStyle name="Total 1 2 2" xfId="1838" xr:uid="{00000000-0005-0000-0000-000035BD0000}"/>
    <cellStyle name="Total 1 2 2 10" xfId="48459" xr:uid="{00000000-0005-0000-0000-000036BD0000}"/>
    <cellStyle name="Total 1 2 2 11" xfId="48460" xr:uid="{00000000-0005-0000-0000-000037BD0000}"/>
    <cellStyle name="Total 1 2 2 12" xfId="48461" xr:uid="{00000000-0005-0000-0000-000038BD0000}"/>
    <cellStyle name="Total 1 2 2 13" xfId="48462" xr:uid="{00000000-0005-0000-0000-000039BD0000}"/>
    <cellStyle name="Total 1 2 2 2" xfId="1839" xr:uid="{00000000-0005-0000-0000-00003ABD0000}"/>
    <cellStyle name="Total 1 2 2 2 2" xfId="48463" xr:uid="{00000000-0005-0000-0000-00003BBD0000}"/>
    <cellStyle name="Total 1 2 2 2 3" xfId="48464" xr:uid="{00000000-0005-0000-0000-00003CBD0000}"/>
    <cellStyle name="Total 1 2 2 3" xfId="48465" xr:uid="{00000000-0005-0000-0000-00003DBD0000}"/>
    <cellStyle name="Total 1 2 2 3 2" xfId="48466" xr:uid="{00000000-0005-0000-0000-00003EBD0000}"/>
    <cellStyle name="Total 1 2 2 3 3" xfId="48467" xr:uid="{00000000-0005-0000-0000-00003FBD0000}"/>
    <cellStyle name="Total 1 2 2 4" xfId="48468" xr:uid="{00000000-0005-0000-0000-000040BD0000}"/>
    <cellStyle name="Total 1 2 2 4 2" xfId="48469" xr:uid="{00000000-0005-0000-0000-000041BD0000}"/>
    <cellStyle name="Total 1 2 2 4 3" xfId="48470" xr:uid="{00000000-0005-0000-0000-000042BD0000}"/>
    <cellStyle name="Total 1 2 2 5" xfId="48471" xr:uid="{00000000-0005-0000-0000-000043BD0000}"/>
    <cellStyle name="Total 1 2 2 6" xfId="48472" xr:uid="{00000000-0005-0000-0000-000044BD0000}"/>
    <cellStyle name="Total 1 2 2 7" xfId="48473" xr:uid="{00000000-0005-0000-0000-000045BD0000}"/>
    <cellStyle name="Total 1 2 2 8" xfId="48474" xr:uid="{00000000-0005-0000-0000-000046BD0000}"/>
    <cellStyle name="Total 1 2 2 9" xfId="48475" xr:uid="{00000000-0005-0000-0000-000047BD0000}"/>
    <cellStyle name="Total 1 2 20" xfId="48476" xr:uid="{00000000-0005-0000-0000-000048BD0000}"/>
    <cellStyle name="Total 1 2 21" xfId="48477" xr:uid="{00000000-0005-0000-0000-000049BD0000}"/>
    <cellStyle name="Total 1 2 22" xfId="48478" xr:uid="{00000000-0005-0000-0000-00004ABD0000}"/>
    <cellStyle name="Total 1 2 23" xfId="48479" xr:uid="{00000000-0005-0000-0000-00004BBD0000}"/>
    <cellStyle name="Total 1 2 24" xfId="48480" xr:uid="{00000000-0005-0000-0000-00004CBD0000}"/>
    <cellStyle name="Total 1 2 25" xfId="48481" xr:uid="{00000000-0005-0000-0000-00004DBD0000}"/>
    <cellStyle name="Total 1 2 26" xfId="48482" xr:uid="{00000000-0005-0000-0000-00004EBD0000}"/>
    <cellStyle name="Total 1 2 27" xfId="48483" xr:uid="{00000000-0005-0000-0000-00004FBD0000}"/>
    <cellStyle name="Total 1 2 28" xfId="48484" xr:uid="{00000000-0005-0000-0000-000050BD0000}"/>
    <cellStyle name="Total 1 2 29" xfId="48485" xr:uid="{00000000-0005-0000-0000-000051BD0000}"/>
    <cellStyle name="Total 1 2 3" xfId="1840" xr:uid="{00000000-0005-0000-0000-000052BD0000}"/>
    <cellStyle name="Total 1 2 3 2" xfId="1841" xr:uid="{00000000-0005-0000-0000-000053BD0000}"/>
    <cellStyle name="Total 1 2 3 3" xfId="48486" xr:uid="{00000000-0005-0000-0000-000054BD0000}"/>
    <cellStyle name="Total 1 2 30" xfId="48487" xr:uid="{00000000-0005-0000-0000-000055BD0000}"/>
    <cellStyle name="Total 1 2 4" xfId="1842" xr:uid="{00000000-0005-0000-0000-000056BD0000}"/>
    <cellStyle name="Total 1 2 4 2" xfId="48488" xr:uid="{00000000-0005-0000-0000-000057BD0000}"/>
    <cellStyle name="Total 1 2 4 3" xfId="48489" xr:uid="{00000000-0005-0000-0000-000058BD0000}"/>
    <cellStyle name="Total 1 2 5" xfId="48490" xr:uid="{00000000-0005-0000-0000-000059BD0000}"/>
    <cellStyle name="Total 1 2 5 2" xfId="48491" xr:uid="{00000000-0005-0000-0000-00005ABD0000}"/>
    <cellStyle name="Total 1 2 5 3" xfId="48492" xr:uid="{00000000-0005-0000-0000-00005BBD0000}"/>
    <cellStyle name="Total 1 2 6" xfId="48493" xr:uid="{00000000-0005-0000-0000-00005CBD0000}"/>
    <cellStyle name="Total 1 2 7" xfId="48494" xr:uid="{00000000-0005-0000-0000-00005DBD0000}"/>
    <cellStyle name="Total 1 2 8" xfId="48495" xr:uid="{00000000-0005-0000-0000-00005EBD0000}"/>
    <cellStyle name="Total 1 2 9" xfId="48496" xr:uid="{00000000-0005-0000-0000-00005FBD0000}"/>
    <cellStyle name="Total 1 20" xfId="48497" xr:uid="{00000000-0005-0000-0000-000060BD0000}"/>
    <cellStyle name="Total 1 21" xfId="48498" xr:uid="{00000000-0005-0000-0000-000061BD0000}"/>
    <cellStyle name="Total 1 22" xfId="48499" xr:uid="{00000000-0005-0000-0000-000062BD0000}"/>
    <cellStyle name="Total 1 23" xfId="48500" xr:uid="{00000000-0005-0000-0000-000063BD0000}"/>
    <cellStyle name="Total 1 24" xfId="48501" xr:uid="{00000000-0005-0000-0000-000064BD0000}"/>
    <cellStyle name="Total 1 25" xfId="48502" xr:uid="{00000000-0005-0000-0000-000065BD0000}"/>
    <cellStyle name="Total 1 26" xfId="48503" xr:uid="{00000000-0005-0000-0000-000066BD0000}"/>
    <cellStyle name="Total 1 27" xfId="48504" xr:uid="{00000000-0005-0000-0000-000067BD0000}"/>
    <cellStyle name="Total 1 28" xfId="48505" xr:uid="{00000000-0005-0000-0000-000068BD0000}"/>
    <cellStyle name="Total 1 29" xfId="48506" xr:uid="{00000000-0005-0000-0000-000069BD0000}"/>
    <cellStyle name="Total 1 3" xfId="48507" xr:uid="{00000000-0005-0000-0000-00006ABD0000}"/>
    <cellStyle name="Total 1 3 10" xfId="48508" xr:uid="{00000000-0005-0000-0000-00006BBD0000}"/>
    <cellStyle name="Total 1 3 11" xfId="48509" xr:uid="{00000000-0005-0000-0000-00006CBD0000}"/>
    <cellStyle name="Total 1 3 12" xfId="48510" xr:uid="{00000000-0005-0000-0000-00006DBD0000}"/>
    <cellStyle name="Total 1 3 13" xfId="48511" xr:uid="{00000000-0005-0000-0000-00006EBD0000}"/>
    <cellStyle name="Total 1 3 14" xfId="48512" xr:uid="{00000000-0005-0000-0000-00006FBD0000}"/>
    <cellStyle name="Total 1 3 15" xfId="48513" xr:uid="{00000000-0005-0000-0000-000070BD0000}"/>
    <cellStyle name="Total 1 3 16" xfId="48514" xr:uid="{00000000-0005-0000-0000-000071BD0000}"/>
    <cellStyle name="Total 1 3 17" xfId="48515" xr:uid="{00000000-0005-0000-0000-000072BD0000}"/>
    <cellStyle name="Total 1 3 18" xfId="48516" xr:uid="{00000000-0005-0000-0000-000073BD0000}"/>
    <cellStyle name="Total 1 3 19" xfId="48517" xr:uid="{00000000-0005-0000-0000-000074BD0000}"/>
    <cellStyle name="Total 1 3 2" xfId="48518" xr:uid="{00000000-0005-0000-0000-000075BD0000}"/>
    <cellStyle name="Total 1 3 2 10" xfId="48519" xr:uid="{00000000-0005-0000-0000-000076BD0000}"/>
    <cellStyle name="Total 1 3 2 11" xfId="48520" xr:uid="{00000000-0005-0000-0000-000077BD0000}"/>
    <cellStyle name="Total 1 3 2 12" xfId="48521" xr:uid="{00000000-0005-0000-0000-000078BD0000}"/>
    <cellStyle name="Total 1 3 2 13" xfId="48522" xr:uid="{00000000-0005-0000-0000-000079BD0000}"/>
    <cellStyle name="Total 1 3 2 2" xfId="48523" xr:uid="{00000000-0005-0000-0000-00007ABD0000}"/>
    <cellStyle name="Total 1 3 2 2 2" xfId="48524" xr:uid="{00000000-0005-0000-0000-00007BBD0000}"/>
    <cellStyle name="Total 1 3 2 2 3" xfId="48525" xr:uid="{00000000-0005-0000-0000-00007CBD0000}"/>
    <cellStyle name="Total 1 3 2 3" xfId="48526" xr:uid="{00000000-0005-0000-0000-00007DBD0000}"/>
    <cellStyle name="Total 1 3 2 3 2" xfId="48527" xr:uid="{00000000-0005-0000-0000-00007EBD0000}"/>
    <cellStyle name="Total 1 3 2 3 3" xfId="48528" xr:uid="{00000000-0005-0000-0000-00007FBD0000}"/>
    <cellStyle name="Total 1 3 2 4" xfId="48529" xr:uid="{00000000-0005-0000-0000-000080BD0000}"/>
    <cellStyle name="Total 1 3 2 4 2" xfId="48530" xr:uid="{00000000-0005-0000-0000-000081BD0000}"/>
    <cellStyle name="Total 1 3 2 4 3" xfId="48531" xr:uid="{00000000-0005-0000-0000-000082BD0000}"/>
    <cellStyle name="Total 1 3 2 5" xfId="48532" xr:uid="{00000000-0005-0000-0000-000083BD0000}"/>
    <cellStyle name="Total 1 3 2 6" xfId="48533" xr:uid="{00000000-0005-0000-0000-000084BD0000}"/>
    <cellStyle name="Total 1 3 2 7" xfId="48534" xr:uid="{00000000-0005-0000-0000-000085BD0000}"/>
    <cellStyle name="Total 1 3 2 8" xfId="48535" xr:uid="{00000000-0005-0000-0000-000086BD0000}"/>
    <cellStyle name="Total 1 3 2 9" xfId="48536" xr:uid="{00000000-0005-0000-0000-000087BD0000}"/>
    <cellStyle name="Total 1 3 20" xfId="48537" xr:uid="{00000000-0005-0000-0000-000088BD0000}"/>
    <cellStyle name="Total 1 3 21" xfId="48538" xr:uid="{00000000-0005-0000-0000-000089BD0000}"/>
    <cellStyle name="Total 1 3 22" xfId="48539" xr:uid="{00000000-0005-0000-0000-00008ABD0000}"/>
    <cellStyle name="Total 1 3 23" xfId="48540" xr:uid="{00000000-0005-0000-0000-00008BBD0000}"/>
    <cellStyle name="Total 1 3 24" xfId="48541" xr:uid="{00000000-0005-0000-0000-00008CBD0000}"/>
    <cellStyle name="Total 1 3 25" xfId="48542" xr:uid="{00000000-0005-0000-0000-00008DBD0000}"/>
    <cellStyle name="Total 1 3 26" xfId="48543" xr:uid="{00000000-0005-0000-0000-00008EBD0000}"/>
    <cellStyle name="Total 1 3 27" xfId="48544" xr:uid="{00000000-0005-0000-0000-00008FBD0000}"/>
    <cellStyle name="Total 1 3 28" xfId="48545" xr:uid="{00000000-0005-0000-0000-000090BD0000}"/>
    <cellStyle name="Total 1 3 29" xfId="48546" xr:uid="{00000000-0005-0000-0000-000091BD0000}"/>
    <cellStyle name="Total 1 3 3" xfId="48547" xr:uid="{00000000-0005-0000-0000-000092BD0000}"/>
    <cellStyle name="Total 1 3 3 2" xfId="48548" xr:uid="{00000000-0005-0000-0000-000093BD0000}"/>
    <cellStyle name="Total 1 3 3 3" xfId="48549" xr:uid="{00000000-0005-0000-0000-000094BD0000}"/>
    <cellStyle name="Total 1 3 30" xfId="48550" xr:uid="{00000000-0005-0000-0000-000095BD0000}"/>
    <cellStyle name="Total 1 3 4" xfId="48551" xr:uid="{00000000-0005-0000-0000-000096BD0000}"/>
    <cellStyle name="Total 1 3 4 2" xfId="48552" xr:uid="{00000000-0005-0000-0000-000097BD0000}"/>
    <cellStyle name="Total 1 3 4 3" xfId="48553" xr:uid="{00000000-0005-0000-0000-000098BD0000}"/>
    <cellStyle name="Total 1 3 5" xfId="48554" xr:uid="{00000000-0005-0000-0000-000099BD0000}"/>
    <cellStyle name="Total 1 3 5 2" xfId="48555" xr:uid="{00000000-0005-0000-0000-00009ABD0000}"/>
    <cellStyle name="Total 1 3 5 3" xfId="48556" xr:uid="{00000000-0005-0000-0000-00009BBD0000}"/>
    <cellStyle name="Total 1 3 6" xfId="48557" xr:uid="{00000000-0005-0000-0000-00009CBD0000}"/>
    <cellStyle name="Total 1 3 7" xfId="48558" xr:uid="{00000000-0005-0000-0000-00009DBD0000}"/>
    <cellStyle name="Total 1 3 8" xfId="48559" xr:uid="{00000000-0005-0000-0000-00009EBD0000}"/>
    <cellStyle name="Total 1 3 9" xfId="48560" xr:uid="{00000000-0005-0000-0000-00009FBD0000}"/>
    <cellStyle name="Total 1 30" xfId="48561" xr:uid="{00000000-0005-0000-0000-0000A0BD0000}"/>
    <cellStyle name="Total 1 31" xfId="48562" xr:uid="{00000000-0005-0000-0000-0000A1BD0000}"/>
    <cellStyle name="Total 1 32" xfId="48563" xr:uid="{00000000-0005-0000-0000-0000A2BD0000}"/>
    <cellStyle name="Total 1 33" xfId="48564" xr:uid="{00000000-0005-0000-0000-0000A3BD0000}"/>
    <cellStyle name="Total 1 34" xfId="48565" xr:uid="{00000000-0005-0000-0000-0000A4BD0000}"/>
    <cellStyle name="Total 1 35" xfId="48566" xr:uid="{00000000-0005-0000-0000-0000A5BD0000}"/>
    <cellStyle name="Total 1 36" xfId="48567" xr:uid="{00000000-0005-0000-0000-0000A6BD0000}"/>
    <cellStyle name="Total 1 37" xfId="48568" xr:uid="{00000000-0005-0000-0000-0000A7BD0000}"/>
    <cellStyle name="Total 1 38" xfId="48569" xr:uid="{00000000-0005-0000-0000-0000A8BD0000}"/>
    <cellStyle name="Total 1 39" xfId="48570" xr:uid="{00000000-0005-0000-0000-0000A9BD0000}"/>
    <cellStyle name="Total 1 4" xfId="48571" xr:uid="{00000000-0005-0000-0000-0000AABD0000}"/>
    <cellStyle name="Total 1 4 10" xfId="48572" xr:uid="{00000000-0005-0000-0000-0000ABBD0000}"/>
    <cellStyle name="Total 1 4 11" xfId="48573" xr:uid="{00000000-0005-0000-0000-0000ACBD0000}"/>
    <cellStyle name="Total 1 4 12" xfId="48574" xr:uid="{00000000-0005-0000-0000-0000ADBD0000}"/>
    <cellStyle name="Total 1 4 13" xfId="48575" xr:uid="{00000000-0005-0000-0000-0000AEBD0000}"/>
    <cellStyle name="Total 1 4 14" xfId="48576" xr:uid="{00000000-0005-0000-0000-0000AFBD0000}"/>
    <cellStyle name="Total 1 4 15" xfId="48577" xr:uid="{00000000-0005-0000-0000-0000B0BD0000}"/>
    <cellStyle name="Total 1 4 16" xfId="48578" xr:uid="{00000000-0005-0000-0000-0000B1BD0000}"/>
    <cellStyle name="Total 1 4 17" xfId="48579" xr:uid="{00000000-0005-0000-0000-0000B2BD0000}"/>
    <cellStyle name="Total 1 4 18" xfId="48580" xr:uid="{00000000-0005-0000-0000-0000B3BD0000}"/>
    <cellStyle name="Total 1 4 19" xfId="48581" xr:uid="{00000000-0005-0000-0000-0000B4BD0000}"/>
    <cellStyle name="Total 1 4 2" xfId="48582" xr:uid="{00000000-0005-0000-0000-0000B5BD0000}"/>
    <cellStyle name="Total 1 4 2 10" xfId="48583" xr:uid="{00000000-0005-0000-0000-0000B6BD0000}"/>
    <cellStyle name="Total 1 4 2 11" xfId="48584" xr:uid="{00000000-0005-0000-0000-0000B7BD0000}"/>
    <cellStyle name="Total 1 4 2 12" xfId="48585" xr:uid="{00000000-0005-0000-0000-0000B8BD0000}"/>
    <cellStyle name="Total 1 4 2 13" xfId="48586" xr:uid="{00000000-0005-0000-0000-0000B9BD0000}"/>
    <cellStyle name="Total 1 4 2 2" xfId="48587" xr:uid="{00000000-0005-0000-0000-0000BABD0000}"/>
    <cellStyle name="Total 1 4 2 2 2" xfId="48588" xr:uid="{00000000-0005-0000-0000-0000BBBD0000}"/>
    <cellStyle name="Total 1 4 2 2 3" xfId="48589" xr:uid="{00000000-0005-0000-0000-0000BCBD0000}"/>
    <cellStyle name="Total 1 4 2 3" xfId="48590" xr:uid="{00000000-0005-0000-0000-0000BDBD0000}"/>
    <cellStyle name="Total 1 4 2 3 2" xfId="48591" xr:uid="{00000000-0005-0000-0000-0000BEBD0000}"/>
    <cellStyle name="Total 1 4 2 3 3" xfId="48592" xr:uid="{00000000-0005-0000-0000-0000BFBD0000}"/>
    <cellStyle name="Total 1 4 2 4" xfId="48593" xr:uid="{00000000-0005-0000-0000-0000C0BD0000}"/>
    <cellStyle name="Total 1 4 2 4 2" xfId="48594" xr:uid="{00000000-0005-0000-0000-0000C1BD0000}"/>
    <cellStyle name="Total 1 4 2 4 3" xfId="48595" xr:uid="{00000000-0005-0000-0000-0000C2BD0000}"/>
    <cellStyle name="Total 1 4 2 5" xfId="48596" xr:uid="{00000000-0005-0000-0000-0000C3BD0000}"/>
    <cellStyle name="Total 1 4 2 6" xfId="48597" xr:uid="{00000000-0005-0000-0000-0000C4BD0000}"/>
    <cellStyle name="Total 1 4 2 7" xfId="48598" xr:uid="{00000000-0005-0000-0000-0000C5BD0000}"/>
    <cellStyle name="Total 1 4 2 8" xfId="48599" xr:uid="{00000000-0005-0000-0000-0000C6BD0000}"/>
    <cellStyle name="Total 1 4 2 9" xfId="48600" xr:uid="{00000000-0005-0000-0000-0000C7BD0000}"/>
    <cellStyle name="Total 1 4 20" xfId="48601" xr:uid="{00000000-0005-0000-0000-0000C8BD0000}"/>
    <cellStyle name="Total 1 4 21" xfId="48602" xr:uid="{00000000-0005-0000-0000-0000C9BD0000}"/>
    <cellStyle name="Total 1 4 22" xfId="48603" xr:uid="{00000000-0005-0000-0000-0000CABD0000}"/>
    <cellStyle name="Total 1 4 23" xfId="48604" xr:uid="{00000000-0005-0000-0000-0000CBBD0000}"/>
    <cellStyle name="Total 1 4 24" xfId="48605" xr:uid="{00000000-0005-0000-0000-0000CCBD0000}"/>
    <cellStyle name="Total 1 4 25" xfId="48606" xr:uid="{00000000-0005-0000-0000-0000CDBD0000}"/>
    <cellStyle name="Total 1 4 26" xfId="48607" xr:uid="{00000000-0005-0000-0000-0000CEBD0000}"/>
    <cellStyle name="Total 1 4 27" xfId="48608" xr:uid="{00000000-0005-0000-0000-0000CFBD0000}"/>
    <cellStyle name="Total 1 4 28" xfId="48609" xr:uid="{00000000-0005-0000-0000-0000D0BD0000}"/>
    <cellStyle name="Total 1 4 29" xfId="48610" xr:uid="{00000000-0005-0000-0000-0000D1BD0000}"/>
    <cellStyle name="Total 1 4 3" xfId="48611" xr:uid="{00000000-0005-0000-0000-0000D2BD0000}"/>
    <cellStyle name="Total 1 4 3 2" xfId="48612" xr:uid="{00000000-0005-0000-0000-0000D3BD0000}"/>
    <cellStyle name="Total 1 4 3 3" xfId="48613" xr:uid="{00000000-0005-0000-0000-0000D4BD0000}"/>
    <cellStyle name="Total 1 4 30" xfId="48614" xr:uid="{00000000-0005-0000-0000-0000D5BD0000}"/>
    <cellStyle name="Total 1 4 4" xfId="48615" xr:uid="{00000000-0005-0000-0000-0000D6BD0000}"/>
    <cellStyle name="Total 1 4 4 2" xfId="48616" xr:uid="{00000000-0005-0000-0000-0000D7BD0000}"/>
    <cellStyle name="Total 1 4 4 3" xfId="48617" xr:uid="{00000000-0005-0000-0000-0000D8BD0000}"/>
    <cellStyle name="Total 1 4 5" xfId="48618" xr:uid="{00000000-0005-0000-0000-0000D9BD0000}"/>
    <cellStyle name="Total 1 4 5 2" xfId="48619" xr:uid="{00000000-0005-0000-0000-0000DABD0000}"/>
    <cellStyle name="Total 1 4 5 3" xfId="48620" xr:uid="{00000000-0005-0000-0000-0000DBBD0000}"/>
    <cellStyle name="Total 1 4 6" xfId="48621" xr:uid="{00000000-0005-0000-0000-0000DCBD0000}"/>
    <cellStyle name="Total 1 4 7" xfId="48622" xr:uid="{00000000-0005-0000-0000-0000DDBD0000}"/>
    <cellStyle name="Total 1 4 8" xfId="48623" xr:uid="{00000000-0005-0000-0000-0000DEBD0000}"/>
    <cellStyle name="Total 1 4 9" xfId="48624" xr:uid="{00000000-0005-0000-0000-0000DFBD0000}"/>
    <cellStyle name="Total 1 40" xfId="48625" xr:uid="{00000000-0005-0000-0000-0000E0BD0000}"/>
    <cellStyle name="Total 1 41" xfId="48626" xr:uid="{00000000-0005-0000-0000-0000E1BD0000}"/>
    <cellStyle name="Total 1 42" xfId="48627" xr:uid="{00000000-0005-0000-0000-0000E2BD0000}"/>
    <cellStyle name="Total 1 43" xfId="48628" xr:uid="{00000000-0005-0000-0000-0000E3BD0000}"/>
    <cellStyle name="Total 1 44" xfId="48629" xr:uid="{00000000-0005-0000-0000-0000E4BD0000}"/>
    <cellStyle name="Total 1 45" xfId="48630" xr:uid="{00000000-0005-0000-0000-0000E5BD0000}"/>
    <cellStyle name="Total 1 46" xfId="48631" xr:uid="{00000000-0005-0000-0000-0000E6BD0000}"/>
    <cellStyle name="Total 1 47" xfId="48632" xr:uid="{00000000-0005-0000-0000-0000E7BD0000}"/>
    <cellStyle name="Total 1 48" xfId="48633" xr:uid="{00000000-0005-0000-0000-0000E8BD0000}"/>
    <cellStyle name="Total 1 49" xfId="48634" xr:uid="{00000000-0005-0000-0000-0000E9BD0000}"/>
    <cellStyle name="Total 1 5" xfId="48635" xr:uid="{00000000-0005-0000-0000-0000EABD0000}"/>
    <cellStyle name="Total 1 5 10" xfId="48636" xr:uid="{00000000-0005-0000-0000-0000EBBD0000}"/>
    <cellStyle name="Total 1 5 11" xfId="48637" xr:uid="{00000000-0005-0000-0000-0000ECBD0000}"/>
    <cellStyle name="Total 1 5 12" xfId="48638" xr:uid="{00000000-0005-0000-0000-0000EDBD0000}"/>
    <cellStyle name="Total 1 5 13" xfId="48639" xr:uid="{00000000-0005-0000-0000-0000EEBD0000}"/>
    <cellStyle name="Total 1 5 2" xfId="48640" xr:uid="{00000000-0005-0000-0000-0000EFBD0000}"/>
    <cellStyle name="Total 1 5 2 2" xfId="48641" xr:uid="{00000000-0005-0000-0000-0000F0BD0000}"/>
    <cellStyle name="Total 1 5 2 3" xfId="48642" xr:uid="{00000000-0005-0000-0000-0000F1BD0000}"/>
    <cellStyle name="Total 1 5 3" xfId="48643" xr:uid="{00000000-0005-0000-0000-0000F2BD0000}"/>
    <cellStyle name="Total 1 5 3 2" xfId="48644" xr:uid="{00000000-0005-0000-0000-0000F3BD0000}"/>
    <cellStyle name="Total 1 5 3 3" xfId="48645" xr:uid="{00000000-0005-0000-0000-0000F4BD0000}"/>
    <cellStyle name="Total 1 5 4" xfId="48646" xr:uid="{00000000-0005-0000-0000-0000F5BD0000}"/>
    <cellStyle name="Total 1 5 4 2" xfId="48647" xr:uid="{00000000-0005-0000-0000-0000F6BD0000}"/>
    <cellStyle name="Total 1 5 4 3" xfId="48648" xr:uid="{00000000-0005-0000-0000-0000F7BD0000}"/>
    <cellStyle name="Total 1 5 5" xfId="48649" xr:uid="{00000000-0005-0000-0000-0000F8BD0000}"/>
    <cellStyle name="Total 1 5 6" xfId="48650" xr:uid="{00000000-0005-0000-0000-0000F9BD0000}"/>
    <cellStyle name="Total 1 5 7" xfId="48651" xr:uid="{00000000-0005-0000-0000-0000FABD0000}"/>
    <cellStyle name="Total 1 5 8" xfId="48652" xr:uid="{00000000-0005-0000-0000-0000FBBD0000}"/>
    <cellStyle name="Total 1 5 9" xfId="48653" xr:uid="{00000000-0005-0000-0000-0000FCBD0000}"/>
    <cellStyle name="Total 1 50" xfId="48654" xr:uid="{00000000-0005-0000-0000-0000FDBD0000}"/>
    <cellStyle name="Total 1 51" xfId="48655" xr:uid="{00000000-0005-0000-0000-0000FEBD0000}"/>
    <cellStyle name="Total 1 52" xfId="48656" xr:uid="{00000000-0005-0000-0000-0000FFBD0000}"/>
    <cellStyle name="Total 1 53" xfId="48657" xr:uid="{00000000-0005-0000-0000-000000BE0000}"/>
    <cellStyle name="Total 1 54" xfId="48658" xr:uid="{00000000-0005-0000-0000-000001BE0000}"/>
    <cellStyle name="Total 1 55" xfId="48659" xr:uid="{00000000-0005-0000-0000-000002BE0000}"/>
    <cellStyle name="Total 1 56" xfId="48660" xr:uid="{00000000-0005-0000-0000-000003BE0000}"/>
    <cellStyle name="Total 1 57" xfId="48661" xr:uid="{00000000-0005-0000-0000-000004BE0000}"/>
    <cellStyle name="Total 1 58" xfId="48662" xr:uid="{00000000-0005-0000-0000-000005BE0000}"/>
    <cellStyle name="Total 1 59" xfId="48663" xr:uid="{00000000-0005-0000-0000-000006BE0000}"/>
    <cellStyle name="Total 1 6" xfId="48664" xr:uid="{00000000-0005-0000-0000-000007BE0000}"/>
    <cellStyle name="Total 1 6 2" xfId="48665" xr:uid="{00000000-0005-0000-0000-000008BE0000}"/>
    <cellStyle name="Total 1 6 3" xfId="48666" xr:uid="{00000000-0005-0000-0000-000009BE0000}"/>
    <cellStyle name="Total 1 60" xfId="48667" xr:uid="{00000000-0005-0000-0000-00000ABE0000}"/>
    <cellStyle name="Total 1 61" xfId="48668" xr:uid="{00000000-0005-0000-0000-00000BBE0000}"/>
    <cellStyle name="Total 1 62" xfId="48669" xr:uid="{00000000-0005-0000-0000-00000CBE0000}"/>
    <cellStyle name="Total 1 63" xfId="48670" xr:uid="{00000000-0005-0000-0000-00000DBE0000}"/>
    <cellStyle name="Total 1 64" xfId="48671" xr:uid="{00000000-0005-0000-0000-00000EBE0000}"/>
    <cellStyle name="Total 1 65" xfId="48672" xr:uid="{00000000-0005-0000-0000-00000FBE0000}"/>
    <cellStyle name="Total 1 66" xfId="48673" xr:uid="{00000000-0005-0000-0000-000010BE0000}"/>
    <cellStyle name="Total 1 67" xfId="48674" xr:uid="{00000000-0005-0000-0000-000011BE0000}"/>
    <cellStyle name="Total 1 68" xfId="48675" xr:uid="{00000000-0005-0000-0000-000012BE0000}"/>
    <cellStyle name="Total 1 69" xfId="48676" xr:uid="{00000000-0005-0000-0000-000013BE0000}"/>
    <cellStyle name="Total 1 7" xfId="48677" xr:uid="{00000000-0005-0000-0000-000014BE0000}"/>
    <cellStyle name="Total 1 7 2" xfId="48678" xr:uid="{00000000-0005-0000-0000-000015BE0000}"/>
    <cellStyle name="Total 1 7 3" xfId="48679" xr:uid="{00000000-0005-0000-0000-000016BE0000}"/>
    <cellStyle name="Total 1 70" xfId="48680" xr:uid="{00000000-0005-0000-0000-000017BE0000}"/>
    <cellStyle name="Total 1 71" xfId="48681" xr:uid="{00000000-0005-0000-0000-000018BE0000}"/>
    <cellStyle name="Total 1 72" xfId="48682" xr:uid="{00000000-0005-0000-0000-000019BE0000}"/>
    <cellStyle name="Total 1 73" xfId="48683" xr:uid="{00000000-0005-0000-0000-00001ABE0000}"/>
    <cellStyle name="Total 1 74" xfId="48684" xr:uid="{00000000-0005-0000-0000-00001BBE0000}"/>
    <cellStyle name="Total 1 75" xfId="48685" xr:uid="{00000000-0005-0000-0000-00001CBE0000}"/>
    <cellStyle name="Total 1 76" xfId="48686" xr:uid="{00000000-0005-0000-0000-00001DBE0000}"/>
    <cellStyle name="Total 1 77" xfId="48687" xr:uid="{00000000-0005-0000-0000-00001EBE0000}"/>
    <cellStyle name="Total 1 78" xfId="48688" xr:uid="{00000000-0005-0000-0000-00001FBE0000}"/>
    <cellStyle name="Total 1 8" xfId="48689" xr:uid="{00000000-0005-0000-0000-000020BE0000}"/>
    <cellStyle name="Total 1 8 2" xfId="48690" xr:uid="{00000000-0005-0000-0000-000021BE0000}"/>
    <cellStyle name="Total 1 8 3" xfId="48691" xr:uid="{00000000-0005-0000-0000-000022BE0000}"/>
    <cellStyle name="Total 1 9" xfId="48692" xr:uid="{00000000-0005-0000-0000-000023BE0000}"/>
    <cellStyle name="Total 1_Customer Operations Business Plan Input Reqs (3)" xfId="48693" xr:uid="{00000000-0005-0000-0000-000024BE0000}"/>
    <cellStyle name="Total 2" xfId="1843" xr:uid="{00000000-0005-0000-0000-000025BE0000}"/>
    <cellStyle name="Total 2 10" xfId="48694" xr:uid="{00000000-0005-0000-0000-000026BE0000}"/>
    <cellStyle name="Total 2 11" xfId="48695" xr:uid="{00000000-0005-0000-0000-000027BE0000}"/>
    <cellStyle name="Total 2 12" xfId="48696" xr:uid="{00000000-0005-0000-0000-000028BE0000}"/>
    <cellStyle name="Total 2 13" xfId="48697" xr:uid="{00000000-0005-0000-0000-000029BE0000}"/>
    <cellStyle name="Total 2 14" xfId="48698" xr:uid="{00000000-0005-0000-0000-00002ABE0000}"/>
    <cellStyle name="Total 2 15" xfId="48699" xr:uid="{00000000-0005-0000-0000-00002BBE0000}"/>
    <cellStyle name="Total 2 16" xfId="48700" xr:uid="{00000000-0005-0000-0000-00002CBE0000}"/>
    <cellStyle name="Total 2 17" xfId="48701" xr:uid="{00000000-0005-0000-0000-00002DBE0000}"/>
    <cellStyle name="Total 2 18" xfId="48702" xr:uid="{00000000-0005-0000-0000-00002EBE0000}"/>
    <cellStyle name="Total 2 19" xfId="48703" xr:uid="{00000000-0005-0000-0000-00002FBE0000}"/>
    <cellStyle name="Total 2 2" xfId="1844" xr:uid="{00000000-0005-0000-0000-000030BE0000}"/>
    <cellStyle name="Total 2 2 2" xfId="1845" xr:uid="{00000000-0005-0000-0000-000031BE0000}"/>
    <cellStyle name="Total 2 2 3" xfId="48704" xr:uid="{00000000-0005-0000-0000-000032BE0000}"/>
    <cellStyle name="Total 2 20" xfId="48705" xr:uid="{00000000-0005-0000-0000-000033BE0000}"/>
    <cellStyle name="Total 2 21" xfId="48706" xr:uid="{00000000-0005-0000-0000-000034BE0000}"/>
    <cellStyle name="Total 2 22" xfId="48707" xr:uid="{00000000-0005-0000-0000-000035BE0000}"/>
    <cellStyle name="Total 2 23" xfId="48708" xr:uid="{00000000-0005-0000-0000-000036BE0000}"/>
    <cellStyle name="Total 2 24" xfId="48709" xr:uid="{00000000-0005-0000-0000-000037BE0000}"/>
    <cellStyle name="Total 2 25" xfId="48710" xr:uid="{00000000-0005-0000-0000-000038BE0000}"/>
    <cellStyle name="Total 2 26" xfId="48711" xr:uid="{00000000-0005-0000-0000-000039BE0000}"/>
    <cellStyle name="Total 2 27" xfId="48712" xr:uid="{00000000-0005-0000-0000-00003ABE0000}"/>
    <cellStyle name="Total 2 28" xfId="48713" xr:uid="{00000000-0005-0000-0000-00003BBE0000}"/>
    <cellStyle name="Total 2 29" xfId="48714" xr:uid="{00000000-0005-0000-0000-00003CBE0000}"/>
    <cellStyle name="Total 2 3" xfId="1846" xr:uid="{00000000-0005-0000-0000-00003DBE0000}"/>
    <cellStyle name="Total 2 3 2" xfId="1847" xr:uid="{00000000-0005-0000-0000-00003EBE0000}"/>
    <cellStyle name="Total 2 3 3" xfId="48715" xr:uid="{00000000-0005-0000-0000-00003FBE0000}"/>
    <cellStyle name="Total 2 30" xfId="48716" xr:uid="{00000000-0005-0000-0000-000040BE0000}"/>
    <cellStyle name="Total 2 31" xfId="48717" xr:uid="{00000000-0005-0000-0000-000041BE0000}"/>
    <cellStyle name="Total 2 32" xfId="48718" xr:uid="{00000000-0005-0000-0000-000042BE0000}"/>
    <cellStyle name="Total 2 33" xfId="48719" xr:uid="{00000000-0005-0000-0000-000043BE0000}"/>
    <cellStyle name="Total 2 34" xfId="48720" xr:uid="{00000000-0005-0000-0000-000044BE0000}"/>
    <cellStyle name="Total 2 35" xfId="48721" xr:uid="{00000000-0005-0000-0000-000045BE0000}"/>
    <cellStyle name="Total 2 36" xfId="48722" xr:uid="{00000000-0005-0000-0000-000046BE0000}"/>
    <cellStyle name="Total 2 37" xfId="48723" xr:uid="{00000000-0005-0000-0000-000047BE0000}"/>
    <cellStyle name="Total 2 38" xfId="48724" xr:uid="{00000000-0005-0000-0000-000048BE0000}"/>
    <cellStyle name="Total 2 39" xfId="48725" xr:uid="{00000000-0005-0000-0000-000049BE0000}"/>
    <cellStyle name="Total 2 4" xfId="1848" xr:uid="{00000000-0005-0000-0000-00004ABE0000}"/>
    <cellStyle name="Total 2 40" xfId="48726" xr:uid="{00000000-0005-0000-0000-00004BBE0000}"/>
    <cellStyle name="Total 2 41" xfId="48727" xr:uid="{00000000-0005-0000-0000-00004CBE0000}"/>
    <cellStyle name="Total 2 42" xfId="48728" xr:uid="{00000000-0005-0000-0000-00004DBE0000}"/>
    <cellStyle name="Total 2 43" xfId="48729" xr:uid="{00000000-0005-0000-0000-00004EBE0000}"/>
    <cellStyle name="Total 2 44" xfId="48730" xr:uid="{00000000-0005-0000-0000-00004FBE0000}"/>
    <cellStyle name="Total 2 45" xfId="48731" xr:uid="{00000000-0005-0000-0000-000050BE0000}"/>
    <cellStyle name="Total 2 46" xfId="48732" xr:uid="{00000000-0005-0000-0000-000051BE0000}"/>
    <cellStyle name="Total 2 47" xfId="48733" xr:uid="{00000000-0005-0000-0000-000052BE0000}"/>
    <cellStyle name="Total 2 48" xfId="48734" xr:uid="{00000000-0005-0000-0000-000053BE0000}"/>
    <cellStyle name="Total 2 5" xfId="48735" xr:uid="{00000000-0005-0000-0000-000054BE0000}"/>
    <cellStyle name="Total 2 6" xfId="48736" xr:uid="{00000000-0005-0000-0000-000055BE0000}"/>
    <cellStyle name="Total 2 7" xfId="48737" xr:uid="{00000000-0005-0000-0000-000056BE0000}"/>
    <cellStyle name="Total 2 8" xfId="48738" xr:uid="{00000000-0005-0000-0000-000057BE0000}"/>
    <cellStyle name="Total 2 9" xfId="48739" xr:uid="{00000000-0005-0000-0000-000058BE0000}"/>
    <cellStyle name="Total 3" xfId="1849" xr:uid="{00000000-0005-0000-0000-000059BE0000}"/>
    <cellStyle name="Total 3 2" xfId="1850" xr:uid="{00000000-0005-0000-0000-00005ABE0000}"/>
    <cellStyle name="Total 3 2 2" xfId="1851" xr:uid="{00000000-0005-0000-0000-00005BBE0000}"/>
    <cellStyle name="Total 3 3" xfId="1852" xr:uid="{00000000-0005-0000-0000-00005CBE0000}"/>
    <cellStyle name="Total 3 3 2" xfId="1853" xr:uid="{00000000-0005-0000-0000-00005DBE0000}"/>
    <cellStyle name="Total 3 4" xfId="1854" xr:uid="{00000000-0005-0000-0000-00005EBE0000}"/>
    <cellStyle name="Total 4" xfId="48740" xr:uid="{00000000-0005-0000-0000-00005FBE0000}"/>
    <cellStyle name="Total 5" xfId="48741" xr:uid="{00000000-0005-0000-0000-000060BE0000}"/>
    <cellStyle name="Total 6" xfId="48742" xr:uid="{00000000-0005-0000-0000-000061BE0000}"/>
    <cellStyle name="Total 7" xfId="48743" xr:uid="{00000000-0005-0000-0000-000062BE0000}"/>
    <cellStyle name="Total 7 2" xfId="48744" xr:uid="{00000000-0005-0000-0000-000063BE0000}"/>
    <cellStyle name="Total 7 2 2" xfId="48745" xr:uid="{00000000-0005-0000-0000-000064BE0000}"/>
    <cellStyle name="Total 8" xfId="48746" xr:uid="{00000000-0005-0000-0000-000065BE0000}"/>
    <cellStyle name="Totals" xfId="1855" xr:uid="{00000000-0005-0000-0000-000066BE0000}"/>
    <cellStyle name="Totals [0]" xfId="48747" xr:uid="{00000000-0005-0000-0000-000067BE0000}"/>
    <cellStyle name="Totals [2]" xfId="48748" xr:uid="{00000000-0005-0000-0000-000068BE0000}"/>
    <cellStyle name="Totals_CNANGES NEEDED" xfId="48749" xr:uid="{00000000-0005-0000-0000-000069BE0000}"/>
    <cellStyle name="u" xfId="48750" xr:uid="{00000000-0005-0000-0000-00006ABE0000}"/>
    <cellStyle name="Underline_Single" xfId="48751" xr:uid="{00000000-0005-0000-0000-00006BBE0000}"/>
    <cellStyle name="Unprot" xfId="48752" xr:uid="{00000000-0005-0000-0000-00006CBE0000}"/>
    <cellStyle name="Unprot$" xfId="48753" xr:uid="{00000000-0005-0000-0000-00006DBE0000}"/>
    <cellStyle name="Unprot_CurrencySKorea" xfId="48754" xr:uid="{00000000-0005-0000-0000-00006EBE0000}"/>
    <cellStyle name="Unprotect" xfId="48755" xr:uid="{00000000-0005-0000-0000-00006FBE0000}"/>
    <cellStyle name="UNPROTECTED" xfId="48756" xr:uid="{00000000-0005-0000-0000-000070BE0000}"/>
    <cellStyle name="UnProtectedCalc" xfId="48757" xr:uid="{00000000-0005-0000-0000-000071BE0000}"/>
    <cellStyle name="Update" xfId="48758" xr:uid="{00000000-0005-0000-0000-000072BE0000}"/>
    <cellStyle name="USD" xfId="48759" xr:uid="{00000000-0005-0000-0000-000073BE0000}"/>
    <cellStyle name="USD billion" xfId="48760" xr:uid="{00000000-0005-0000-0000-000074BE0000}"/>
    <cellStyle name="USD million" xfId="48761" xr:uid="{00000000-0005-0000-0000-000075BE0000}"/>
    <cellStyle name="USD thousand" xfId="48762" xr:uid="{00000000-0005-0000-0000-000076BE0000}"/>
    <cellStyle name="vcc" xfId="48763" xr:uid="{00000000-0005-0000-0000-000077BE0000}"/>
    <cellStyle name="VDD" xfId="48764" xr:uid="{00000000-0005-0000-0000-000078BE0000}"/>
    <cellStyle name="Währung [0]_Compiling Utility Macros" xfId="1856" xr:uid="{00000000-0005-0000-0000-000079BE0000}"/>
    <cellStyle name="Währung_Compiling Utility Macros" xfId="1857" xr:uid="{00000000-0005-0000-0000-00007ABE0000}"/>
    <cellStyle name="Warning Text 2" xfId="1858" xr:uid="{00000000-0005-0000-0000-00007BBE0000}"/>
    <cellStyle name="Warning Text 2 10" xfId="48765" xr:uid="{00000000-0005-0000-0000-00007CBE0000}"/>
    <cellStyle name="Warning Text 2 11" xfId="48766" xr:uid="{00000000-0005-0000-0000-00007DBE0000}"/>
    <cellStyle name="Warning Text 2 12" xfId="48767" xr:uid="{00000000-0005-0000-0000-00007EBE0000}"/>
    <cellStyle name="Warning Text 2 13" xfId="48768" xr:uid="{00000000-0005-0000-0000-00007FBE0000}"/>
    <cellStyle name="Warning Text 2 14" xfId="48769" xr:uid="{00000000-0005-0000-0000-000080BE0000}"/>
    <cellStyle name="Warning Text 2 15" xfId="48770" xr:uid="{00000000-0005-0000-0000-000081BE0000}"/>
    <cellStyle name="Warning Text 2 16" xfId="48771" xr:uid="{00000000-0005-0000-0000-000082BE0000}"/>
    <cellStyle name="Warning Text 2 17" xfId="48772" xr:uid="{00000000-0005-0000-0000-000083BE0000}"/>
    <cellStyle name="Warning Text 2 2" xfId="48773" xr:uid="{00000000-0005-0000-0000-000084BE0000}"/>
    <cellStyle name="Warning Text 2 3" xfId="48774" xr:uid="{00000000-0005-0000-0000-000085BE0000}"/>
    <cellStyle name="Warning Text 2 4" xfId="48775" xr:uid="{00000000-0005-0000-0000-000086BE0000}"/>
    <cellStyle name="Warning Text 2 5" xfId="48776" xr:uid="{00000000-0005-0000-0000-000087BE0000}"/>
    <cellStyle name="Warning Text 2 6" xfId="48777" xr:uid="{00000000-0005-0000-0000-000088BE0000}"/>
    <cellStyle name="Warning Text 2 7" xfId="48778" xr:uid="{00000000-0005-0000-0000-000089BE0000}"/>
    <cellStyle name="Warning Text 2 8" xfId="48779" xr:uid="{00000000-0005-0000-0000-00008ABE0000}"/>
    <cellStyle name="Warning Text 2 9" xfId="48780" xr:uid="{00000000-0005-0000-0000-00008BBE0000}"/>
    <cellStyle name="Warning Text 3" xfId="1859" xr:uid="{00000000-0005-0000-0000-00008CBE0000}"/>
    <cellStyle name="Yellow" xfId="1860" xr:uid="{00000000-0005-0000-0000-00008DBE0000}"/>
    <cellStyle name="Yellow 2" xfId="1861" xr:uid="{00000000-0005-0000-0000-00008EBE0000}"/>
    <cellStyle name="Yellow 2 2" xfId="1862" xr:uid="{00000000-0005-0000-0000-00008FBE0000}"/>
    <cellStyle name="Yellow 2 3" xfId="1863" xr:uid="{00000000-0005-0000-0000-000090BE0000}"/>
    <cellStyle name="Yellow 2 4" xfId="1864" xr:uid="{00000000-0005-0000-0000-000091BE0000}"/>
    <cellStyle name="Yellow 2 5" xfId="1865" xr:uid="{00000000-0005-0000-0000-000092BE0000}"/>
    <cellStyle name="Yellow 2 6" xfId="1866" xr:uid="{00000000-0005-0000-0000-000093BE0000}"/>
    <cellStyle name="Yellow 2 7" xfId="1867" xr:uid="{00000000-0005-0000-0000-000094BE0000}"/>
    <cellStyle name="Yellow 2 8" xfId="1868" xr:uid="{00000000-0005-0000-0000-000095BE0000}"/>
  </cellStyles>
  <dxfs count="41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FFFFCC"/>
      <color rgb="FFCCFFCC"/>
      <color rgb="FFCCFFFF"/>
      <color rgb="FF2159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48"/>
  <sheetViews>
    <sheetView zoomScale="70" zoomScaleNormal="70" workbookViewId="0">
      <selection activeCell="D14" sqref="D14"/>
    </sheetView>
  </sheetViews>
  <sheetFormatPr defaultColWidth="0" defaultRowHeight="12.75" zeroHeight="1"/>
  <cols>
    <col min="1" max="1" width="9.140625" style="11" customWidth="1"/>
    <col min="2" max="2" width="22" style="11" customWidth="1"/>
    <col min="3" max="3" width="16.28515625" style="11" customWidth="1"/>
    <col min="4" max="4" width="40" style="11" customWidth="1"/>
    <col min="5" max="5" width="9.140625" style="11" customWidth="1"/>
    <col min="6" max="6" width="5.7109375" style="11" customWidth="1"/>
    <col min="7" max="7" width="6.140625" style="11" customWidth="1"/>
    <col min="8" max="8" width="7.140625" style="11" customWidth="1"/>
    <col min="9" max="10" width="9.140625" style="11" customWidth="1"/>
    <col min="11" max="44" width="0" style="11" hidden="1" customWidth="1"/>
    <col min="45" max="16384" width="9.140625" style="11" hidden="1"/>
  </cols>
  <sheetData>
    <row r="1" spans="1:43" s="217" customFormat="1">
      <c r="A1" s="42" t="str">
        <f ca="1">MID(CELL("filename",A1),FIND("]",CELL("filename",A1))+1,256)</f>
        <v>Cover Sheet</v>
      </c>
      <c r="O1" s="222"/>
      <c r="P1" s="222"/>
      <c r="Q1" s="222"/>
      <c r="R1" s="222"/>
      <c r="AM1" s="222"/>
    </row>
    <row r="2" spans="1:43" s="217" customFormat="1">
      <c r="A2" s="43"/>
    </row>
    <row r="3" spans="1:43" s="217" customFormat="1">
      <c r="A3" s="43"/>
    </row>
    <row r="4" spans="1:43" s="217" customFormat="1">
      <c r="D4" s="221"/>
      <c r="E4" s="221"/>
      <c r="F4" s="221"/>
      <c r="G4" s="221"/>
      <c r="AJ4" s="221"/>
    </row>
    <row r="5" spans="1:43" s="217" customFormat="1">
      <c r="D5" s="220"/>
      <c r="E5" s="220"/>
      <c r="F5" s="219"/>
      <c r="G5" s="219"/>
      <c r="AJ5" s="218"/>
      <c r="AK5" s="218"/>
      <c r="AL5" s="218"/>
      <c r="AM5" s="218"/>
      <c r="AN5" s="218"/>
      <c r="AO5" s="218"/>
      <c r="AP5" s="218"/>
      <c r="AQ5" s="218"/>
    </row>
    <row r="6" spans="1:43" ht="13.5" thickBot="1"/>
    <row r="7" spans="1:43" s="284" customFormat="1">
      <c r="B7" s="206"/>
      <c r="C7" s="193"/>
      <c r="D7" s="193"/>
      <c r="E7" s="193"/>
      <c r="F7" s="193"/>
      <c r="G7" s="193"/>
      <c r="H7" s="193"/>
      <c r="I7" s="192"/>
    </row>
    <row r="8" spans="1:43" s="284" customFormat="1">
      <c r="B8" s="330" t="s">
        <v>428</v>
      </c>
      <c r="C8" s="331"/>
      <c r="D8" s="333"/>
      <c r="E8" s="283"/>
      <c r="F8" s="283"/>
      <c r="G8" s="283"/>
      <c r="H8" s="283"/>
      <c r="I8" s="188"/>
    </row>
    <row r="9" spans="1:43" s="284" customFormat="1">
      <c r="B9" s="332"/>
      <c r="C9" s="331"/>
      <c r="D9" s="333"/>
      <c r="E9" s="283"/>
      <c r="F9" s="283"/>
      <c r="G9" s="283"/>
      <c r="H9" s="283"/>
      <c r="I9" s="188"/>
    </row>
    <row r="10" spans="1:43" ht="15">
      <c r="B10" s="332"/>
      <c r="C10" s="334" t="s">
        <v>427</v>
      </c>
      <c r="D10" s="335" t="s">
        <v>444</v>
      </c>
      <c r="E10" s="211"/>
      <c r="F10" s="211"/>
      <c r="G10" s="211"/>
      <c r="H10" s="283"/>
      <c r="I10" s="188"/>
      <c r="AK10" s="216"/>
    </row>
    <row r="11" spans="1:43" s="284" customFormat="1" ht="15">
      <c r="B11" s="332"/>
      <c r="C11" s="334"/>
      <c r="D11" s="335"/>
      <c r="E11" s="211"/>
      <c r="F11" s="211"/>
      <c r="G11" s="211"/>
      <c r="H11" s="283"/>
      <c r="I11" s="188"/>
      <c r="AK11" s="216"/>
    </row>
    <row r="12" spans="1:43">
      <c r="B12" s="214"/>
      <c r="C12" s="213" t="s">
        <v>247</v>
      </c>
      <c r="D12" s="212" t="s">
        <v>244</v>
      </c>
      <c r="E12" s="211"/>
      <c r="F12" s="211"/>
      <c r="G12" s="211"/>
      <c r="H12" s="283"/>
      <c r="I12" s="188"/>
    </row>
    <row r="13" spans="1:43">
      <c r="B13" s="214"/>
      <c r="C13" s="213"/>
      <c r="D13" s="215"/>
      <c r="E13" s="211"/>
      <c r="F13" s="211"/>
      <c r="G13" s="211"/>
      <c r="H13" s="283"/>
      <c r="I13" s="188"/>
    </row>
    <row r="14" spans="1:43">
      <c r="B14" s="214"/>
      <c r="C14" s="213" t="s">
        <v>246</v>
      </c>
      <c r="D14" s="212">
        <v>2021</v>
      </c>
      <c r="E14" s="211"/>
      <c r="F14" s="211"/>
      <c r="G14" s="211"/>
      <c r="H14" s="283"/>
      <c r="I14" s="188"/>
    </row>
    <row r="15" spans="1:43" ht="13.5" thickBot="1">
      <c r="B15" s="210"/>
      <c r="C15" s="209"/>
      <c r="D15" s="209"/>
      <c r="E15" s="209"/>
      <c r="F15" s="209"/>
      <c r="G15" s="209"/>
      <c r="H15" s="185"/>
      <c r="I15" s="184"/>
    </row>
    <row r="16" spans="1:43" ht="3" customHeight="1"/>
    <row r="17" spans="2:9" ht="3" customHeight="1" thickBot="1">
      <c r="B17" s="15"/>
      <c r="C17" s="189"/>
    </row>
    <row r="18" spans="2:9">
      <c r="B18" s="206"/>
      <c r="C18" s="193"/>
      <c r="D18" s="205"/>
      <c r="E18" s="193"/>
      <c r="F18" s="193"/>
      <c r="G18" s="193"/>
      <c r="H18" s="193"/>
      <c r="I18" s="192"/>
    </row>
    <row r="19" spans="2:9">
      <c r="B19" s="191" t="s">
        <v>251</v>
      </c>
      <c r="C19" s="28"/>
      <c r="D19" s="28"/>
      <c r="E19" s="28"/>
      <c r="F19" s="28"/>
      <c r="G19" s="28"/>
      <c r="H19" s="28"/>
      <c r="I19" s="188"/>
    </row>
    <row r="20" spans="2:9" ht="15">
      <c r="B20" s="198"/>
      <c r="D20" s="227" t="s">
        <v>252</v>
      </c>
      <c r="E20" s="28"/>
      <c r="F20" s="28"/>
      <c r="G20" s="28"/>
      <c r="H20" s="28"/>
      <c r="I20" s="188"/>
    </row>
    <row r="21" spans="2:9" ht="15">
      <c r="B21" s="198"/>
      <c r="D21" s="227" t="s">
        <v>253</v>
      </c>
      <c r="E21" s="28"/>
      <c r="F21" s="28"/>
      <c r="G21" s="28"/>
      <c r="H21" s="28"/>
      <c r="I21" s="188"/>
    </row>
    <row r="22" spans="2:9" ht="15">
      <c r="B22" s="198"/>
      <c r="D22" s="227" t="s">
        <v>254</v>
      </c>
      <c r="E22" s="28"/>
      <c r="F22" s="28"/>
      <c r="G22" s="28"/>
      <c r="H22" s="28"/>
      <c r="I22" s="188"/>
    </row>
    <row r="23" spans="2:9" ht="15">
      <c r="B23" s="198"/>
      <c r="D23" s="227" t="s">
        <v>261</v>
      </c>
      <c r="E23" s="28"/>
      <c r="F23" s="28"/>
      <c r="G23" s="28"/>
      <c r="H23" s="28"/>
      <c r="I23" s="188"/>
    </row>
    <row r="24" spans="2:9" ht="15">
      <c r="B24" s="198"/>
      <c r="D24" s="227" t="s">
        <v>258</v>
      </c>
      <c r="E24" s="28"/>
      <c r="F24" s="28"/>
      <c r="G24" s="28"/>
      <c r="H24" s="28"/>
      <c r="I24" s="188"/>
    </row>
    <row r="25" spans="2:9" ht="15">
      <c r="B25" s="198"/>
      <c r="D25" s="228" t="s">
        <v>255</v>
      </c>
      <c r="E25" s="28"/>
      <c r="F25" s="28"/>
      <c r="G25" s="28"/>
      <c r="H25" s="28"/>
      <c r="I25" s="188"/>
    </row>
    <row r="26" spans="2:9" ht="15">
      <c r="B26" s="198"/>
      <c r="D26" s="227" t="s">
        <v>256</v>
      </c>
      <c r="E26" s="28"/>
      <c r="F26" s="28"/>
      <c r="G26" s="28"/>
      <c r="H26" s="28"/>
      <c r="I26" s="188"/>
    </row>
    <row r="27" spans="2:9" ht="15">
      <c r="B27" s="198"/>
      <c r="D27" s="227" t="s">
        <v>257</v>
      </c>
      <c r="E27" s="28"/>
      <c r="F27" s="28"/>
      <c r="G27" s="28"/>
      <c r="H27" s="28"/>
      <c r="I27" s="188"/>
    </row>
    <row r="28" spans="2:9">
      <c r="B28" s="198"/>
      <c r="C28" s="28"/>
      <c r="D28" s="28"/>
      <c r="E28" s="28"/>
      <c r="F28" s="28"/>
      <c r="G28" s="28"/>
      <c r="H28" s="28"/>
      <c r="I28" s="188"/>
    </row>
    <row r="29" spans="2:9" ht="13.5" thickBot="1">
      <c r="B29" s="196"/>
      <c r="C29" s="185"/>
      <c r="D29" s="185"/>
      <c r="E29" s="185"/>
      <c r="F29" s="185"/>
      <c r="G29" s="185"/>
      <c r="H29" s="185"/>
      <c r="I29" s="184"/>
    </row>
    <row r="30" spans="2:9" ht="3" customHeight="1">
      <c r="B30" s="15"/>
      <c r="C30" s="189"/>
    </row>
    <row r="31" spans="2:9" ht="3" customHeight="1">
      <c r="B31" s="15"/>
      <c r="C31" s="189"/>
    </row>
    <row r="32" spans="2:9" ht="3" customHeight="1" thickBot="1">
      <c r="B32" s="15"/>
      <c r="C32" s="189"/>
    </row>
    <row r="33" spans="2:9">
      <c r="B33" s="195"/>
      <c r="C33" s="194"/>
      <c r="D33" s="193"/>
      <c r="E33" s="193"/>
      <c r="F33" s="193"/>
      <c r="G33" s="193"/>
      <c r="H33" s="193"/>
      <c r="I33" s="192"/>
    </row>
    <row r="34" spans="2:9">
      <c r="B34" s="191" t="s">
        <v>245</v>
      </c>
      <c r="C34" s="189"/>
      <c r="D34" s="28"/>
      <c r="E34" s="28"/>
      <c r="F34" s="28"/>
      <c r="G34" s="28"/>
      <c r="H34" s="28"/>
      <c r="I34" s="188"/>
    </row>
    <row r="35" spans="2:9">
      <c r="B35" s="198"/>
      <c r="C35" s="15"/>
      <c r="D35" s="207" t="s">
        <v>244</v>
      </c>
      <c r="E35" s="28"/>
      <c r="F35" s="28"/>
      <c r="G35" s="28"/>
      <c r="H35" s="28"/>
      <c r="I35" s="188"/>
    </row>
    <row r="36" spans="2:9">
      <c r="B36" s="198"/>
      <c r="C36" s="28"/>
      <c r="D36" s="207" t="s">
        <v>243</v>
      </c>
      <c r="E36" s="28"/>
      <c r="F36" s="28"/>
      <c r="G36" s="28"/>
      <c r="H36" s="28"/>
      <c r="I36" s="188"/>
    </row>
    <row r="37" spans="2:9">
      <c r="B37" s="198"/>
      <c r="C37" s="28"/>
      <c r="D37" s="207" t="s">
        <v>242</v>
      </c>
      <c r="E37" s="28"/>
      <c r="F37" s="28"/>
      <c r="G37" s="28"/>
      <c r="H37" s="28"/>
      <c r="I37" s="188"/>
    </row>
    <row r="38" spans="2:9">
      <c r="B38" s="198"/>
      <c r="D38" s="207" t="s">
        <v>241</v>
      </c>
      <c r="E38" s="28"/>
      <c r="F38" s="28"/>
      <c r="G38" s="28"/>
      <c r="H38" s="28"/>
      <c r="I38" s="188"/>
    </row>
    <row r="39" spans="2:9">
      <c r="B39" s="198"/>
      <c r="D39" s="207" t="s">
        <v>240</v>
      </c>
      <c r="E39" s="28"/>
      <c r="F39" s="28"/>
      <c r="G39" s="28"/>
      <c r="H39" s="28"/>
      <c r="I39" s="188"/>
    </row>
    <row r="40" spans="2:9">
      <c r="B40" s="198"/>
      <c r="C40" s="28"/>
      <c r="D40" s="207" t="s">
        <v>239</v>
      </c>
      <c r="E40" s="28"/>
      <c r="F40" s="28"/>
      <c r="G40" s="28"/>
      <c r="H40" s="28"/>
      <c r="I40" s="188"/>
    </row>
    <row r="41" spans="2:9">
      <c r="B41" s="198"/>
      <c r="C41" s="28"/>
      <c r="D41" s="207" t="s">
        <v>238</v>
      </c>
      <c r="E41" s="28"/>
      <c r="F41" s="28"/>
      <c r="G41" s="28"/>
      <c r="H41" s="28"/>
      <c r="I41" s="188"/>
    </row>
    <row r="42" spans="2:9">
      <c r="B42" s="198"/>
      <c r="C42" s="28"/>
      <c r="D42" s="207" t="s">
        <v>237</v>
      </c>
      <c r="E42" s="28"/>
      <c r="F42" s="28"/>
      <c r="G42" s="28"/>
      <c r="H42" s="28"/>
      <c r="I42" s="188"/>
    </row>
    <row r="43" spans="2:9">
      <c r="B43" s="198"/>
      <c r="C43" s="28"/>
      <c r="D43" s="207" t="s">
        <v>236</v>
      </c>
      <c r="E43" s="28"/>
      <c r="F43" s="28"/>
      <c r="G43" s="28"/>
      <c r="H43" s="28"/>
      <c r="I43" s="188"/>
    </row>
    <row r="44" spans="2:9">
      <c r="B44" s="198"/>
      <c r="C44" s="28"/>
      <c r="D44" s="207" t="s">
        <v>235</v>
      </c>
      <c r="E44" s="28"/>
      <c r="F44" s="28"/>
      <c r="G44" s="28"/>
      <c r="H44" s="28"/>
      <c r="I44" s="188"/>
    </row>
    <row r="45" spans="2:9">
      <c r="B45" s="198"/>
      <c r="C45" s="28"/>
      <c r="D45" s="207" t="s">
        <v>234</v>
      </c>
      <c r="E45" s="28"/>
      <c r="F45" s="28"/>
      <c r="G45" s="28"/>
      <c r="H45" s="28"/>
      <c r="I45" s="188"/>
    </row>
    <row r="46" spans="2:9">
      <c r="B46" s="198"/>
      <c r="C46" s="28"/>
      <c r="D46" s="207" t="s">
        <v>233</v>
      </c>
      <c r="E46" s="28"/>
      <c r="F46" s="28"/>
      <c r="G46" s="28"/>
      <c r="H46" s="28"/>
      <c r="I46" s="188"/>
    </row>
    <row r="47" spans="2:9">
      <c r="B47" s="198"/>
      <c r="C47" s="28"/>
      <c r="D47" s="207" t="s">
        <v>232</v>
      </c>
      <c r="E47" s="28"/>
      <c r="F47" s="28"/>
      <c r="G47" s="28"/>
      <c r="H47" s="28"/>
      <c r="I47" s="188"/>
    </row>
    <row r="48" spans="2:9">
      <c r="B48" s="198"/>
      <c r="C48" s="28"/>
      <c r="D48" s="207" t="s">
        <v>231</v>
      </c>
      <c r="E48" s="28"/>
      <c r="F48" s="28"/>
      <c r="G48" s="28"/>
      <c r="H48" s="28"/>
      <c r="I48" s="188"/>
    </row>
    <row r="49" spans="2:9" ht="13.5" thickBot="1">
      <c r="B49" s="196"/>
      <c r="C49" s="185"/>
      <c r="D49" s="208"/>
      <c r="E49" s="185"/>
      <c r="F49" s="185"/>
      <c r="G49" s="185"/>
      <c r="H49" s="185"/>
      <c r="I49" s="184"/>
    </row>
    <row r="50" spans="2:9" ht="3" customHeight="1" thickBot="1">
      <c r="B50" s="15"/>
      <c r="C50" s="189"/>
    </row>
    <row r="51" spans="2:9" ht="12.75" customHeight="1">
      <c r="B51" s="195"/>
      <c r="C51" s="194"/>
      <c r="D51" s="193"/>
      <c r="E51" s="193"/>
      <c r="F51" s="193"/>
      <c r="G51" s="193"/>
      <c r="H51" s="193"/>
      <c r="I51" s="192"/>
    </row>
    <row r="52" spans="2:9" ht="12.75" customHeight="1">
      <c r="B52" s="191" t="s">
        <v>230</v>
      </c>
      <c r="C52" s="189"/>
      <c r="D52" s="28"/>
      <c r="E52" s="28"/>
      <c r="F52" s="28"/>
      <c r="G52" s="28"/>
      <c r="H52" s="28"/>
      <c r="I52" s="188"/>
    </row>
    <row r="53" spans="2:9" ht="12.75" customHeight="1">
      <c r="B53" s="190"/>
      <c r="C53" s="189"/>
      <c r="D53" s="32">
        <v>2016</v>
      </c>
      <c r="E53" s="28"/>
      <c r="F53" s="28"/>
      <c r="G53" s="28"/>
      <c r="H53" s="28"/>
      <c r="I53" s="188"/>
    </row>
    <row r="54" spans="2:9" ht="12.75" customHeight="1">
      <c r="B54" s="190"/>
      <c r="C54" s="189"/>
      <c r="D54" s="32">
        <v>2017</v>
      </c>
      <c r="E54" s="28"/>
      <c r="F54" s="28"/>
      <c r="G54" s="28"/>
      <c r="H54" s="28"/>
      <c r="I54" s="188"/>
    </row>
    <row r="55" spans="2:9" ht="12.75" customHeight="1">
      <c r="B55" s="190"/>
      <c r="C55" s="189"/>
      <c r="D55" s="32">
        <v>2018</v>
      </c>
      <c r="E55" s="28"/>
      <c r="F55" s="28"/>
      <c r="G55" s="28"/>
      <c r="H55" s="28"/>
      <c r="I55" s="188"/>
    </row>
    <row r="56" spans="2:9" ht="12.75" customHeight="1">
      <c r="B56" s="190"/>
      <c r="C56" s="189"/>
      <c r="D56" s="32">
        <v>2019</v>
      </c>
      <c r="E56" s="28"/>
      <c r="F56" s="28"/>
      <c r="G56" s="28"/>
      <c r="H56" s="28"/>
      <c r="I56" s="188"/>
    </row>
    <row r="57" spans="2:9" ht="12.75" customHeight="1">
      <c r="B57" s="190"/>
      <c r="C57" s="189"/>
      <c r="D57" s="32">
        <v>2020</v>
      </c>
      <c r="E57" s="28"/>
      <c r="F57" s="28"/>
      <c r="G57" s="28"/>
      <c r="H57" s="28"/>
      <c r="I57" s="188"/>
    </row>
    <row r="58" spans="2:9" ht="12.75" customHeight="1">
      <c r="B58" s="190"/>
      <c r="C58" s="189"/>
      <c r="D58" s="32">
        <v>2021</v>
      </c>
      <c r="E58" s="28"/>
      <c r="F58" s="28"/>
      <c r="G58" s="28"/>
      <c r="H58" s="28"/>
      <c r="I58" s="188"/>
    </row>
    <row r="59" spans="2:9" ht="12.75" customHeight="1">
      <c r="B59" s="190"/>
      <c r="C59" s="189"/>
      <c r="D59" s="32">
        <v>2022</v>
      </c>
      <c r="E59" s="28"/>
      <c r="F59" s="28"/>
      <c r="G59" s="28"/>
      <c r="H59" s="28"/>
      <c r="I59" s="188"/>
    </row>
    <row r="60" spans="2:9" ht="12.75" customHeight="1">
      <c r="B60" s="190"/>
      <c r="C60" s="189"/>
      <c r="D60" s="32">
        <v>2023</v>
      </c>
      <c r="E60" s="28"/>
      <c r="F60" s="28"/>
      <c r="G60" s="28"/>
      <c r="H60" s="28"/>
      <c r="I60" s="188"/>
    </row>
    <row r="61" spans="2:9" ht="12.75" customHeight="1" thickBot="1">
      <c r="B61" s="187"/>
      <c r="C61" s="186"/>
      <c r="D61" s="185"/>
      <c r="E61" s="185"/>
      <c r="F61" s="185"/>
      <c r="G61" s="185"/>
      <c r="H61" s="185"/>
      <c r="I61" s="184"/>
    </row>
    <row r="62" spans="2:9" ht="3" customHeight="1">
      <c r="B62" s="15"/>
      <c r="C62" s="189"/>
    </row>
    <row r="63" spans="2:9" ht="3" customHeight="1" thickBot="1">
      <c r="D63" s="207"/>
    </row>
    <row r="64" spans="2:9">
      <c r="B64" s="206"/>
      <c r="C64" s="193"/>
      <c r="D64" s="205"/>
      <c r="E64" s="193"/>
      <c r="F64" s="193"/>
      <c r="G64" s="193"/>
      <c r="H64" s="193"/>
      <c r="I64" s="192"/>
    </row>
    <row r="65" spans="2:9">
      <c r="B65" s="191" t="s">
        <v>229</v>
      </c>
      <c r="C65" s="28"/>
      <c r="D65" s="28"/>
      <c r="E65" s="28"/>
      <c r="F65" s="28"/>
      <c r="G65" s="28"/>
      <c r="H65" s="28"/>
      <c r="I65" s="188"/>
    </row>
    <row r="66" spans="2:9">
      <c r="B66" s="198"/>
      <c r="C66" s="28"/>
      <c r="D66" s="28"/>
      <c r="E66" s="28"/>
      <c r="F66" s="28"/>
      <c r="G66" s="28"/>
      <c r="H66" s="28"/>
      <c r="I66" s="188"/>
    </row>
    <row r="67" spans="2:9">
      <c r="B67" s="198"/>
      <c r="C67" s="204"/>
      <c r="D67" s="28" t="s">
        <v>228</v>
      </c>
      <c r="E67" s="28"/>
      <c r="F67" s="28"/>
      <c r="G67" s="28"/>
      <c r="H67" s="28"/>
      <c r="I67" s="188"/>
    </row>
    <row r="68" spans="2:9" ht="15">
      <c r="B68" s="198"/>
      <c r="C68" s="203"/>
      <c r="D68" s="46" t="s">
        <v>289</v>
      </c>
      <c r="E68" s="28"/>
      <c r="F68" s="28"/>
      <c r="G68" s="28"/>
      <c r="H68" s="28"/>
      <c r="I68" s="188"/>
    </row>
    <row r="69" spans="2:9">
      <c r="B69" s="198"/>
      <c r="C69" s="136"/>
      <c r="D69" s="28" t="s">
        <v>227</v>
      </c>
      <c r="E69" s="28"/>
      <c r="F69" s="28"/>
      <c r="G69" s="28"/>
      <c r="H69" s="28"/>
      <c r="I69" s="188"/>
    </row>
    <row r="70" spans="2:9" ht="15">
      <c r="B70" s="198"/>
      <c r="C70" s="202"/>
      <c r="D70" s="46" t="s">
        <v>290</v>
      </c>
      <c r="E70" s="28"/>
      <c r="F70" s="28"/>
      <c r="G70" s="28"/>
      <c r="H70" s="28"/>
      <c r="I70" s="188"/>
    </row>
    <row r="71" spans="2:9">
      <c r="B71" s="198"/>
      <c r="C71" s="201"/>
      <c r="D71" s="15" t="s">
        <v>291</v>
      </c>
      <c r="E71" s="28"/>
      <c r="F71" s="28"/>
      <c r="G71" s="28"/>
      <c r="H71" s="28"/>
      <c r="I71" s="188"/>
    </row>
    <row r="72" spans="2:9">
      <c r="B72" s="198"/>
      <c r="C72" s="200"/>
      <c r="D72" s="28" t="s">
        <v>226</v>
      </c>
      <c r="E72" s="28"/>
      <c r="F72" s="28"/>
      <c r="G72" s="28"/>
      <c r="H72" s="28"/>
      <c r="I72" s="188"/>
    </row>
    <row r="73" spans="2:9">
      <c r="B73" s="198"/>
      <c r="C73" s="199"/>
      <c r="D73" s="28" t="s">
        <v>225</v>
      </c>
      <c r="E73" s="28"/>
      <c r="F73" s="28"/>
      <c r="G73" s="28"/>
      <c r="H73" s="28"/>
      <c r="I73" s="188"/>
    </row>
    <row r="74" spans="2:9">
      <c r="B74" s="198"/>
      <c r="C74" s="197"/>
      <c r="D74" s="28" t="s">
        <v>224</v>
      </c>
      <c r="E74" s="28"/>
      <c r="F74" s="28"/>
      <c r="G74" s="28"/>
      <c r="H74" s="28"/>
      <c r="I74" s="188"/>
    </row>
    <row r="75" spans="2:9" ht="13.5" thickBot="1">
      <c r="B75" s="196"/>
      <c r="C75" s="185"/>
      <c r="D75" s="185"/>
      <c r="E75" s="185"/>
      <c r="F75" s="185"/>
      <c r="G75" s="185"/>
      <c r="H75" s="185"/>
      <c r="I75" s="184"/>
    </row>
    <row r="76" spans="2:9"/>
    <row r="77" spans="2:9"/>
    <row r="78" spans="2:9"/>
    <row r="79" spans="2:9"/>
    <row r="80" spans="2:9"/>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dataValidations count="2">
    <dataValidation type="list" allowBlank="1" showInputMessage="1" showErrorMessage="1" sqref="D14" xr:uid="{00000000-0002-0000-0000-000000000000}">
      <formula1>$D$53:$D$60</formula1>
    </dataValidation>
    <dataValidation type="list" allowBlank="1" showInputMessage="1" showErrorMessage="1" promptTitle="Select year from list" sqref="D12" xr:uid="{00000000-0002-0000-0000-000001000000}">
      <formula1>$D$35:$D$48</formula1>
    </dataValidation>
  </dataValidations>
  <hyperlinks>
    <hyperlink ref="D22" location="'E3 - BCF'!A1" display="E3 - BCF" xr:uid="{00000000-0004-0000-0000-000000000000}"/>
    <hyperlink ref="D26" location="'E7 - LCTs'!A1" display="E7 - LCTs" xr:uid="{00000000-0004-0000-0000-000001000000}"/>
    <hyperlink ref="D25" location="'E6 - Innovative Solutions'!A1" display="E6 - Innovative Solutions" xr:uid="{00000000-0004-0000-0000-000002000000}"/>
    <hyperlink ref="D24" location="'E5 - Smart Metering'!A1" display="E5 - Smart Meters Benefits" xr:uid="{00000000-0004-0000-0000-000003000000}"/>
    <hyperlink ref="D27" location="'E8 - IRM'!A1" display="E8 - IRM" xr:uid="{00000000-0004-0000-0000-000004000000}"/>
    <hyperlink ref="D21" location="'E2 - Environmental Reporting '!A1" display="E2 - Environmental Reporting " xr:uid="{00000000-0004-0000-0000-000005000000}"/>
    <hyperlink ref="D23" location="'E4 - Losses Snapshot'!A1" display="E4 - Losses Snapshot" xr:uid="{00000000-0004-0000-0000-000006000000}"/>
    <hyperlink ref="D20" location="'E1 - Visual Amenity'!A1" display="E1 - Visual Amenity" xr:uid="{00000000-0004-0000-0000-000007000000}"/>
  </hyperlinks>
  <pageMargins left="0.70866141732283472" right="0.70866141732283472" top="0.74803149606299213" bottom="0.74803149606299213" header="0.31496062992125984" footer="0.31496062992125984"/>
  <pageSetup paperSize="8"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BY255"/>
  <sheetViews>
    <sheetView zoomScale="70" zoomScaleNormal="70" zoomScaleSheetLayoutView="70" workbookViewId="0">
      <pane xSplit="11" ySplit="5" topLeftCell="AG15" activePane="bottomRight" state="frozen"/>
      <selection activeCell="F28" sqref="F28"/>
      <selection pane="topRight" activeCell="F28" sqref="F28"/>
      <selection pane="bottomLeft" activeCell="F28" sqref="F28"/>
      <selection pane="bottomRight" activeCell="AN44" sqref="AN44"/>
    </sheetView>
  </sheetViews>
  <sheetFormatPr defaultColWidth="9.140625" defaultRowHeight="12.75" outlineLevelCol="1"/>
  <cols>
    <col min="1" max="1" width="7.42578125" style="48" customWidth="1"/>
    <col min="2" max="3" width="1.7109375" style="48" customWidth="1"/>
    <col min="4" max="4" width="37.5703125" style="48" bestFit="1" customWidth="1"/>
    <col min="5" max="5" width="75.85546875" style="48" customWidth="1"/>
    <col min="6" max="7" width="9.140625" style="48"/>
    <col min="8" max="8" width="2.28515625" style="48" customWidth="1"/>
    <col min="9" max="10" width="12.7109375" style="48" customWidth="1"/>
    <col min="11" max="11" width="2.28515625" style="48" customWidth="1"/>
    <col min="12" max="27" width="10.7109375" style="48" hidden="1" customWidth="1"/>
    <col min="28" max="28" width="2.28515625" style="48" hidden="1" customWidth="1"/>
    <col min="29" max="44" width="10.7109375" style="48" customWidth="1"/>
    <col min="45" max="45" width="2.28515625" style="48" customWidth="1"/>
    <col min="46" max="61" width="10.7109375" style="48" customWidth="1"/>
    <col min="62" max="62" width="2.28515625" style="48" customWidth="1"/>
    <col min="63" max="76" width="9.140625" style="48" hidden="1" customWidth="1" outlineLevel="1"/>
    <col min="77" max="77" width="9.140625" style="48" collapsed="1"/>
    <col min="78" max="16384" width="9.140625" style="48"/>
  </cols>
  <sheetData>
    <row r="1" spans="1:77" s="3" customFormat="1">
      <c r="A1" s="42" t="str">
        <f ca="1">MID(CELL("filename",A1),FIND("]",CELL("filename",A1))+1,256)</f>
        <v>E7 - LCTs</v>
      </c>
      <c r="E1" s="2"/>
      <c r="F1" s="12"/>
      <c r="G1" s="2"/>
      <c r="H1" s="2"/>
      <c r="I1" s="2"/>
      <c r="J1" s="2"/>
      <c r="K1" s="2"/>
      <c r="AB1" s="4"/>
      <c r="BK1" s="5"/>
      <c r="BL1" s="5"/>
      <c r="BM1" s="5"/>
      <c r="BN1" s="5"/>
      <c r="BO1" s="5"/>
      <c r="BP1" s="5"/>
      <c r="BQ1" s="5"/>
      <c r="BR1" s="5"/>
      <c r="BS1" s="5"/>
      <c r="BT1" s="5"/>
      <c r="BU1" s="5"/>
      <c r="BV1" s="5"/>
      <c r="BW1" s="5"/>
      <c r="BX1" s="5"/>
      <c r="BY1" s="5"/>
    </row>
    <row r="2" spans="1:77" s="3" customFormat="1">
      <c r="A2" s="43" t="str">
        <f>'Cover Sheet'!$D$12</f>
        <v>ENWL</v>
      </c>
      <c r="E2" s="2"/>
      <c r="F2" s="12"/>
      <c r="G2" s="2"/>
      <c r="H2" s="2"/>
      <c r="I2" s="2"/>
      <c r="J2" s="2"/>
      <c r="K2" s="2"/>
      <c r="L2" s="9" t="s">
        <v>8</v>
      </c>
      <c r="AB2" s="4"/>
      <c r="AC2" s="9"/>
      <c r="AD2" s="9" t="s">
        <v>430</v>
      </c>
      <c r="AT2" s="9"/>
      <c r="AU2" s="9"/>
      <c r="BK2" s="5"/>
      <c r="BL2" s="5"/>
      <c r="BM2" s="5"/>
      <c r="BN2" s="5"/>
      <c r="BO2" s="5"/>
      <c r="BP2" s="5"/>
      <c r="BQ2" s="5"/>
      <c r="BR2" s="5"/>
      <c r="BS2" s="5"/>
      <c r="BT2" s="5"/>
      <c r="BU2" s="5"/>
      <c r="BV2" s="5"/>
      <c r="BW2" s="5"/>
      <c r="BX2" s="5"/>
      <c r="BY2" s="5"/>
    </row>
    <row r="3" spans="1:77" s="3" customFormat="1">
      <c r="A3" s="280">
        <f>'Cover Sheet'!$D$14</f>
        <v>2021</v>
      </c>
      <c r="E3" s="2"/>
      <c r="F3" s="12"/>
      <c r="G3" s="2"/>
      <c r="H3" s="2"/>
      <c r="I3" s="2"/>
      <c r="J3" s="2"/>
      <c r="K3" s="2"/>
      <c r="L3" s="3" t="s">
        <v>4</v>
      </c>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c r="AV3" s="17"/>
      <c r="AW3" s="17"/>
      <c r="AX3" s="17"/>
      <c r="AY3" s="17"/>
      <c r="AZ3" s="16"/>
      <c r="BA3" s="17"/>
      <c r="BB3" s="17"/>
      <c r="BC3" s="17"/>
      <c r="BD3" s="17"/>
      <c r="BE3" s="17"/>
      <c r="BF3" s="17"/>
      <c r="BG3" s="18"/>
      <c r="BH3" s="6"/>
      <c r="BI3" s="6"/>
      <c r="BL3" s="16"/>
      <c r="BM3" s="17"/>
      <c r="BN3" s="17"/>
      <c r="BO3" s="17"/>
      <c r="BP3" s="17"/>
      <c r="BQ3" s="16"/>
      <c r="BR3" s="17"/>
      <c r="BS3" s="17"/>
      <c r="BT3" s="17"/>
      <c r="BU3" s="17"/>
      <c r="BV3" s="17"/>
      <c r="BW3" s="17"/>
      <c r="BX3" s="18"/>
    </row>
    <row r="4" spans="1:77" s="3" customFormat="1">
      <c r="D4" s="13"/>
      <c r="E4" s="2"/>
      <c r="F4" s="12"/>
      <c r="G4" s="2"/>
      <c r="H4" s="2"/>
      <c r="I4" s="2"/>
      <c r="J4" s="2"/>
      <c r="K4" s="2"/>
      <c r="L4" s="3">
        <v>2010</v>
      </c>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c r="AV4" s="2"/>
      <c r="AW4" s="2"/>
      <c r="AX4" s="2"/>
      <c r="AY4" s="2"/>
      <c r="AZ4" s="19"/>
      <c r="BA4" s="2"/>
      <c r="BB4" s="2"/>
      <c r="BC4" s="2"/>
      <c r="BD4" s="2"/>
      <c r="BE4" s="2"/>
      <c r="BF4" s="2"/>
      <c r="BG4" s="20"/>
      <c r="BL4" s="19"/>
      <c r="BM4" s="2"/>
      <c r="BN4" s="2"/>
      <c r="BO4" s="2"/>
      <c r="BP4" s="2"/>
      <c r="BQ4" s="19"/>
      <c r="BR4" s="2"/>
      <c r="BS4" s="2"/>
      <c r="BT4" s="2"/>
      <c r="BU4" s="2"/>
      <c r="BV4" s="2"/>
      <c r="BW4" s="2"/>
      <c r="BX4" s="20"/>
    </row>
    <row r="5" spans="1:77" s="3" customFormat="1">
      <c r="D5" s="13"/>
      <c r="E5" s="2"/>
      <c r="F5" s="12"/>
      <c r="G5" s="12" t="s">
        <v>47</v>
      </c>
      <c r="H5" s="2"/>
      <c r="I5" s="12"/>
      <c r="J5" s="12"/>
      <c r="K5" s="2"/>
      <c r="L5" s="8" t="s">
        <v>0</v>
      </c>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c r="AV5" s="22"/>
      <c r="AW5" s="22"/>
      <c r="AX5" s="22"/>
      <c r="AY5" s="22"/>
      <c r="AZ5" s="21"/>
      <c r="BA5" s="22"/>
      <c r="BB5" s="22"/>
      <c r="BC5" s="22"/>
      <c r="BD5" s="22"/>
      <c r="BE5" s="22"/>
      <c r="BF5" s="22"/>
      <c r="BG5" s="23"/>
      <c r="BH5" s="8"/>
      <c r="BI5" s="8"/>
      <c r="BK5" s="8"/>
      <c r="BL5" s="21"/>
      <c r="BM5" s="22"/>
      <c r="BN5" s="22"/>
      <c r="BO5" s="22"/>
      <c r="BP5" s="22"/>
      <c r="BQ5" s="21"/>
      <c r="BR5" s="22"/>
      <c r="BS5" s="22"/>
      <c r="BT5" s="22"/>
      <c r="BU5" s="22"/>
      <c r="BV5" s="22"/>
      <c r="BW5" s="22"/>
      <c r="BX5" s="23"/>
    </row>
    <row r="6" spans="1:77" s="1" customFormat="1">
      <c r="B6" s="10"/>
      <c r="D6" s="48"/>
      <c r="E6" s="48"/>
      <c r="F6" s="48"/>
      <c r="G6" s="48"/>
      <c r="H6" s="48"/>
      <c r="I6" s="48"/>
      <c r="J6" s="48"/>
      <c r="K6" s="15"/>
      <c r="L6" s="10"/>
      <c r="AB6" s="7"/>
      <c r="AC6" s="10"/>
      <c r="AT6" s="10"/>
      <c r="BK6" s="29"/>
      <c r="BL6" s="29"/>
      <c r="BM6" s="29"/>
      <c r="BN6" s="29"/>
      <c r="BO6" s="29"/>
      <c r="BP6" s="29"/>
      <c r="BQ6" s="29"/>
      <c r="BR6" s="29"/>
      <c r="BS6" s="29"/>
      <c r="BT6" s="29"/>
      <c r="BU6" s="29"/>
      <c r="BV6" s="29"/>
      <c r="BW6" s="29"/>
      <c r="BX6" s="29"/>
      <c r="BY6" s="29"/>
    </row>
    <row r="7" spans="1:77">
      <c r="B7" s="24" t="s">
        <v>429</v>
      </c>
    </row>
    <row r="9" spans="1:77">
      <c r="C9" s="24" t="s">
        <v>46</v>
      </c>
      <c r="M9" s="49"/>
      <c r="N9" s="49"/>
      <c r="O9" s="49"/>
      <c r="P9" s="49"/>
      <c r="Q9" s="49"/>
      <c r="R9" s="49"/>
      <c r="S9" s="49"/>
      <c r="T9" s="49"/>
      <c r="U9" s="49"/>
      <c r="V9" s="49"/>
      <c r="W9" s="49"/>
      <c r="X9" s="49"/>
      <c r="Y9" s="49"/>
      <c r="Z9" s="49"/>
      <c r="AA9" s="49"/>
    </row>
    <row r="10" spans="1:77">
      <c r="D10" s="48" t="s">
        <v>44</v>
      </c>
      <c r="G10" s="230" t="s">
        <v>259</v>
      </c>
      <c r="L10" s="64"/>
      <c r="M10" s="63"/>
      <c r="N10" s="63"/>
      <c r="O10" s="63"/>
      <c r="P10" s="63"/>
      <c r="Q10" s="63"/>
      <c r="R10" s="63"/>
      <c r="S10" s="63"/>
      <c r="T10" s="63"/>
      <c r="U10" s="63"/>
      <c r="V10" s="63"/>
      <c r="W10" s="63"/>
      <c r="X10" s="63"/>
      <c r="Y10" s="63"/>
      <c r="Z10" s="63"/>
      <c r="AA10" s="62"/>
      <c r="AD10" s="199"/>
      <c r="AE10" s="199"/>
      <c r="AF10" s="199"/>
      <c r="AG10" s="199"/>
      <c r="AH10" s="199"/>
      <c r="AI10" s="402"/>
      <c r="AJ10" s="363">
        <v>9</v>
      </c>
      <c r="AK10" s="375">
        <v>38</v>
      </c>
      <c r="AL10" s="375">
        <v>88</v>
      </c>
      <c r="AM10" s="375">
        <v>354</v>
      </c>
      <c r="AN10" s="375">
        <v>318</v>
      </c>
      <c r="AO10" s="58"/>
      <c r="AP10" s="58"/>
      <c r="AQ10" s="199"/>
      <c r="AR10" s="44">
        <f>SUM(AI10:AP10)</f>
        <v>807</v>
      </c>
    </row>
    <row r="11" spans="1:77">
      <c r="D11" s="48" t="s">
        <v>43</v>
      </c>
      <c r="G11" s="230" t="s">
        <v>259</v>
      </c>
      <c r="L11" s="61"/>
      <c r="M11" s="60"/>
      <c r="N11" s="60"/>
      <c r="O11" s="60"/>
      <c r="P11" s="60"/>
      <c r="Q11" s="60"/>
      <c r="R11" s="60"/>
      <c r="S11" s="60"/>
      <c r="T11" s="60"/>
      <c r="U11" s="60"/>
      <c r="V11" s="60"/>
      <c r="W11" s="60"/>
      <c r="X11" s="60"/>
      <c r="Y11" s="60"/>
      <c r="Z11" s="60"/>
      <c r="AA11" s="59"/>
      <c r="AD11" s="199"/>
      <c r="AE11" s="199"/>
      <c r="AF11" s="199"/>
      <c r="AG11" s="199"/>
      <c r="AH11" s="199"/>
      <c r="AI11" s="402"/>
      <c r="AJ11" s="363">
        <v>172</v>
      </c>
      <c r="AK11" s="375">
        <v>94</v>
      </c>
      <c r="AL11" s="375">
        <v>4</v>
      </c>
      <c r="AM11" s="375">
        <v>81</v>
      </c>
      <c r="AN11" s="375">
        <v>10</v>
      </c>
      <c r="AO11" s="58"/>
      <c r="AP11" s="58"/>
      <c r="AQ11" s="199"/>
      <c r="AR11" s="44">
        <f t="shared" ref="AR11:AR16" si="0">SUM(AI11:AP11)</f>
        <v>361</v>
      </c>
    </row>
    <row r="12" spans="1:77" ht="12.6" customHeight="1">
      <c r="D12" s="48" t="s">
        <v>42</v>
      </c>
      <c r="G12" s="230" t="s">
        <v>259</v>
      </c>
      <c r="L12" s="61"/>
      <c r="M12" s="60"/>
      <c r="N12" s="60"/>
      <c r="O12" s="60"/>
      <c r="P12" s="60"/>
      <c r="Q12" s="60"/>
      <c r="R12" s="60"/>
      <c r="S12" s="60"/>
      <c r="T12" s="60"/>
      <c r="U12" s="60"/>
      <c r="V12" s="60"/>
      <c r="W12" s="60"/>
      <c r="X12" s="60"/>
      <c r="Y12" s="60"/>
      <c r="Z12" s="60"/>
      <c r="AA12" s="59"/>
      <c r="AD12" s="199"/>
      <c r="AE12" s="199"/>
      <c r="AF12" s="199"/>
      <c r="AG12" s="199"/>
      <c r="AH12" s="199"/>
      <c r="AI12" s="402"/>
      <c r="AJ12" s="363">
        <v>432</v>
      </c>
      <c r="AK12" s="375">
        <v>682</v>
      </c>
      <c r="AL12" s="375">
        <v>67</v>
      </c>
      <c r="AM12" s="375">
        <v>954</v>
      </c>
      <c r="AN12" s="375">
        <v>2318</v>
      </c>
      <c r="AO12" s="58"/>
      <c r="AP12" s="58"/>
      <c r="AQ12" s="199"/>
      <c r="AR12" s="44">
        <f t="shared" si="0"/>
        <v>4453</v>
      </c>
    </row>
    <row r="13" spans="1:77" ht="12.6" customHeight="1">
      <c r="D13" s="48" t="s">
        <v>41</v>
      </c>
      <c r="G13" s="230" t="s">
        <v>259</v>
      </c>
      <c r="L13" s="61"/>
      <c r="M13" s="60"/>
      <c r="N13" s="60"/>
      <c r="O13" s="60"/>
      <c r="P13" s="60"/>
      <c r="Q13" s="60"/>
      <c r="R13" s="60"/>
      <c r="S13" s="60"/>
      <c r="T13" s="60"/>
      <c r="U13" s="60"/>
      <c r="V13" s="60"/>
      <c r="W13" s="60"/>
      <c r="X13" s="60"/>
      <c r="Y13" s="60"/>
      <c r="Z13" s="60"/>
      <c r="AA13" s="59"/>
      <c r="AD13" s="199"/>
      <c r="AE13" s="199"/>
      <c r="AF13" s="199"/>
      <c r="AG13" s="199"/>
      <c r="AH13" s="199"/>
      <c r="AI13" s="402">
        <v>3527</v>
      </c>
      <c r="AJ13" s="363">
        <v>4214</v>
      </c>
      <c r="AK13" s="375">
        <v>644</v>
      </c>
      <c r="AL13" s="375">
        <v>1052</v>
      </c>
      <c r="AM13" s="375">
        <v>980</v>
      </c>
      <c r="AN13" s="375">
        <v>729</v>
      </c>
      <c r="AO13" s="58"/>
      <c r="AP13" s="58"/>
      <c r="AQ13" s="199"/>
      <c r="AR13" s="44">
        <f t="shared" si="0"/>
        <v>11146</v>
      </c>
    </row>
    <row r="14" spans="1:77" ht="12.6" customHeight="1">
      <c r="D14" s="48" t="s">
        <v>40</v>
      </c>
      <c r="G14" s="230" t="s">
        <v>259</v>
      </c>
      <c r="L14" s="61"/>
      <c r="M14" s="60"/>
      <c r="N14" s="60"/>
      <c r="O14" s="60"/>
      <c r="P14" s="60"/>
      <c r="Q14" s="60"/>
      <c r="R14" s="60"/>
      <c r="S14" s="60"/>
      <c r="T14" s="60"/>
      <c r="U14" s="60"/>
      <c r="V14" s="60"/>
      <c r="W14" s="60"/>
      <c r="X14" s="60"/>
      <c r="Y14" s="60"/>
      <c r="Z14" s="60"/>
      <c r="AA14" s="59"/>
      <c r="AD14" s="199"/>
      <c r="AE14" s="199"/>
      <c r="AF14" s="199"/>
      <c r="AG14" s="199"/>
      <c r="AH14" s="199"/>
      <c r="AI14" s="402"/>
      <c r="AJ14" s="363"/>
      <c r="AK14" s="375"/>
      <c r="AL14" s="375"/>
      <c r="AM14" s="376"/>
      <c r="AN14" s="375">
        <v>83</v>
      </c>
      <c r="AO14" s="229"/>
      <c r="AP14" s="229"/>
      <c r="AQ14" s="199"/>
      <c r="AR14" s="44">
        <f t="shared" si="0"/>
        <v>83</v>
      </c>
    </row>
    <row r="15" spans="1:77" ht="12.6" customHeight="1">
      <c r="D15" s="231" t="s">
        <v>260</v>
      </c>
      <c r="G15" s="230" t="s">
        <v>259</v>
      </c>
      <c r="L15" s="61"/>
      <c r="M15" s="60"/>
      <c r="N15" s="60"/>
      <c r="O15" s="60"/>
      <c r="P15" s="60"/>
      <c r="Q15" s="60"/>
      <c r="R15" s="60"/>
      <c r="S15" s="60"/>
      <c r="T15" s="60"/>
      <c r="U15" s="60"/>
      <c r="V15" s="60"/>
      <c r="W15" s="60"/>
      <c r="X15" s="60"/>
      <c r="Y15" s="60"/>
      <c r="Z15" s="60"/>
      <c r="AA15" s="59"/>
      <c r="AD15" s="199"/>
      <c r="AE15" s="199"/>
      <c r="AF15" s="199"/>
      <c r="AG15" s="199"/>
      <c r="AH15" s="199"/>
      <c r="AI15" s="402">
        <v>187</v>
      </c>
      <c r="AJ15" s="363">
        <v>169</v>
      </c>
      <c r="AK15" s="375">
        <v>77</v>
      </c>
      <c r="AL15" s="375">
        <v>83</v>
      </c>
      <c r="AM15" s="376">
        <v>48</v>
      </c>
      <c r="AN15" s="375">
        <v>69</v>
      </c>
      <c r="AO15" s="58"/>
      <c r="AP15" s="58"/>
      <c r="AQ15" s="199"/>
      <c r="AR15" s="44">
        <f t="shared" si="0"/>
        <v>633</v>
      </c>
    </row>
    <row r="16" spans="1:77" ht="12.6" customHeight="1">
      <c r="D16" s="24" t="s">
        <v>1</v>
      </c>
      <c r="G16" s="54"/>
      <c r="L16" s="57"/>
      <c r="M16" s="56"/>
      <c r="N16" s="56"/>
      <c r="O16" s="56"/>
      <c r="P16" s="56"/>
      <c r="Q16" s="56"/>
      <c r="R16" s="56"/>
      <c r="S16" s="56"/>
      <c r="T16" s="56"/>
      <c r="U16" s="56"/>
      <c r="V16" s="56"/>
      <c r="W16" s="56"/>
      <c r="X16" s="56"/>
      <c r="Y16" s="56"/>
      <c r="Z16" s="56"/>
      <c r="AA16" s="55"/>
      <c r="AD16" s="199"/>
      <c r="AE16" s="199"/>
      <c r="AF16" s="199"/>
      <c r="AG16" s="199"/>
      <c r="AH16" s="199"/>
      <c r="AI16" s="45">
        <f t="shared" ref="AI16:AP16" si="1">SUM(AI10:AI15)</f>
        <v>3714</v>
      </c>
      <c r="AJ16" s="45">
        <f t="shared" si="1"/>
        <v>4996</v>
      </c>
      <c r="AK16" s="45">
        <f t="shared" si="1"/>
        <v>1535</v>
      </c>
      <c r="AL16" s="45">
        <f t="shared" si="1"/>
        <v>1294</v>
      </c>
      <c r="AM16" s="45">
        <f t="shared" si="1"/>
        <v>2417</v>
      </c>
      <c r="AN16" s="45">
        <f t="shared" si="1"/>
        <v>3527</v>
      </c>
      <c r="AO16" s="45">
        <f t="shared" si="1"/>
        <v>0</v>
      </c>
      <c r="AP16" s="45">
        <f t="shared" si="1"/>
        <v>0</v>
      </c>
      <c r="AQ16" s="199"/>
      <c r="AR16" s="44">
        <f t="shared" si="0"/>
        <v>17483</v>
      </c>
    </row>
    <row r="17" spans="2:44" ht="12.6" customHeight="1">
      <c r="G17" s="54"/>
    </row>
    <row r="18" spans="2:44" ht="12.6" customHeight="1">
      <c r="C18" s="24" t="s">
        <v>45</v>
      </c>
      <c r="G18" s="54"/>
    </row>
    <row r="19" spans="2:44">
      <c r="D19" s="48" t="s">
        <v>44</v>
      </c>
      <c r="G19" s="230" t="s">
        <v>259</v>
      </c>
      <c r="L19" s="64"/>
      <c r="M19" s="63"/>
      <c r="N19" s="63"/>
      <c r="O19" s="63"/>
      <c r="P19" s="63"/>
      <c r="Q19" s="63"/>
      <c r="R19" s="63"/>
      <c r="S19" s="63"/>
      <c r="T19" s="63"/>
      <c r="U19" s="63"/>
      <c r="V19" s="63"/>
      <c r="W19" s="63"/>
      <c r="X19" s="63"/>
      <c r="Y19" s="63"/>
      <c r="Z19" s="63"/>
      <c r="AA19" s="62"/>
      <c r="AD19" s="199"/>
      <c r="AE19" s="199"/>
      <c r="AF19" s="199"/>
      <c r="AG19" s="199"/>
      <c r="AH19" s="199"/>
      <c r="AI19" s="58"/>
      <c r="AJ19" s="58"/>
      <c r="AK19" s="58"/>
      <c r="AL19" s="58"/>
      <c r="AM19" s="58"/>
      <c r="AN19" s="58"/>
      <c r="AO19" s="58"/>
      <c r="AP19" s="58"/>
      <c r="AQ19" s="199"/>
      <c r="AR19" s="44">
        <f>SUM(AI19:AP19)</f>
        <v>0</v>
      </c>
    </row>
    <row r="20" spans="2:44">
      <c r="D20" s="48" t="s">
        <v>43</v>
      </c>
      <c r="G20" s="230" t="s">
        <v>259</v>
      </c>
      <c r="L20" s="61"/>
      <c r="M20" s="60"/>
      <c r="N20" s="60"/>
      <c r="O20" s="60"/>
      <c r="P20" s="60"/>
      <c r="Q20" s="60"/>
      <c r="R20" s="60"/>
      <c r="S20" s="60"/>
      <c r="T20" s="60"/>
      <c r="U20" s="60"/>
      <c r="V20" s="60"/>
      <c r="W20" s="60"/>
      <c r="X20" s="60"/>
      <c r="Y20" s="60"/>
      <c r="Z20" s="60"/>
      <c r="AA20" s="59"/>
      <c r="AD20" s="199"/>
      <c r="AE20" s="199"/>
      <c r="AF20" s="199"/>
      <c r="AG20" s="199"/>
      <c r="AH20" s="199"/>
      <c r="AI20" s="58"/>
      <c r="AJ20" s="58"/>
      <c r="AK20" s="58"/>
      <c r="AL20" s="58"/>
      <c r="AM20" s="58"/>
      <c r="AN20" s="58"/>
      <c r="AO20" s="58"/>
      <c r="AP20" s="58"/>
      <c r="AQ20" s="199"/>
      <c r="AR20" s="44">
        <f t="shared" ref="AR20:AR25" si="2">SUM(AI20:AP20)</f>
        <v>0</v>
      </c>
    </row>
    <row r="21" spans="2:44">
      <c r="D21" s="48" t="s">
        <v>42</v>
      </c>
      <c r="G21" s="230" t="s">
        <v>259</v>
      </c>
      <c r="L21" s="61"/>
      <c r="M21" s="60"/>
      <c r="N21" s="60"/>
      <c r="O21" s="60"/>
      <c r="P21" s="60"/>
      <c r="Q21" s="60"/>
      <c r="R21" s="60"/>
      <c r="S21" s="60"/>
      <c r="T21" s="60"/>
      <c r="U21" s="60"/>
      <c r="V21" s="60"/>
      <c r="W21" s="60"/>
      <c r="X21" s="60"/>
      <c r="Y21" s="60"/>
      <c r="Z21" s="60"/>
      <c r="AA21" s="59"/>
      <c r="AD21" s="199"/>
      <c r="AE21" s="199"/>
      <c r="AF21" s="199"/>
      <c r="AG21" s="199"/>
      <c r="AH21" s="199"/>
      <c r="AI21" s="58"/>
      <c r="AJ21" s="58"/>
      <c r="AK21" s="58"/>
      <c r="AL21" s="58"/>
      <c r="AM21" s="58"/>
      <c r="AN21" s="58"/>
      <c r="AO21" s="58"/>
      <c r="AP21" s="58"/>
      <c r="AQ21" s="199"/>
      <c r="AR21" s="44">
        <f t="shared" si="2"/>
        <v>0</v>
      </c>
    </row>
    <row r="22" spans="2:44">
      <c r="D22" s="48" t="s">
        <v>41</v>
      </c>
      <c r="G22" s="230" t="s">
        <v>259</v>
      </c>
      <c r="L22" s="61"/>
      <c r="M22" s="60"/>
      <c r="N22" s="60"/>
      <c r="O22" s="60"/>
      <c r="P22" s="60"/>
      <c r="Q22" s="60"/>
      <c r="R22" s="60"/>
      <c r="S22" s="60"/>
      <c r="T22" s="60"/>
      <c r="U22" s="60"/>
      <c r="V22" s="60"/>
      <c r="W22" s="60"/>
      <c r="X22" s="60"/>
      <c r="Y22" s="60"/>
      <c r="Z22" s="60"/>
      <c r="AA22" s="59"/>
      <c r="AD22" s="199"/>
      <c r="AE22" s="199"/>
      <c r="AF22" s="199"/>
      <c r="AG22" s="199"/>
      <c r="AH22" s="199"/>
      <c r="AI22" s="58"/>
      <c r="AJ22" s="58"/>
      <c r="AK22" s="58"/>
      <c r="AL22" s="58"/>
      <c r="AM22" s="58"/>
      <c r="AN22" s="58"/>
      <c r="AO22" s="58"/>
      <c r="AP22" s="58"/>
      <c r="AQ22" s="199"/>
      <c r="AR22" s="44">
        <f t="shared" si="2"/>
        <v>0</v>
      </c>
    </row>
    <row r="23" spans="2:44">
      <c r="D23" s="48" t="s">
        <v>40</v>
      </c>
      <c r="G23" s="230" t="s">
        <v>259</v>
      </c>
      <c r="L23" s="61"/>
      <c r="M23" s="60"/>
      <c r="N23" s="60"/>
      <c r="O23" s="60"/>
      <c r="P23" s="60"/>
      <c r="Q23" s="60"/>
      <c r="R23" s="60"/>
      <c r="S23" s="60"/>
      <c r="T23" s="60"/>
      <c r="U23" s="60"/>
      <c r="V23" s="60"/>
      <c r="W23" s="60"/>
      <c r="X23" s="60"/>
      <c r="Y23" s="60"/>
      <c r="Z23" s="60"/>
      <c r="AA23" s="59"/>
      <c r="AD23" s="199"/>
      <c r="AE23" s="199"/>
      <c r="AF23" s="199"/>
      <c r="AG23" s="199"/>
      <c r="AH23" s="199"/>
      <c r="AI23" s="229"/>
      <c r="AJ23" s="229"/>
      <c r="AK23" s="229"/>
      <c r="AL23" s="229"/>
      <c r="AM23" s="229"/>
      <c r="AN23" s="229"/>
      <c r="AO23" s="229"/>
      <c r="AP23" s="229"/>
      <c r="AQ23" s="199"/>
      <c r="AR23" s="44">
        <f t="shared" si="2"/>
        <v>0</v>
      </c>
    </row>
    <row r="24" spans="2:44">
      <c r="D24" s="231" t="s">
        <v>260</v>
      </c>
      <c r="G24" s="230" t="s">
        <v>259</v>
      </c>
      <c r="L24" s="61"/>
      <c r="M24" s="60"/>
      <c r="N24" s="60"/>
      <c r="O24" s="60"/>
      <c r="P24" s="60"/>
      <c r="Q24" s="60"/>
      <c r="R24" s="60"/>
      <c r="S24" s="60"/>
      <c r="T24" s="60"/>
      <c r="U24" s="60"/>
      <c r="V24" s="60"/>
      <c r="W24" s="60"/>
      <c r="X24" s="60"/>
      <c r="Y24" s="60"/>
      <c r="Z24" s="60"/>
      <c r="AA24" s="59"/>
      <c r="AD24" s="199"/>
      <c r="AE24" s="199"/>
      <c r="AF24" s="199"/>
      <c r="AG24" s="199"/>
      <c r="AH24" s="199"/>
      <c r="AI24" s="402">
        <v>5</v>
      </c>
      <c r="AJ24" s="363">
        <v>8</v>
      </c>
      <c r="AK24" s="375">
        <v>4</v>
      </c>
      <c r="AL24" s="375">
        <v>1</v>
      </c>
      <c r="AM24" s="375">
        <v>10</v>
      </c>
      <c r="AN24" s="363">
        <v>2</v>
      </c>
      <c r="AO24" s="58"/>
      <c r="AP24" s="58"/>
      <c r="AQ24" s="199"/>
      <c r="AR24" s="44">
        <f t="shared" si="2"/>
        <v>30</v>
      </c>
    </row>
    <row r="25" spans="2:44">
      <c r="D25" s="24" t="s">
        <v>1</v>
      </c>
      <c r="G25" s="54"/>
      <c r="L25" s="57"/>
      <c r="M25" s="56"/>
      <c r="N25" s="56"/>
      <c r="O25" s="56"/>
      <c r="P25" s="56"/>
      <c r="Q25" s="56"/>
      <c r="R25" s="56"/>
      <c r="S25" s="56"/>
      <c r="T25" s="56"/>
      <c r="U25" s="56"/>
      <c r="V25" s="56"/>
      <c r="W25" s="56"/>
      <c r="X25" s="56"/>
      <c r="Y25" s="56"/>
      <c r="Z25" s="56"/>
      <c r="AA25" s="55"/>
      <c r="AD25" s="199"/>
      <c r="AE25" s="199"/>
      <c r="AF25" s="199"/>
      <c r="AG25" s="199"/>
      <c r="AH25" s="199"/>
      <c r="AI25" s="45">
        <f t="shared" ref="AI25:AP25" si="3">SUM(AI19:AI24)</f>
        <v>5</v>
      </c>
      <c r="AJ25" s="45">
        <f t="shared" si="3"/>
        <v>8</v>
      </c>
      <c r="AK25" s="45">
        <f t="shared" si="3"/>
        <v>4</v>
      </c>
      <c r="AL25" s="45">
        <f t="shared" si="3"/>
        <v>1</v>
      </c>
      <c r="AM25" s="45">
        <f t="shared" si="3"/>
        <v>10</v>
      </c>
      <c r="AN25" s="45">
        <f t="shared" si="3"/>
        <v>2</v>
      </c>
      <c r="AO25" s="45">
        <f t="shared" si="3"/>
        <v>0</v>
      </c>
      <c r="AP25" s="45">
        <f t="shared" si="3"/>
        <v>0</v>
      </c>
      <c r="AQ25" s="199"/>
      <c r="AR25" s="44">
        <f t="shared" si="2"/>
        <v>30</v>
      </c>
    </row>
    <row r="26" spans="2:44" s="50" customFormat="1">
      <c r="D26" s="48"/>
      <c r="E26" s="48"/>
      <c r="F26" s="48"/>
      <c r="G26" s="54"/>
      <c r="H26" s="48"/>
      <c r="I26" s="48"/>
      <c r="J26" s="48"/>
      <c r="L26" s="53"/>
      <c r="M26" s="53"/>
      <c r="N26" s="53"/>
      <c r="O26" s="53"/>
      <c r="P26" s="53"/>
      <c r="Q26" s="53"/>
      <c r="R26" s="53"/>
      <c r="S26" s="53"/>
      <c r="T26" s="53"/>
      <c r="U26" s="53"/>
      <c r="V26" s="53"/>
      <c r="W26" s="53"/>
      <c r="X26" s="53"/>
      <c r="Y26" s="53"/>
      <c r="Z26" s="53"/>
      <c r="AA26" s="53"/>
      <c r="AC26" s="48"/>
      <c r="AD26" s="52"/>
      <c r="AE26" s="52"/>
      <c r="AF26" s="52"/>
      <c r="AG26" s="52"/>
      <c r="AH26" s="52"/>
      <c r="AI26" s="52"/>
      <c r="AJ26" s="52"/>
      <c r="AK26" s="52"/>
      <c r="AL26" s="52"/>
      <c r="AM26" s="52"/>
      <c r="AN26" s="52"/>
      <c r="AO26" s="52"/>
      <c r="AP26" s="52"/>
      <c r="AQ26" s="51"/>
      <c r="AR26" s="51"/>
    </row>
    <row r="27" spans="2:44">
      <c r="B27" s="24" t="s">
        <v>431</v>
      </c>
    </row>
    <row r="28" spans="2:44">
      <c r="B28" s="24"/>
    </row>
    <row r="29" spans="2:44">
      <c r="C29" s="24" t="s">
        <v>46</v>
      </c>
      <c r="G29" s="54"/>
      <c r="M29" s="49"/>
      <c r="N29" s="49"/>
      <c r="O29" s="49"/>
      <c r="P29" s="49"/>
      <c r="Q29" s="49"/>
      <c r="R29" s="49"/>
      <c r="S29" s="49"/>
      <c r="T29" s="49"/>
      <c r="U29" s="49"/>
      <c r="V29" s="49"/>
      <c r="W29" s="49"/>
      <c r="X29" s="49"/>
      <c r="Y29" s="49"/>
      <c r="Z29" s="49"/>
      <c r="AA29" s="49"/>
    </row>
    <row r="30" spans="2:44">
      <c r="D30" s="48" t="s">
        <v>44</v>
      </c>
      <c r="G30" s="54"/>
      <c r="L30" s="64"/>
      <c r="M30" s="63"/>
      <c r="N30" s="63"/>
      <c r="O30" s="63"/>
      <c r="P30" s="63"/>
      <c r="Q30" s="63"/>
      <c r="R30" s="63"/>
      <c r="S30" s="63"/>
      <c r="T30" s="63"/>
      <c r="U30" s="63"/>
      <c r="V30" s="63"/>
      <c r="W30" s="63"/>
      <c r="X30" s="63"/>
      <c r="Y30" s="63"/>
      <c r="Z30" s="63"/>
      <c r="AA30" s="62"/>
      <c r="AD30" s="199"/>
      <c r="AE30" s="199"/>
      <c r="AF30" s="199"/>
      <c r="AG30" s="199"/>
      <c r="AH30" s="199"/>
      <c r="AI30" s="402"/>
      <c r="AJ30" s="363">
        <v>6.5780000000000005E-2</v>
      </c>
      <c r="AK30" s="375">
        <v>0.32746500000000001</v>
      </c>
      <c r="AL30" s="375">
        <v>0.79808000000000001</v>
      </c>
      <c r="AM30" s="375">
        <v>2.2999999999999998</v>
      </c>
      <c r="AN30" s="374">
        <v>1.54</v>
      </c>
      <c r="AO30" s="58"/>
      <c r="AP30" s="58"/>
      <c r="AQ30" s="199"/>
      <c r="AR30" s="44">
        <f>SUM(AI30:AP30)</f>
        <v>5.0313249999999998</v>
      </c>
    </row>
    <row r="31" spans="2:44">
      <c r="D31" s="48" t="s">
        <v>43</v>
      </c>
      <c r="G31" s="54" t="s">
        <v>39</v>
      </c>
      <c r="L31" s="61"/>
      <c r="M31" s="60"/>
      <c r="N31" s="60"/>
      <c r="O31" s="60"/>
      <c r="P31" s="60"/>
      <c r="Q31" s="60"/>
      <c r="R31" s="60"/>
      <c r="S31" s="60"/>
      <c r="T31" s="60"/>
      <c r="U31" s="60"/>
      <c r="V31" s="60"/>
      <c r="W31" s="60"/>
      <c r="X31" s="60"/>
      <c r="Y31" s="60"/>
      <c r="Z31" s="60"/>
      <c r="AA31" s="59"/>
      <c r="AD31" s="199"/>
      <c r="AE31" s="199"/>
      <c r="AF31" s="199"/>
      <c r="AG31" s="199"/>
      <c r="AH31" s="199"/>
      <c r="AI31" s="402"/>
      <c r="AJ31" s="363">
        <v>0.63639999999999997</v>
      </c>
      <c r="AK31" s="375">
        <v>0.3478</v>
      </c>
      <c r="AL31" s="375">
        <v>1.4800000000000001E-2</v>
      </c>
      <c r="AM31" s="375">
        <v>0.3</v>
      </c>
      <c r="AN31" s="374">
        <v>3.6999999999999998E-2</v>
      </c>
      <c r="AO31" s="58"/>
      <c r="AP31" s="58"/>
      <c r="AQ31" s="199"/>
      <c r="AR31" s="44">
        <f t="shared" ref="AR31:AR36" si="4">SUM(AI31:AP31)</f>
        <v>1.3359999999999999</v>
      </c>
    </row>
    <row r="32" spans="2:44">
      <c r="D32" s="48" t="s">
        <v>42</v>
      </c>
      <c r="G32" s="54" t="s">
        <v>39</v>
      </c>
      <c r="L32" s="61"/>
      <c r="M32" s="60"/>
      <c r="N32" s="60"/>
      <c r="O32" s="60"/>
      <c r="P32" s="60"/>
      <c r="Q32" s="60"/>
      <c r="R32" s="60"/>
      <c r="S32" s="60"/>
      <c r="T32" s="60"/>
      <c r="U32" s="60"/>
      <c r="V32" s="60"/>
      <c r="W32" s="60"/>
      <c r="X32" s="60"/>
      <c r="Y32" s="60"/>
      <c r="Z32" s="60"/>
      <c r="AA32" s="59"/>
      <c r="AD32" s="199"/>
      <c r="AE32" s="199"/>
      <c r="AF32" s="199"/>
      <c r="AG32" s="199"/>
      <c r="AH32" s="199"/>
      <c r="AI32" s="402"/>
      <c r="AJ32" s="363">
        <v>3.024</v>
      </c>
      <c r="AK32" s="375">
        <v>4.774</v>
      </c>
      <c r="AL32" s="375">
        <v>0.46899999999999997</v>
      </c>
      <c r="AM32" s="375">
        <v>6.6779999999999999</v>
      </c>
      <c r="AN32" s="374">
        <v>16.23</v>
      </c>
      <c r="AO32" s="58"/>
      <c r="AP32" s="58"/>
      <c r="AQ32" s="199"/>
      <c r="AR32" s="44">
        <f t="shared" si="4"/>
        <v>31.175000000000001</v>
      </c>
    </row>
    <row r="33" spans="3:44">
      <c r="D33" s="48" t="s">
        <v>41</v>
      </c>
      <c r="G33" s="54" t="s">
        <v>39</v>
      </c>
      <c r="L33" s="61"/>
      <c r="M33" s="60"/>
      <c r="N33" s="60"/>
      <c r="O33" s="60"/>
      <c r="P33" s="60"/>
      <c r="Q33" s="60"/>
      <c r="R33" s="60"/>
      <c r="S33" s="60"/>
      <c r="T33" s="60"/>
      <c r="U33" s="60"/>
      <c r="V33" s="60"/>
      <c r="W33" s="60"/>
      <c r="X33" s="60"/>
      <c r="Y33" s="60"/>
      <c r="Z33" s="60"/>
      <c r="AA33" s="59"/>
      <c r="AD33" s="199"/>
      <c r="AE33" s="199"/>
      <c r="AF33" s="199"/>
      <c r="AG33" s="199"/>
      <c r="AH33" s="199"/>
      <c r="AI33" s="402">
        <v>11.448055780000001</v>
      </c>
      <c r="AJ33" s="363">
        <v>12.25513737</v>
      </c>
      <c r="AK33" s="375">
        <v>1.75728</v>
      </c>
      <c r="AL33" s="375">
        <v>3.1457660000000001</v>
      </c>
      <c r="AM33" s="375">
        <v>2.8719600000000001</v>
      </c>
      <c r="AN33" s="374">
        <v>2.15</v>
      </c>
      <c r="AO33" s="58"/>
      <c r="AP33" s="58"/>
      <c r="AQ33" s="199"/>
      <c r="AR33" s="44">
        <f t="shared" si="4"/>
        <v>33.62819915</v>
      </c>
    </row>
    <row r="34" spans="3:44">
      <c r="D34" s="48" t="s">
        <v>40</v>
      </c>
      <c r="G34" s="54" t="s">
        <v>39</v>
      </c>
      <c r="L34" s="61"/>
      <c r="M34" s="60"/>
      <c r="N34" s="60"/>
      <c r="O34" s="60"/>
      <c r="P34" s="60"/>
      <c r="Q34" s="60"/>
      <c r="R34" s="60"/>
      <c r="S34" s="60"/>
      <c r="T34" s="60"/>
      <c r="U34" s="60"/>
      <c r="V34" s="60"/>
      <c r="W34" s="60"/>
      <c r="X34" s="60"/>
      <c r="Y34" s="60"/>
      <c r="Z34" s="60"/>
      <c r="AA34" s="59"/>
      <c r="AD34" s="199"/>
      <c r="AE34" s="199"/>
      <c r="AF34" s="199"/>
      <c r="AG34" s="199"/>
      <c r="AH34" s="199"/>
      <c r="AI34" s="402"/>
      <c r="AJ34" s="363"/>
      <c r="AK34" s="375"/>
      <c r="AL34" s="375"/>
      <c r="AM34" s="376"/>
      <c r="AN34" s="374">
        <v>0.28000000000000003</v>
      </c>
      <c r="AO34" s="229"/>
      <c r="AP34" s="229"/>
      <c r="AQ34" s="199"/>
      <c r="AR34" s="44">
        <f t="shared" si="4"/>
        <v>0.28000000000000003</v>
      </c>
    </row>
    <row r="35" spans="3:44">
      <c r="D35" s="231" t="s">
        <v>260</v>
      </c>
      <c r="G35" s="54" t="s">
        <v>39</v>
      </c>
      <c r="L35" s="61"/>
      <c r="M35" s="60"/>
      <c r="N35" s="60"/>
      <c r="O35" s="60"/>
      <c r="P35" s="60"/>
      <c r="Q35" s="60"/>
      <c r="R35" s="60"/>
      <c r="S35" s="60"/>
      <c r="T35" s="60"/>
      <c r="U35" s="60"/>
      <c r="V35" s="60"/>
      <c r="W35" s="60"/>
      <c r="X35" s="60"/>
      <c r="Y35" s="60"/>
      <c r="Z35" s="60"/>
      <c r="AA35" s="59"/>
      <c r="AD35" s="199"/>
      <c r="AE35" s="199"/>
      <c r="AF35" s="199"/>
      <c r="AG35" s="199"/>
      <c r="AH35" s="199"/>
      <c r="AI35" s="402">
        <v>74.98612</v>
      </c>
      <c r="AJ35" s="363">
        <v>54.767020000000002</v>
      </c>
      <c r="AK35" s="375">
        <v>47.3</v>
      </c>
      <c r="AL35" s="375">
        <v>69.09</v>
      </c>
      <c r="AM35" s="375">
        <v>7.47</v>
      </c>
      <c r="AN35" s="374">
        <v>6.5759999999999996</v>
      </c>
      <c r="AO35" s="58"/>
      <c r="AP35" s="58"/>
      <c r="AQ35" s="199"/>
      <c r="AR35" s="44">
        <f t="shared" si="4"/>
        <v>260.18914000000001</v>
      </c>
    </row>
    <row r="36" spans="3:44">
      <c r="D36" s="24" t="s">
        <v>1</v>
      </c>
      <c r="G36" s="54"/>
      <c r="L36" s="57"/>
      <c r="M36" s="56"/>
      <c r="N36" s="56"/>
      <c r="O36" s="56"/>
      <c r="P36" s="56"/>
      <c r="Q36" s="56"/>
      <c r="R36" s="56"/>
      <c r="S36" s="56"/>
      <c r="T36" s="56"/>
      <c r="U36" s="56"/>
      <c r="V36" s="56"/>
      <c r="W36" s="56"/>
      <c r="X36" s="56"/>
      <c r="Y36" s="56"/>
      <c r="Z36" s="56"/>
      <c r="AA36" s="55"/>
      <c r="AD36" s="199"/>
      <c r="AE36" s="199"/>
      <c r="AF36" s="199"/>
      <c r="AG36" s="199"/>
      <c r="AH36" s="199"/>
      <c r="AI36" s="45">
        <f t="shared" ref="AI36:AP36" si="5">SUM(AI30:AI35)</f>
        <v>86.434175780000004</v>
      </c>
      <c r="AJ36" s="45">
        <f t="shared" si="5"/>
        <v>70.748337370000002</v>
      </c>
      <c r="AK36" s="45">
        <f t="shared" si="5"/>
        <v>54.506544999999996</v>
      </c>
      <c r="AL36" s="45">
        <f t="shared" si="5"/>
        <v>73.517645999999999</v>
      </c>
      <c r="AM36" s="45">
        <f t="shared" si="5"/>
        <v>19.619959999999999</v>
      </c>
      <c r="AN36" s="45">
        <f t="shared" si="5"/>
        <v>26.813000000000002</v>
      </c>
      <c r="AO36" s="45">
        <f t="shared" si="5"/>
        <v>0</v>
      </c>
      <c r="AP36" s="45">
        <f t="shared" si="5"/>
        <v>0</v>
      </c>
      <c r="AQ36" s="199"/>
      <c r="AR36" s="44">
        <f t="shared" si="4"/>
        <v>331.63966414999999</v>
      </c>
    </row>
    <row r="37" spans="3:44" s="50" customFormat="1">
      <c r="D37" s="48"/>
      <c r="E37" s="48"/>
      <c r="F37" s="48"/>
      <c r="G37" s="54"/>
      <c r="H37" s="48"/>
      <c r="I37" s="48"/>
      <c r="J37" s="48"/>
      <c r="L37" s="53"/>
      <c r="M37" s="53"/>
      <c r="N37" s="53"/>
      <c r="O37" s="53"/>
      <c r="P37" s="53"/>
      <c r="Q37" s="53"/>
      <c r="R37" s="53"/>
      <c r="S37" s="53"/>
      <c r="T37" s="53"/>
      <c r="U37" s="53"/>
      <c r="V37" s="53"/>
      <c r="W37" s="53"/>
      <c r="X37" s="53"/>
      <c r="Y37" s="53"/>
      <c r="Z37" s="53"/>
      <c r="AA37" s="53"/>
      <c r="AC37" s="48"/>
      <c r="AD37" s="52"/>
      <c r="AE37" s="52"/>
      <c r="AF37" s="52"/>
      <c r="AG37" s="52"/>
      <c r="AH37" s="52"/>
      <c r="AI37" s="52"/>
      <c r="AJ37" s="52"/>
      <c r="AK37" s="52"/>
      <c r="AL37" s="52"/>
      <c r="AM37" s="52"/>
      <c r="AN37" s="52"/>
      <c r="AO37" s="52"/>
      <c r="AP37" s="52"/>
      <c r="AQ37" s="51"/>
      <c r="AR37" s="51"/>
    </row>
    <row r="38" spans="3:44" ht="12.6" customHeight="1">
      <c r="C38" s="24" t="s">
        <v>45</v>
      </c>
      <c r="G38" s="54"/>
      <c r="M38" s="49"/>
      <c r="N38" s="49"/>
      <c r="O38" s="49"/>
      <c r="P38" s="49"/>
      <c r="Q38" s="49"/>
      <c r="R38" s="49"/>
      <c r="S38" s="49"/>
      <c r="T38" s="49"/>
      <c r="U38" s="49"/>
      <c r="V38" s="49"/>
      <c r="W38" s="49"/>
      <c r="X38" s="49"/>
      <c r="Y38" s="49"/>
      <c r="Z38" s="49"/>
      <c r="AA38" s="49"/>
    </row>
    <row r="39" spans="3:44">
      <c r="D39" s="48" t="s">
        <v>44</v>
      </c>
      <c r="G39" s="54" t="s">
        <v>39</v>
      </c>
      <c r="L39" s="64"/>
      <c r="M39" s="63"/>
      <c r="N39" s="63"/>
      <c r="O39" s="63"/>
      <c r="P39" s="63"/>
      <c r="Q39" s="63"/>
      <c r="R39" s="63"/>
      <c r="S39" s="63"/>
      <c r="T39" s="63"/>
      <c r="U39" s="63"/>
      <c r="V39" s="63"/>
      <c r="W39" s="63"/>
      <c r="X39" s="63"/>
      <c r="Y39" s="63"/>
      <c r="Z39" s="63"/>
      <c r="AA39" s="62"/>
      <c r="AD39" s="199"/>
      <c r="AE39" s="199"/>
      <c r="AF39" s="199"/>
      <c r="AG39" s="199"/>
      <c r="AH39" s="199"/>
      <c r="AI39" s="58"/>
      <c r="AJ39" s="58"/>
      <c r="AK39" s="58"/>
      <c r="AL39" s="58"/>
      <c r="AM39" s="58"/>
      <c r="AN39" s="58"/>
      <c r="AO39" s="58"/>
      <c r="AP39" s="58"/>
      <c r="AQ39" s="199"/>
      <c r="AR39" s="44">
        <f>SUM(AI39:AP39)</f>
        <v>0</v>
      </c>
    </row>
    <row r="40" spans="3:44">
      <c r="D40" s="48" t="s">
        <v>43</v>
      </c>
      <c r="G40" s="54" t="s">
        <v>39</v>
      </c>
      <c r="L40" s="61"/>
      <c r="M40" s="60"/>
      <c r="N40" s="60"/>
      <c r="O40" s="60"/>
      <c r="P40" s="60"/>
      <c r="Q40" s="60"/>
      <c r="R40" s="60"/>
      <c r="S40" s="60"/>
      <c r="T40" s="60"/>
      <c r="U40" s="60"/>
      <c r="V40" s="60"/>
      <c r="W40" s="60"/>
      <c r="X40" s="60"/>
      <c r="Y40" s="60"/>
      <c r="Z40" s="60"/>
      <c r="AA40" s="59"/>
      <c r="AD40" s="199"/>
      <c r="AE40" s="199"/>
      <c r="AF40" s="199"/>
      <c r="AG40" s="199"/>
      <c r="AH40" s="199"/>
      <c r="AI40" s="58"/>
      <c r="AJ40" s="58"/>
      <c r="AK40" s="58"/>
      <c r="AL40" s="58"/>
      <c r="AM40" s="58"/>
      <c r="AN40" s="58"/>
      <c r="AO40" s="58"/>
      <c r="AP40" s="58"/>
      <c r="AQ40" s="199"/>
      <c r="AR40" s="44">
        <f t="shared" ref="AR40:AR45" si="6">SUM(AI40:AP40)</f>
        <v>0</v>
      </c>
    </row>
    <row r="41" spans="3:44">
      <c r="D41" s="48" t="s">
        <v>42</v>
      </c>
      <c r="G41" s="54" t="s">
        <v>39</v>
      </c>
      <c r="L41" s="61"/>
      <c r="M41" s="60"/>
      <c r="N41" s="60"/>
      <c r="O41" s="60"/>
      <c r="P41" s="60"/>
      <c r="Q41" s="60"/>
      <c r="R41" s="60"/>
      <c r="S41" s="60"/>
      <c r="T41" s="60"/>
      <c r="U41" s="60"/>
      <c r="V41" s="60"/>
      <c r="W41" s="60"/>
      <c r="X41" s="60"/>
      <c r="Y41" s="60"/>
      <c r="Z41" s="60"/>
      <c r="AA41" s="59"/>
      <c r="AD41" s="199"/>
      <c r="AE41" s="199"/>
      <c r="AF41" s="199"/>
      <c r="AG41" s="199"/>
      <c r="AH41" s="199"/>
      <c r="AI41" s="58"/>
      <c r="AJ41" s="58"/>
      <c r="AK41" s="58"/>
      <c r="AL41" s="58"/>
      <c r="AM41" s="58"/>
      <c r="AN41" s="58"/>
      <c r="AO41" s="58"/>
      <c r="AP41" s="58"/>
      <c r="AQ41" s="199"/>
      <c r="AR41" s="44">
        <f t="shared" si="6"/>
        <v>0</v>
      </c>
    </row>
    <row r="42" spans="3:44">
      <c r="D42" s="48" t="s">
        <v>41</v>
      </c>
      <c r="G42" s="54" t="s">
        <v>39</v>
      </c>
      <c r="L42" s="61"/>
      <c r="M42" s="60"/>
      <c r="N42" s="60"/>
      <c r="O42" s="60"/>
      <c r="P42" s="60"/>
      <c r="Q42" s="60"/>
      <c r="R42" s="60"/>
      <c r="S42" s="60"/>
      <c r="T42" s="60"/>
      <c r="U42" s="60"/>
      <c r="V42" s="60"/>
      <c r="W42" s="60"/>
      <c r="X42" s="60"/>
      <c r="Y42" s="60"/>
      <c r="Z42" s="60"/>
      <c r="AA42" s="59"/>
      <c r="AD42" s="199"/>
      <c r="AE42" s="199"/>
      <c r="AF42" s="199"/>
      <c r="AG42" s="199"/>
      <c r="AH42" s="199"/>
      <c r="AI42" s="58"/>
      <c r="AJ42" s="58"/>
      <c r="AK42" s="58"/>
      <c r="AL42" s="58"/>
      <c r="AM42" s="58"/>
      <c r="AN42" s="58"/>
      <c r="AO42" s="58"/>
      <c r="AP42" s="58"/>
      <c r="AQ42" s="199"/>
      <c r="AR42" s="44">
        <f t="shared" si="6"/>
        <v>0</v>
      </c>
    </row>
    <row r="43" spans="3:44">
      <c r="D43" s="48" t="s">
        <v>40</v>
      </c>
      <c r="G43" s="54" t="s">
        <v>39</v>
      </c>
      <c r="L43" s="61"/>
      <c r="M43" s="60"/>
      <c r="N43" s="60"/>
      <c r="O43" s="60"/>
      <c r="P43" s="60"/>
      <c r="Q43" s="60"/>
      <c r="R43" s="60"/>
      <c r="S43" s="60"/>
      <c r="T43" s="60"/>
      <c r="U43" s="60"/>
      <c r="V43" s="60"/>
      <c r="W43" s="60"/>
      <c r="X43" s="60"/>
      <c r="Y43" s="60"/>
      <c r="Z43" s="60"/>
      <c r="AA43" s="59"/>
      <c r="AD43" s="199"/>
      <c r="AE43" s="199"/>
      <c r="AF43" s="199"/>
      <c r="AG43" s="199"/>
      <c r="AH43" s="199"/>
      <c r="AI43" s="229"/>
      <c r="AJ43" s="229"/>
      <c r="AK43" s="229"/>
      <c r="AL43" s="229"/>
      <c r="AM43" s="229"/>
      <c r="AN43" s="229"/>
      <c r="AO43" s="229"/>
      <c r="AP43" s="229"/>
      <c r="AQ43" s="199"/>
      <c r="AR43" s="44">
        <f t="shared" si="6"/>
        <v>0</v>
      </c>
    </row>
    <row r="44" spans="3:44">
      <c r="D44" s="231" t="s">
        <v>260</v>
      </c>
      <c r="G44" s="54" t="s">
        <v>39</v>
      </c>
      <c r="L44" s="61"/>
      <c r="M44" s="60"/>
      <c r="N44" s="60"/>
      <c r="O44" s="60"/>
      <c r="P44" s="60"/>
      <c r="Q44" s="60"/>
      <c r="R44" s="60"/>
      <c r="S44" s="60"/>
      <c r="T44" s="60"/>
      <c r="U44" s="60"/>
      <c r="V44" s="60"/>
      <c r="W44" s="60"/>
      <c r="X44" s="60"/>
      <c r="Y44" s="60"/>
      <c r="Z44" s="60"/>
      <c r="AA44" s="59"/>
      <c r="AD44" s="199"/>
      <c r="AE44" s="199"/>
      <c r="AF44" s="199"/>
      <c r="AG44" s="199"/>
      <c r="AH44" s="199"/>
      <c r="AI44" s="402">
        <v>25.538</v>
      </c>
      <c r="AJ44" s="363">
        <v>102.89</v>
      </c>
      <c r="AK44" s="375">
        <v>68</v>
      </c>
      <c r="AL44" s="375">
        <v>50</v>
      </c>
      <c r="AM44" s="375">
        <v>193.86</v>
      </c>
      <c r="AN44" s="376">
        <v>40</v>
      </c>
      <c r="AO44" s="58"/>
      <c r="AP44" s="58"/>
      <c r="AQ44" s="199"/>
      <c r="AR44" s="44">
        <f t="shared" si="6"/>
        <v>480.28800000000001</v>
      </c>
    </row>
    <row r="45" spans="3:44">
      <c r="D45" s="24" t="s">
        <v>1</v>
      </c>
      <c r="G45" s="54"/>
      <c r="L45" s="57"/>
      <c r="M45" s="56"/>
      <c r="N45" s="56"/>
      <c r="O45" s="56"/>
      <c r="P45" s="56"/>
      <c r="Q45" s="56"/>
      <c r="R45" s="56"/>
      <c r="S45" s="56"/>
      <c r="T45" s="56"/>
      <c r="U45" s="56"/>
      <c r="V45" s="56"/>
      <c r="W45" s="56"/>
      <c r="X45" s="56"/>
      <c r="Y45" s="56"/>
      <c r="Z45" s="56"/>
      <c r="AA45" s="55"/>
      <c r="AD45" s="199"/>
      <c r="AE45" s="199"/>
      <c r="AF45" s="199"/>
      <c r="AG45" s="199"/>
      <c r="AH45" s="199"/>
      <c r="AI45" s="45">
        <f t="shared" ref="AI45:AP45" si="7">SUM(AI39:AI44)</f>
        <v>25.538</v>
      </c>
      <c r="AJ45" s="45">
        <f t="shared" si="7"/>
        <v>102.89</v>
      </c>
      <c r="AK45" s="45">
        <f t="shared" si="7"/>
        <v>68</v>
      </c>
      <c r="AL45" s="45">
        <f t="shared" si="7"/>
        <v>50</v>
      </c>
      <c r="AM45" s="45">
        <f t="shared" si="7"/>
        <v>193.86</v>
      </c>
      <c r="AN45" s="45">
        <f t="shared" si="7"/>
        <v>40</v>
      </c>
      <c r="AO45" s="45">
        <f t="shared" si="7"/>
        <v>0</v>
      </c>
      <c r="AP45" s="45">
        <f t="shared" si="7"/>
        <v>0</v>
      </c>
      <c r="AQ45" s="199"/>
      <c r="AR45" s="44">
        <f t="shared" si="6"/>
        <v>480.28800000000001</v>
      </c>
    </row>
    <row r="46" spans="3:44" s="50" customFormat="1">
      <c r="D46" s="48"/>
      <c r="E46" s="48"/>
      <c r="F46" s="48"/>
      <c r="G46" s="54"/>
      <c r="H46" s="48"/>
      <c r="I46" s="48"/>
      <c r="J46" s="48"/>
      <c r="L46" s="53"/>
      <c r="M46" s="53"/>
      <c r="N46" s="53"/>
      <c r="O46" s="53"/>
      <c r="P46" s="53"/>
      <c r="Q46" s="53"/>
      <c r="R46" s="53"/>
      <c r="S46" s="53"/>
      <c r="T46" s="53"/>
      <c r="U46" s="53"/>
      <c r="V46" s="53"/>
      <c r="W46" s="53"/>
      <c r="X46" s="53"/>
      <c r="Y46" s="53"/>
      <c r="Z46" s="53"/>
      <c r="AA46" s="53"/>
      <c r="AC46" s="48"/>
      <c r="AD46" s="52"/>
      <c r="AE46" s="52"/>
      <c r="AF46" s="52"/>
      <c r="AG46" s="52"/>
      <c r="AH46" s="52"/>
      <c r="AI46" s="52"/>
      <c r="AJ46" s="52"/>
      <c r="AK46" s="52"/>
      <c r="AL46" s="52"/>
      <c r="AM46" s="52"/>
      <c r="AN46" s="52"/>
      <c r="AO46" s="52"/>
      <c r="AP46" s="52"/>
      <c r="AQ46" s="51"/>
      <c r="AR46" s="51"/>
    </row>
    <row r="47" spans="3:44">
      <c r="M47" s="49"/>
      <c r="N47" s="49"/>
      <c r="O47" s="49"/>
      <c r="P47" s="49"/>
      <c r="Q47" s="49"/>
      <c r="R47" s="49"/>
      <c r="S47" s="49"/>
      <c r="T47" s="49"/>
      <c r="U47" s="49"/>
      <c r="V47" s="49"/>
      <c r="W47" s="49"/>
      <c r="X47" s="49"/>
      <c r="Y47" s="49"/>
      <c r="Z47" s="49"/>
      <c r="AA47" s="49"/>
    </row>
    <row r="48" spans="3:44">
      <c r="M48" s="49"/>
      <c r="N48" s="49"/>
      <c r="O48" s="49"/>
      <c r="P48" s="49"/>
      <c r="Q48" s="49"/>
      <c r="R48" s="49"/>
      <c r="S48" s="49"/>
      <c r="T48" s="49"/>
      <c r="U48" s="49"/>
      <c r="V48" s="49"/>
      <c r="W48" s="49"/>
      <c r="X48" s="49"/>
      <c r="Y48" s="49"/>
      <c r="Z48" s="49"/>
      <c r="AA48" s="49"/>
    </row>
    <row r="49" spans="13:27">
      <c r="M49" s="49"/>
      <c r="N49" s="49"/>
      <c r="O49" s="49"/>
      <c r="P49" s="49"/>
      <c r="Q49" s="49"/>
      <c r="R49" s="49"/>
      <c r="S49" s="49"/>
      <c r="T49" s="49"/>
      <c r="U49" s="49"/>
      <c r="V49" s="49"/>
      <c r="W49" s="49"/>
      <c r="X49" s="49"/>
      <c r="Y49" s="49"/>
      <c r="Z49" s="49"/>
      <c r="AA49" s="49"/>
    </row>
    <row r="50" spans="13:27">
      <c r="M50" s="49"/>
      <c r="N50" s="49"/>
      <c r="O50" s="49"/>
      <c r="P50" s="49"/>
      <c r="Q50" s="49"/>
      <c r="R50" s="49"/>
      <c r="S50" s="49"/>
      <c r="T50" s="49"/>
      <c r="U50" s="49"/>
      <c r="V50" s="49"/>
      <c r="W50" s="49"/>
      <c r="X50" s="49"/>
      <c r="Y50" s="49"/>
      <c r="Z50" s="49"/>
      <c r="AA50" s="49"/>
    </row>
    <row r="51" spans="13:27">
      <c r="M51" s="49"/>
      <c r="N51" s="49"/>
      <c r="O51" s="49"/>
      <c r="P51" s="49"/>
      <c r="Q51" s="49"/>
      <c r="R51" s="49"/>
      <c r="S51" s="49"/>
      <c r="T51" s="49"/>
      <c r="U51" s="49"/>
      <c r="V51" s="49"/>
      <c r="W51" s="49"/>
      <c r="X51" s="49"/>
      <c r="Y51" s="49"/>
      <c r="Z51" s="49"/>
      <c r="AA51" s="49"/>
    </row>
    <row r="52" spans="13:27">
      <c r="M52" s="49"/>
      <c r="N52" s="49"/>
      <c r="O52" s="49"/>
      <c r="P52" s="49"/>
      <c r="Q52" s="49"/>
      <c r="R52" s="49"/>
      <c r="S52" s="49"/>
      <c r="T52" s="49"/>
      <c r="U52" s="49"/>
      <c r="V52" s="49"/>
      <c r="W52" s="49"/>
      <c r="X52" s="49"/>
      <c r="Y52" s="49"/>
      <c r="Z52" s="49"/>
      <c r="AA52" s="49"/>
    </row>
    <row r="53" spans="13:27">
      <c r="M53" s="49"/>
      <c r="N53" s="49"/>
      <c r="O53" s="49"/>
      <c r="P53" s="49"/>
      <c r="Q53" s="49"/>
      <c r="R53" s="49"/>
      <c r="S53" s="49"/>
      <c r="T53" s="49"/>
      <c r="U53" s="49"/>
      <c r="V53" s="49"/>
      <c r="W53" s="49"/>
      <c r="X53" s="49"/>
      <c r="Y53" s="49"/>
      <c r="Z53" s="49"/>
      <c r="AA53" s="49"/>
    </row>
    <row r="54" spans="13:27">
      <c r="M54" s="49"/>
      <c r="N54" s="49"/>
      <c r="O54" s="49"/>
      <c r="P54" s="49"/>
      <c r="Q54" s="49"/>
      <c r="R54" s="49"/>
      <c r="S54" s="49"/>
      <c r="T54" s="49"/>
      <c r="U54" s="49"/>
      <c r="V54" s="49"/>
      <c r="W54" s="49"/>
      <c r="X54" s="49"/>
      <c r="Y54" s="49"/>
      <c r="Z54" s="49"/>
      <c r="AA54" s="49"/>
    </row>
    <row r="55" spans="13:27">
      <c r="M55" s="49"/>
      <c r="N55" s="49"/>
      <c r="O55" s="49"/>
      <c r="P55" s="49"/>
      <c r="Q55" s="49"/>
      <c r="R55" s="49"/>
      <c r="S55" s="49"/>
      <c r="T55" s="49"/>
      <c r="U55" s="49"/>
      <c r="V55" s="49"/>
      <c r="W55" s="49"/>
      <c r="X55" s="49"/>
      <c r="Y55" s="49"/>
      <c r="Z55" s="49"/>
      <c r="AA55" s="49"/>
    </row>
    <row r="56" spans="13:27">
      <c r="M56" s="49"/>
      <c r="N56" s="49"/>
      <c r="O56" s="49"/>
      <c r="P56" s="49"/>
      <c r="Q56" s="49"/>
      <c r="R56" s="49"/>
      <c r="S56" s="49"/>
      <c r="T56" s="49"/>
      <c r="U56" s="49"/>
      <c r="V56" s="49"/>
      <c r="W56" s="49"/>
      <c r="X56" s="49"/>
      <c r="Y56" s="49"/>
      <c r="Z56" s="49"/>
      <c r="AA56" s="49"/>
    </row>
    <row r="57" spans="13:27">
      <c r="M57" s="49"/>
      <c r="N57" s="49"/>
      <c r="O57" s="49"/>
      <c r="P57" s="49"/>
      <c r="Q57" s="49"/>
      <c r="R57" s="49"/>
      <c r="S57" s="49"/>
      <c r="T57" s="49"/>
      <c r="U57" s="49"/>
      <c r="V57" s="49"/>
      <c r="W57" s="49"/>
      <c r="X57" s="49"/>
      <c r="Y57" s="49"/>
      <c r="Z57" s="49"/>
      <c r="AA57" s="49"/>
    </row>
    <row r="58" spans="13:27">
      <c r="M58" s="49"/>
      <c r="N58" s="49"/>
      <c r="O58" s="49"/>
      <c r="P58" s="49"/>
      <c r="Q58" s="49"/>
      <c r="R58" s="49"/>
      <c r="S58" s="49"/>
      <c r="T58" s="49"/>
      <c r="U58" s="49"/>
      <c r="V58" s="49"/>
      <c r="W58" s="49"/>
      <c r="X58" s="49"/>
      <c r="Y58" s="49"/>
      <c r="Z58" s="49"/>
      <c r="AA58" s="49"/>
    </row>
    <row r="59" spans="13:27">
      <c r="M59" s="49"/>
      <c r="N59" s="49"/>
      <c r="O59" s="49"/>
      <c r="P59" s="49"/>
      <c r="Q59" s="49"/>
      <c r="R59" s="49"/>
      <c r="S59" s="49"/>
      <c r="T59" s="49"/>
      <c r="U59" s="49"/>
      <c r="V59" s="49"/>
      <c r="W59" s="49"/>
      <c r="X59" s="49"/>
      <c r="Y59" s="49"/>
      <c r="Z59" s="49"/>
      <c r="AA59" s="49"/>
    </row>
    <row r="60" spans="13:27">
      <c r="M60" s="49"/>
      <c r="N60" s="49"/>
      <c r="O60" s="49"/>
      <c r="P60" s="49"/>
      <c r="Q60" s="49"/>
      <c r="R60" s="49"/>
      <c r="S60" s="49"/>
      <c r="T60" s="49"/>
      <c r="U60" s="49"/>
      <c r="V60" s="49"/>
      <c r="W60" s="49"/>
      <c r="X60" s="49"/>
      <c r="Y60" s="49"/>
      <c r="Z60" s="49"/>
      <c r="AA60" s="49"/>
    </row>
    <row r="61" spans="13:27">
      <c r="M61" s="49"/>
      <c r="N61" s="49"/>
      <c r="O61" s="49"/>
      <c r="P61" s="49"/>
      <c r="Q61" s="49"/>
      <c r="R61" s="49"/>
      <c r="S61" s="49"/>
      <c r="T61" s="49"/>
      <c r="U61" s="49"/>
      <c r="V61" s="49"/>
      <c r="W61" s="49"/>
      <c r="X61" s="49"/>
      <c r="Y61" s="49"/>
      <c r="Z61" s="49"/>
      <c r="AA61" s="49"/>
    </row>
    <row r="62" spans="13:27">
      <c r="M62" s="49"/>
      <c r="N62" s="49"/>
      <c r="O62" s="49"/>
      <c r="P62" s="49"/>
      <c r="Q62" s="49"/>
      <c r="R62" s="49"/>
      <c r="S62" s="49"/>
      <c r="T62" s="49"/>
      <c r="U62" s="49"/>
      <c r="V62" s="49"/>
      <c r="W62" s="49"/>
      <c r="X62" s="49"/>
      <c r="Y62" s="49"/>
      <c r="Z62" s="49"/>
      <c r="AA62" s="49"/>
    </row>
    <row r="63" spans="13:27">
      <c r="M63" s="49"/>
      <c r="N63" s="49"/>
      <c r="O63" s="49"/>
      <c r="P63" s="49"/>
      <c r="Q63" s="49"/>
      <c r="R63" s="49"/>
      <c r="S63" s="49"/>
      <c r="T63" s="49"/>
      <c r="U63" s="49"/>
      <c r="V63" s="49"/>
      <c r="W63" s="49"/>
      <c r="X63" s="49"/>
      <c r="Y63" s="49"/>
      <c r="Z63" s="49"/>
      <c r="AA63" s="49"/>
    </row>
    <row r="64" spans="13:27">
      <c r="M64" s="49"/>
      <c r="N64" s="49"/>
      <c r="O64" s="49"/>
      <c r="P64" s="49"/>
      <c r="Q64" s="49"/>
      <c r="R64" s="49"/>
      <c r="S64" s="49"/>
      <c r="T64" s="49"/>
      <c r="U64" s="49"/>
      <c r="V64" s="49"/>
      <c r="W64" s="49"/>
      <c r="X64" s="49"/>
      <c r="Y64" s="49"/>
      <c r="Z64" s="49"/>
      <c r="AA64" s="49"/>
    </row>
    <row r="65" spans="13:27">
      <c r="M65" s="49"/>
      <c r="N65" s="49"/>
      <c r="O65" s="49"/>
      <c r="P65" s="49"/>
      <c r="Q65" s="49"/>
      <c r="R65" s="49"/>
      <c r="S65" s="49"/>
      <c r="T65" s="49"/>
      <c r="U65" s="49"/>
      <c r="V65" s="49"/>
      <c r="W65" s="49"/>
      <c r="X65" s="49"/>
      <c r="Y65" s="49"/>
      <c r="Z65" s="49"/>
      <c r="AA65" s="49"/>
    </row>
    <row r="66" spans="13:27">
      <c r="M66" s="49"/>
      <c r="N66" s="49"/>
      <c r="O66" s="49"/>
      <c r="P66" s="49"/>
      <c r="Q66" s="49"/>
      <c r="R66" s="49"/>
      <c r="S66" s="49"/>
      <c r="T66" s="49"/>
      <c r="U66" s="49"/>
      <c r="V66" s="49"/>
      <c r="W66" s="49"/>
      <c r="X66" s="49"/>
      <c r="Y66" s="49"/>
      <c r="Z66" s="49"/>
      <c r="AA66" s="49"/>
    </row>
    <row r="67" spans="13:27">
      <c r="M67" s="49"/>
      <c r="N67" s="49"/>
      <c r="O67" s="49"/>
      <c r="P67" s="49"/>
      <c r="Q67" s="49"/>
      <c r="R67" s="49"/>
      <c r="S67" s="49"/>
      <c r="T67" s="49"/>
      <c r="U67" s="49"/>
      <c r="V67" s="49"/>
      <c r="W67" s="49"/>
      <c r="X67" s="49"/>
      <c r="Y67" s="49"/>
      <c r="Z67" s="49"/>
      <c r="AA67" s="49"/>
    </row>
    <row r="68" spans="13:27">
      <c r="M68" s="49"/>
      <c r="N68" s="49"/>
      <c r="O68" s="49"/>
      <c r="P68" s="49"/>
      <c r="Q68" s="49"/>
      <c r="R68" s="49"/>
      <c r="S68" s="49"/>
      <c r="T68" s="49"/>
      <c r="U68" s="49"/>
      <c r="V68" s="49"/>
      <c r="W68" s="49"/>
      <c r="X68" s="49"/>
      <c r="Y68" s="49"/>
      <c r="Z68" s="49"/>
      <c r="AA68" s="49"/>
    </row>
    <row r="69" spans="13:27">
      <c r="M69" s="49"/>
      <c r="N69" s="49"/>
      <c r="O69" s="49"/>
      <c r="P69" s="49"/>
      <c r="Q69" s="49"/>
      <c r="R69" s="49"/>
      <c r="S69" s="49"/>
      <c r="T69" s="49"/>
      <c r="U69" s="49"/>
      <c r="V69" s="49"/>
      <c r="W69" s="49"/>
      <c r="X69" s="49"/>
      <c r="Y69" s="49"/>
      <c r="Z69" s="49"/>
      <c r="AA69" s="49"/>
    </row>
    <row r="70" spans="13:27">
      <c r="M70" s="49"/>
      <c r="N70" s="49"/>
      <c r="O70" s="49"/>
      <c r="P70" s="49"/>
      <c r="Q70" s="49"/>
      <c r="R70" s="49"/>
      <c r="S70" s="49"/>
      <c r="T70" s="49"/>
      <c r="U70" s="49"/>
      <c r="V70" s="49"/>
      <c r="W70" s="49"/>
      <c r="X70" s="49"/>
      <c r="Y70" s="49"/>
      <c r="Z70" s="49"/>
      <c r="AA70" s="49"/>
    </row>
    <row r="71" spans="13:27">
      <c r="M71" s="49"/>
      <c r="N71" s="49"/>
      <c r="O71" s="49"/>
      <c r="P71" s="49"/>
      <c r="Q71" s="49"/>
      <c r="R71" s="49"/>
      <c r="S71" s="49"/>
      <c r="T71" s="49"/>
      <c r="U71" s="49"/>
      <c r="V71" s="49"/>
      <c r="W71" s="49"/>
      <c r="X71" s="49"/>
      <c r="Y71" s="49"/>
      <c r="Z71" s="49"/>
      <c r="AA71" s="49"/>
    </row>
    <row r="72" spans="13:27">
      <c r="M72" s="49"/>
      <c r="N72" s="49"/>
      <c r="O72" s="49"/>
      <c r="P72" s="49"/>
      <c r="Q72" s="49"/>
      <c r="R72" s="49"/>
      <c r="S72" s="49"/>
      <c r="T72" s="49"/>
      <c r="U72" s="49"/>
      <c r="V72" s="49"/>
      <c r="W72" s="49"/>
      <c r="X72" s="49"/>
      <c r="Y72" s="49"/>
      <c r="Z72" s="49"/>
      <c r="AA72" s="49"/>
    </row>
    <row r="73" spans="13:27">
      <c r="M73" s="49"/>
      <c r="N73" s="49"/>
      <c r="O73" s="49"/>
      <c r="P73" s="49"/>
      <c r="Q73" s="49"/>
      <c r="R73" s="49"/>
      <c r="S73" s="49"/>
      <c r="T73" s="49"/>
      <c r="U73" s="49"/>
      <c r="V73" s="49"/>
      <c r="W73" s="49"/>
      <c r="X73" s="49"/>
      <c r="Y73" s="49"/>
      <c r="Z73" s="49"/>
      <c r="AA73" s="49"/>
    </row>
    <row r="74" spans="13:27">
      <c r="M74" s="49"/>
      <c r="N74" s="49"/>
      <c r="O74" s="49"/>
      <c r="P74" s="49"/>
      <c r="Q74" s="49"/>
      <c r="R74" s="49"/>
      <c r="S74" s="49"/>
      <c r="T74" s="49"/>
      <c r="U74" s="49"/>
      <c r="V74" s="49"/>
      <c r="W74" s="49"/>
      <c r="X74" s="49"/>
      <c r="Y74" s="49"/>
      <c r="Z74" s="49"/>
      <c r="AA74" s="49"/>
    </row>
    <row r="75" spans="13:27">
      <c r="M75" s="49"/>
      <c r="N75" s="49"/>
      <c r="O75" s="49"/>
      <c r="P75" s="49"/>
      <c r="Q75" s="49"/>
      <c r="R75" s="49"/>
      <c r="S75" s="49"/>
      <c r="T75" s="49"/>
      <c r="U75" s="49"/>
      <c r="V75" s="49"/>
      <c r="W75" s="49"/>
      <c r="X75" s="49"/>
      <c r="Y75" s="49"/>
      <c r="Z75" s="49"/>
      <c r="AA75" s="49"/>
    </row>
    <row r="76" spans="13:27">
      <c r="M76" s="49"/>
      <c r="N76" s="49"/>
      <c r="O76" s="49"/>
      <c r="P76" s="49"/>
      <c r="Q76" s="49"/>
      <c r="R76" s="49"/>
      <c r="S76" s="49"/>
      <c r="T76" s="49"/>
      <c r="U76" s="49"/>
      <c r="V76" s="49"/>
      <c r="W76" s="49"/>
      <c r="X76" s="49"/>
      <c r="Y76" s="49"/>
      <c r="Z76" s="49"/>
      <c r="AA76" s="49"/>
    </row>
    <row r="77" spans="13:27">
      <c r="M77" s="49"/>
      <c r="N77" s="49"/>
      <c r="O77" s="49"/>
      <c r="P77" s="49"/>
      <c r="Q77" s="49"/>
      <c r="R77" s="49"/>
      <c r="S77" s="49"/>
      <c r="T77" s="49"/>
      <c r="U77" s="49"/>
      <c r="V77" s="49"/>
      <c r="W77" s="49"/>
      <c r="X77" s="49"/>
      <c r="Y77" s="49"/>
      <c r="Z77" s="49"/>
      <c r="AA77" s="49"/>
    </row>
    <row r="78" spans="13:27">
      <c r="M78" s="49"/>
      <c r="N78" s="49"/>
      <c r="O78" s="49"/>
      <c r="P78" s="49"/>
      <c r="Q78" s="49"/>
      <c r="R78" s="49"/>
      <c r="S78" s="49"/>
      <c r="T78" s="49"/>
      <c r="U78" s="49"/>
      <c r="V78" s="49"/>
      <c r="W78" s="49"/>
      <c r="X78" s="49"/>
      <c r="Y78" s="49"/>
      <c r="Z78" s="49"/>
      <c r="AA78" s="49"/>
    </row>
    <row r="79" spans="13:27">
      <c r="M79" s="49"/>
      <c r="N79" s="49"/>
      <c r="O79" s="49"/>
      <c r="P79" s="49"/>
      <c r="Q79" s="49"/>
      <c r="R79" s="49"/>
      <c r="S79" s="49"/>
      <c r="T79" s="49"/>
      <c r="U79" s="49"/>
      <c r="V79" s="49"/>
      <c r="W79" s="49"/>
      <c r="X79" s="49"/>
      <c r="Y79" s="49"/>
      <c r="Z79" s="49"/>
      <c r="AA79" s="49"/>
    </row>
    <row r="80" spans="13:27">
      <c r="M80" s="49"/>
      <c r="N80" s="49"/>
      <c r="O80" s="49"/>
      <c r="P80" s="49"/>
      <c r="Q80" s="49"/>
      <c r="R80" s="49"/>
      <c r="S80" s="49"/>
      <c r="T80" s="49"/>
      <c r="U80" s="49"/>
      <c r="V80" s="49"/>
      <c r="W80" s="49"/>
      <c r="X80" s="49"/>
      <c r="Y80" s="49"/>
      <c r="Z80" s="49"/>
      <c r="AA80" s="49"/>
    </row>
    <row r="81" spans="13:27">
      <c r="M81" s="49"/>
      <c r="N81" s="49"/>
      <c r="O81" s="49"/>
      <c r="P81" s="49"/>
      <c r="Q81" s="49"/>
      <c r="R81" s="49"/>
      <c r="S81" s="49"/>
      <c r="T81" s="49"/>
      <c r="U81" s="49"/>
      <c r="V81" s="49"/>
      <c r="W81" s="49"/>
      <c r="X81" s="49"/>
      <c r="Y81" s="49"/>
      <c r="Z81" s="49"/>
      <c r="AA81" s="49"/>
    </row>
    <row r="82" spans="13:27">
      <c r="M82" s="49"/>
      <c r="N82" s="49"/>
      <c r="O82" s="49"/>
      <c r="P82" s="49"/>
      <c r="Q82" s="49"/>
      <c r="R82" s="49"/>
      <c r="S82" s="49"/>
      <c r="T82" s="49"/>
      <c r="U82" s="49"/>
      <c r="V82" s="49"/>
      <c r="W82" s="49"/>
      <c r="X82" s="49"/>
      <c r="Y82" s="49"/>
      <c r="Z82" s="49"/>
      <c r="AA82" s="49"/>
    </row>
    <row r="83" spans="13:27">
      <c r="M83" s="49"/>
      <c r="N83" s="49"/>
      <c r="O83" s="49"/>
      <c r="P83" s="49"/>
      <c r="Q83" s="49"/>
      <c r="R83" s="49"/>
      <c r="S83" s="49"/>
      <c r="T83" s="49"/>
      <c r="U83" s="49"/>
      <c r="V83" s="49"/>
      <c r="W83" s="49"/>
      <c r="X83" s="49"/>
      <c r="Y83" s="49"/>
      <c r="Z83" s="49"/>
      <c r="AA83" s="49"/>
    </row>
    <row r="84" spans="13:27">
      <c r="M84" s="49"/>
      <c r="N84" s="49"/>
      <c r="O84" s="49"/>
      <c r="P84" s="49"/>
      <c r="Q84" s="49"/>
      <c r="R84" s="49"/>
      <c r="S84" s="49"/>
      <c r="T84" s="49"/>
      <c r="U84" s="49"/>
      <c r="V84" s="49"/>
      <c r="W84" s="49"/>
      <c r="X84" s="49"/>
      <c r="Y84" s="49"/>
      <c r="Z84" s="49"/>
      <c r="AA84" s="49"/>
    </row>
    <row r="85" spans="13:27">
      <c r="M85" s="49"/>
      <c r="N85" s="49"/>
      <c r="O85" s="49"/>
      <c r="P85" s="49"/>
      <c r="Q85" s="49"/>
      <c r="R85" s="49"/>
      <c r="S85" s="49"/>
      <c r="T85" s="49"/>
      <c r="U85" s="49"/>
      <c r="V85" s="49"/>
      <c r="W85" s="49"/>
      <c r="X85" s="49"/>
      <c r="Y85" s="49"/>
      <c r="Z85" s="49"/>
      <c r="AA85" s="49"/>
    </row>
    <row r="86" spans="13:27">
      <c r="M86" s="49"/>
      <c r="N86" s="49"/>
      <c r="O86" s="49"/>
      <c r="P86" s="49"/>
      <c r="Q86" s="49"/>
      <c r="R86" s="49"/>
      <c r="S86" s="49"/>
      <c r="T86" s="49"/>
      <c r="U86" s="49"/>
      <c r="V86" s="49"/>
      <c r="W86" s="49"/>
      <c r="X86" s="49"/>
      <c r="Y86" s="49"/>
      <c r="Z86" s="49"/>
      <c r="AA86" s="49"/>
    </row>
    <row r="87" spans="13:27">
      <c r="M87" s="49"/>
      <c r="N87" s="49"/>
      <c r="O87" s="49"/>
      <c r="P87" s="49"/>
      <c r="Q87" s="49"/>
      <c r="R87" s="49"/>
      <c r="S87" s="49"/>
      <c r="T87" s="49"/>
      <c r="U87" s="49"/>
      <c r="V87" s="49"/>
      <c r="W87" s="49"/>
      <c r="X87" s="49"/>
      <c r="Y87" s="49"/>
      <c r="Z87" s="49"/>
      <c r="AA87" s="49"/>
    </row>
    <row r="88" spans="13:27">
      <c r="M88" s="49"/>
      <c r="N88" s="49"/>
      <c r="O88" s="49"/>
      <c r="P88" s="49"/>
      <c r="Q88" s="49"/>
      <c r="R88" s="49"/>
      <c r="S88" s="49"/>
      <c r="T88" s="49"/>
      <c r="U88" s="49"/>
      <c r="V88" s="49"/>
      <c r="W88" s="49"/>
      <c r="X88" s="49"/>
      <c r="Y88" s="49"/>
      <c r="Z88" s="49"/>
      <c r="AA88" s="49"/>
    </row>
    <row r="89" spans="13:27">
      <c r="M89" s="49"/>
      <c r="N89" s="49"/>
      <c r="O89" s="49"/>
      <c r="P89" s="49"/>
      <c r="Q89" s="49"/>
      <c r="R89" s="49"/>
      <c r="S89" s="49"/>
      <c r="T89" s="49"/>
      <c r="U89" s="49"/>
      <c r="V89" s="49"/>
      <c r="W89" s="49"/>
      <c r="X89" s="49"/>
      <c r="Y89" s="49"/>
      <c r="Z89" s="49"/>
      <c r="AA89" s="49"/>
    </row>
    <row r="90" spans="13:27">
      <c r="M90" s="49"/>
      <c r="N90" s="49"/>
      <c r="O90" s="49"/>
      <c r="P90" s="49"/>
      <c r="Q90" s="49"/>
      <c r="R90" s="49"/>
      <c r="S90" s="49"/>
      <c r="T90" s="49"/>
      <c r="U90" s="49"/>
      <c r="V90" s="49"/>
      <c r="W90" s="49"/>
      <c r="X90" s="49"/>
      <c r="Y90" s="49"/>
      <c r="Z90" s="49"/>
      <c r="AA90" s="49"/>
    </row>
    <row r="91" spans="13:27">
      <c r="M91" s="49"/>
      <c r="N91" s="49"/>
      <c r="O91" s="49"/>
      <c r="P91" s="49"/>
      <c r="Q91" s="49"/>
      <c r="R91" s="49"/>
      <c r="S91" s="49"/>
      <c r="T91" s="49"/>
      <c r="U91" s="49"/>
      <c r="V91" s="49"/>
      <c r="W91" s="49"/>
      <c r="X91" s="49"/>
      <c r="Y91" s="49"/>
      <c r="Z91" s="49"/>
      <c r="AA91" s="49"/>
    </row>
    <row r="92" spans="13:27">
      <c r="M92" s="49"/>
      <c r="N92" s="49"/>
      <c r="O92" s="49"/>
      <c r="P92" s="49"/>
      <c r="Q92" s="49"/>
      <c r="R92" s="49"/>
      <c r="S92" s="49"/>
      <c r="T92" s="49"/>
      <c r="U92" s="49"/>
      <c r="V92" s="49"/>
      <c r="W92" s="49"/>
      <c r="X92" s="49"/>
      <c r="Y92" s="49"/>
      <c r="Z92" s="49"/>
      <c r="AA92" s="49"/>
    </row>
    <row r="93" spans="13:27">
      <c r="M93" s="49"/>
      <c r="N93" s="49"/>
      <c r="O93" s="49"/>
      <c r="P93" s="49"/>
      <c r="Q93" s="49"/>
      <c r="R93" s="49"/>
      <c r="S93" s="49"/>
      <c r="T93" s="49"/>
      <c r="U93" s="49"/>
      <c r="V93" s="49"/>
      <c r="W93" s="49"/>
      <c r="X93" s="49"/>
      <c r="Y93" s="49"/>
      <c r="Z93" s="49"/>
      <c r="AA93" s="49"/>
    </row>
    <row r="94" spans="13:27">
      <c r="M94" s="49"/>
      <c r="N94" s="49"/>
      <c r="O94" s="49"/>
      <c r="P94" s="49"/>
      <c r="Q94" s="49"/>
      <c r="R94" s="49"/>
      <c r="S94" s="49"/>
      <c r="T94" s="49"/>
      <c r="U94" s="49"/>
      <c r="V94" s="49"/>
      <c r="W94" s="49"/>
      <c r="X94" s="49"/>
      <c r="Y94" s="49"/>
      <c r="Z94" s="49"/>
      <c r="AA94" s="49"/>
    </row>
    <row r="95" spans="13:27">
      <c r="M95" s="49"/>
      <c r="N95" s="49"/>
      <c r="O95" s="49"/>
      <c r="P95" s="49"/>
      <c r="Q95" s="49"/>
      <c r="R95" s="49"/>
      <c r="S95" s="49"/>
      <c r="T95" s="49"/>
      <c r="U95" s="49"/>
      <c r="V95" s="49"/>
      <c r="W95" s="49"/>
      <c r="X95" s="49"/>
      <c r="Y95" s="49"/>
      <c r="Z95" s="49"/>
      <c r="AA95" s="49"/>
    </row>
    <row r="96" spans="13:27">
      <c r="M96" s="49"/>
      <c r="N96" s="49"/>
      <c r="O96" s="49"/>
      <c r="P96" s="49"/>
      <c r="Q96" s="49"/>
      <c r="R96" s="49"/>
      <c r="S96" s="49"/>
      <c r="T96" s="49"/>
      <c r="U96" s="49"/>
      <c r="V96" s="49"/>
      <c r="W96" s="49"/>
      <c r="X96" s="49"/>
      <c r="Y96" s="49"/>
      <c r="Z96" s="49"/>
      <c r="AA96" s="49"/>
    </row>
    <row r="97" spans="13:27">
      <c r="M97" s="49"/>
      <c r="N97" s="49"/>
      <c r="O97" s="49"/>
      <c r="P97" s="49"/>
      <c r="Q97" s="49"/>
      <c r="R97" s="49"/>
      <c r="S97" s="49"/>
      <c r="T97" s="49"/>
      <c r="U97" s="49"/>
      <c r="V97" s="49"/>
      <c r="W97" s="49"/>
      <c r="X97" s="49"/>
      <c r="Y97" s="49"/>
      <c r="Z97" s="49"/>
      <c r="AA97" s="49"/>
    </row>
    <row r="98" spans="13:27">
      <c r="M98" s="49"/>
      <c r="N98" s="49"/>
      <c r="O98" s="49"/>
      <c r="P98" s="49"/>
      <c r="Q98" s="49"/>
      <c r="R98" s="49"/>
      <c r="S98" s="49"/>
      <c r="T98" s="49"/>
      <c r="U98" s="49"/>
      <c r="V98" s="49"/>
      <c r="W98" s="49"/>
      <c r="X98" s="49"/>
      <c r="Y98" s="49"/>
      <c r="Z98" s="49"/>
      <c r="AA98" s="49"/>
    </row>
    <row r="99" spans="13:27">
      <c r="M99" s="49"/>
      <c r="N99" s="49"/>
      <c r="O99" s="49"/>
      <c r="P99" s="49"/>
      <c r="Q99" s="49"/>
      <c r="R99" s="49"/>
      <c r="S99" s="49"/>
      <c r="T99" s="49"/>
      <c r="U99" s="49"/>
      <c r="V99" s="49"/>
      <c r="W99" s="49"/>
      <c r="X99" s="49"/>
      <c r="Y99" s="49"/>
      <c r="Z99" s="49"/>
      <c r="AA99" s="49"/>
    </row>
    <row r="100" spans="13:27">
      <c r="M100" s="49"/>
      <c r="N100" s="49"/>
      <c r="O100" s="49"/>
      <c r="P100" s="49"/>
      <c r="Q100" s="49"/>
      <c r="R100" s="49"/>
      <c r="S100" s="49"/>
      <c r="T100" s="49"/>
      <c r="U100" s="49"/>
      <c r="V100" s="49"/>
      <c r="W100" s="49"/>
      <c r="X100" s="49"/>
      <c r="Y100" s="49"/>
      <c r="Z100" s="49"/>
      <c r="AA100" s="49"/>
    </row>
    <row r="101" spans="13:27">
      <c r="M101" s="49"/>
      <c r="N101" s="49"/>
      <c r="O101" s="49"/>
      <c r="P101" s="49"/>
      <c r="Q101" s="49"/>
      <c r="R101" s="49"/>
      <c r="S101" s="49"/>
      <c r="T101" s="49"/>
      <c r="U101" s="49"/>
      <c r="V101" s="49"/>
      <c r="W101" s="49"/>
      <c r="X101" s="49"/>
      <c r="Y101" s="49"/>
      <c r="Z101" s="49"/>
      <c r="AA101" s="49"/>
    </row>
    <row r="102" spans="13:27">
      <c r="M102" s="49"/>
      <c r="N102" s="49"/>
      <c r="O102" s="49"/>
      <c r="P102" s="49"/>
      <c r="Q102" s="49"/>
      <c r="R102" s="49"/>
      <c r="S102" s="49"/>
      <c r="T102" s="49"/>
      <c r="U102" s="49"/>
      <c r="V102" s="49"/>
      <c r="W102" s="49"/>
      <c r="X102" s="49"/>
      <c r="Y102" s="49"/>
      <c r="Z102" s="49"/>
      <c r="AA102" s="49"/>
    </row>
    <row r="103" spans="13:27">
      <c r="M103" s="49"/>
      <c r="N103" s="49"/>
      <c r="O103" s="49"/>
      <c r="P103" s="49"/>
      <c r="Q103" s="49"/>
      <c r="R103" s="49"/>
      <c r="S103" s="49"/>
      <c r="T103" s="49"/>
      <c r="U103" s="49"/>
      <c r="V103" s="49"/>
      <c r="W103" s="49"/>
      <c r="X103" s="49"/>
      <c r="Y103" s="49"/>
      <c r="Z103" s="49"/>
      <c r="AA103" s="49"/>
    </row>
    <row r="104" spans="13:27">
      <c r="M104" s="49"/>
      <c r="N104" s="49"/>
      <c r="O104" s="49"/>
      <c r="P104" s="49"/>
      <c r="Q104" s="49"/>
      <c r="R104" s="49"/>
      <c r="S104" s="49"/>
      <c r="T104" s="49"/>
      <c r="U104" s="49"/>
      <c r="V104" s="49"/>
      <c r="W104" s="49"/>
      <c r="X104" s="49"/>
      <c r="Y104" s="49"/>
      <c r="Z104" s="49"/>
      <c r="AA104" s="49"/>
    </row>
    <row r="105" spans="13:27">
      <c r="M105" s="49"/>
      <c r="N105" s="49"/>
      <c r="O105" s="49"/>
      <c r="P105" s="49"/>
      <c r="Q105" s="49"/>
      <c r="R105" s="49"/>
      <c r="S105" s="49"/>
      <c r="T105" s="49"/>
      <c r="U105" s="49"/>
      <c r="V105" s="49"/>
      <c r="W105" s="49"/>
      <c r="X105" s="49"/>
      <c r="Y105" s="49"/>
      <c r="Z105" s="49"/>
      <c r="AA105" s="49"/>
    </row>
    <row r="106" spans="13:27">
      <c r="M106" s="49"/>
      <c r="N106" s="49"/>
      <c r="O106" s="49"/>
      <c r="P106" s="49"/>
      <c r="Q106" s="49"/>
      <c r="R106" s="49"/>
      <c r="S106" s="49"/>
      <c r="T106" s="49"/>
      <c r="U106" s="49"/>
      <c r="V106" s="49"/>
      <c r="W106" s="49"/>
      <c r="X106" s="49"/>
      <c r="Y106" s="49"/>
      <c r="Z106" s="49"/>
      <c r="AA106" s="49"/>
    </row>
    <row r="107" spans="13:27">
      <c r="M107" s="49"/>
      <c r="N107" s="49"/>
      <c r="O107" s="49"/>
      <c r="P107" s="49"/>
      <c r="Q107" s="49"/>
      <c r="R107" s="49"/>
      <c r="S107" s="49"/>
      <c r="T107" s="49"/>
      <c r="U107" s="49"/>
      <c r="V107" s="49"/>
      <c r="W107" s="49"/>
      <c r="X107" s="49"/>
      <c r="Y107" s="49"/>
      <c r="Z107" s="49"/>
      <c r="AA107" s="49"/>
    </row>
    <row r="108" spans="13:27">
      <c r="M108" s="49"/>
      <c r="N108" s="49"/>
      <c r="O108" s="49"/>
      <c r="P108" s="49"/>
      <c r="Q108" s="49"/>
      <c r="R108" s="49"/>
      <c r="S108" s="49"/>
      <c r="T108" s="49"/>
      <c r="U108" s="49"/>
      <c r="V108" s="49"/>
      <c r="W108" s="49"/>
      <c r="X108" s="49"/>
      <c r="Y108" s="49"/>
      <c r="Z108" s="49"/>
      <c r="AA108" s="49"/>
    </row>
    <row r="109" spans="13:27">
      <c r="M109" s="49"/>
      <c r="N109" s="49"/>
      <c r="O109" s="49"/>
      <c r="P109" s="49"/>
      <c r="Q109" s="49"/>
      <c r="R109" s="49"/>
      <c r="S109" s="49"/>
      <c r="T109" s="49"/>
      <c r="U109" s="49"/>
      <c r="V109" s="49"/>
      <c r="W109" s="49"/>
      <c r="X109" s="49"/>
      <c r="Y109" s="49"/>
      <c r="Z109" s="49"/>
      <c r="AA109" s="49"/>
    </row>
    <row r="110" spans="13:27">
      <c r="M110" s="49"/>
      <c r="N110" s="49"/>
      <c r="O110" s="49"/>
      <c r="P110" s="49"/>
      <c r="Q110" s="49"/>
      <c r="R110" s="49"/>
      <c r="S110" s="49"/>
      <c r="T110" s="49"/>
      <c r="U110" s="49"/>
      <c r="V110" s="49"/>
      <c r="W110" s="49"/>
      <c r="X110" s="49"/>
      <c r="Y110" s="49"/>
      <c r="Z110" s="49"/>
      <c r="AA110" s="49"/>
    </row>
    <row r="111" spans="13:27">
      <c r="M111" s="49"/>
      <c r="N111" s="49"/>
      <c r="O111" s="49"/>
      <c r="P111" s="49"/>
      <c r="Q111" s="49"/>
      <c r="R111" s="49"/>
      <c r="S111" s="49"/>
      <c r="T111" s="49"/>
      <c r="U111" s="49"/>
      <c r="V111" s="49"/>
      <c r="W111" s="49"/>
      <c r="X111" s="49"/>
      <c r="Y111" s="49"/>
      <c r="Z111" s="49"/>
      <c r="AA111" s="49"/>
    </row>
    <row r="112" spans="13:27">
      <c r="M112" s="49"/>
      <c r="N112" s="49"/>
      <c r="O112" s="49"/>
      <c r="P112" s="49"/>
      <c r="Q112" s="49"/>
      <c r="R112" s="49"/>
      <c r="S112" s="49"/>
      <c r="T112" s="49"/>
      <c r="U112" s="49"/>
      <c r="V112" s="49"/>
      <c r="W112" s="49"/>
      <c r="X112" s="49"/>
      <c r="Y112" s="49"/>
      <c r="Z112" s="49"/>
      <c r="AA112" s="49"/>
    </row>
    <row r="113" spans="13:27">
      <c r="M113" s="49"/>
      <c r="N113" s="49"/>
      <c r="O113" s="49"/>
      <c r="P113" s="49"/>
      <c r="Q113" s="49"/>
      <c r="R113" s="49"/>
      <c r="S113" s="49"/>
      <c r="T113" s="49"/>
      <c r="U113" s="49"/>
      <c r="V113" s="49"/>
      <c r="W113" s="49"/>
      <c r="X113" s="49"/>
      <c r="Y113" s="49"/>
      <c r="Z113" s="49"/>
      <c r="AA113" s="49"/>
    </row>
    <row r="114" spans="13:27">
      <c r="M114" s="49"/>
      <c r="N114" s="49"/>
      <c r="O114" s="49"/>
      <c r="P114" s="49"/>
      <c r="Q114" s="49"/>
      <c r="R114" s="49"/>
      <c r="S114" s="49"/>
      <c r="T114" s="49"/>
      <c r="U114" s="49"/>
      <c r="V114" s="49"/>
      <c r="W114" s="49"/>
      <c r="X114" s="49"/>
      <c r="Y114" s="49"/>
      <c r="Z114" s="49"/>
      <c r="AA114" s="49"/>
    </row>
    <row r="115" spans="13:27">
      <c r="M115" s="49"/>
      <c r="N115" s="49"/>
      <c r="O115" s="49"/>
      <c r="P115" s="49"/>
      <c r="Q115" s="49"/>
      <c r="R115" s="49"/>
      <c r="S115" s="49"/>
      <c r="T115" s="49"/>
      <c r="U115" s="49"/>
      <c r="V115" s="49"/>
      <c r="W115" s="49"/>
      <c r="X115" s="49"/>
      <c r="Y115" s="49"/>
      <c r="Z115" s="49"/>
      <c r="AA115" s="49"/>
    </row>
    <row r="116" spans="13:27">
      <c r="M116" s="49"/>
      <c r="N116" s="49"/>
      <c r="O116" s="49"/>
      <c r="P116" s="49"/>
      <c r="Q116" s="49"/>
      <c r="R116" s="49"/>
      <c r="S116" s="49"/>
      <c r="T116" s="49"/>
      <c r="U116" s="49"/>
      <c r="V116" s="49"/>
      <c r="W116" s="49"/>
      <c r="X116" s="49"/>
      <c r="Y116" s="49"/>
      <c r="Z116" s="49"/>
      <c r="AA116" s="49"/>
    </row>
    <row r="117" spans="13:27">
      <c r="M117" s="49"/>
      <c r="N117" s="49"/>
      <c r="O117" s="49"/>
      <c r="P117" s="49"/>
      <c r="Q117" s="49"/>
      <c r="R117" s="49"/>
      <c r="S117" s="49"/>
      <c r="T117" s="49"/>
      <c r="U117" s="49"/>
      <c r="V117" s="49"/>
      <c r="W117" s="49"/>
      <c r="X117" s="49"/>
      <c r="Y117" s="49"/>
      <c r="Z117" s="49"/>
      <c r="AA117" s="49"/>
    </row>
    <row r="118" spans="13:27">
      <c r="M118" s="49"/>
      <c r="N118" s="49"/>
      <c r="O118" s="49"/>
      <c r="P118" s="49"/>
      <c r="Q118" s="49"/>
      <c r="R118" s="49"/>
      <c r="S118" s="49"/>
      <c r="T118" s="49"/>
      <c r="U118" s="49"/>
      <c r="V118" s="49"/>
      <c r="W118" s="49"/>
      <c r="X118" s="49"/>
      <c r="Y118" s="49"/>
      <c r="Z118" s="49"/>
      <c r="AA118" s="49"/>
    </row>
    <row r="119" spans="13:27">
      <c r="M119" s="49"/>
      <c r="N119" s="49"/>
      <c r="O119" s="49"/>
      <c r="P119" s="49"/>
      <c r="Q119" s="49"/>
      <c r="R119" s="49"/>
      <c r="S119" s="49"/>
      <c r="T119" s="49"/>
      <c r="U119" s="49"/>
      <c r="V119" s="49"/>
      <c r="W119" s="49"/>
      <c r="X119" s="49"/>
      <c r="Y119" s="49"/>
      <c r="Z119" s="49"/>
      <c r="AA119" s="49"/>
    </row>
    <row r="120" spans="13:27">
      <c r="M120" s="49"/>
      <c r="N120" s="49"/>
      <c r="O120" s="49"/>
      <c r="P120" s="49"/>
      <c r="Q120" s="49"/>
      <c r="R120" s="49"/>
      <c r="S120" s="49"/>
      <c r="T120" s="49"/>
      <c r="U120" s="49"/>
      <c r="V120" s="49"/>
      <c r="W120" s="49"/>
      <c r="X120" s="49"/>
      <c r="Y120" s="49"/>
      <c r="Z120" s="49"/>
      <c r="AA120" s="49"/>
    </row>
    <row r="121" spans="13:27">
      <c r="M121" s="49"/>
      <c r="N121" s="49"/>
      <c r="O121" s="49"/>
      <c r="P121" s="49"/>
      <c r="Q121" s="49"/>
      <c r="R121" s="49"/>
      <c r="S121" s="49"/>
      <c r="T121" s="49"/>
      <c r="U121" s="49"/>
      <c r="V121" s="49"/>
      <c r="W121" s="49"/>
      <c r="X121" s="49"/>
      <c r="Y121" s="49"/>
      <c r="Z121" s="49"/>
      <c r="AA121" s="49"/>
    </row>
    <row r="122" spans="13:27">
      <c r="M122" s="49"/>
      <c r="N122" s="49"/>
      <c r="O122" s="49"/>
      <c r="P122" s="49"/>
      <c r="Q122" s="49"/>
      <c r="R122" s="49"/>
      <c r="S122" s="49"/>
      <c r="T122" s="49"/>
      <c r="U122" s="49"/>
      <c r="V122" s="49"/>
      <c r="W122" s="49"/>
      <c r="X122" s="49"/>
      <c r="Y122" s="49"/>
      <c r="Z122" s="49"/>
      <c r="AA122" s="49"/>
    </row>
    <row r="123" spans="13:27">
      <c r="M123" s="49"/>
      <c r="N123" s="49"/>
      <c r="O123" s="49"/>
      <c r="P123" s="49"/>
      <c r="Q123" s="49"/>
      <c r="R123" s="49"/>
      <c r="S123" s="49"/>
      <c r="T123" s="49"/>
      <c r="U123" s="49"/>
      <c r="V123" s="49"/>
      <c r="W123" s="49"/>
      <c r="X123" s="49"/>
      <c r="Y123" s="49"/>
      <c r="Z123" s="49"/>
      <c r="AA123" s="49"/>
    </row>
    <row r="124" spans="13:27">
      <c r="M124" s="49"/>
      <c r="N124" s="49"/>
      <c r="O124" s="49"/>
      <c r="P124" s="49"/>
      <c r="Q124" s="49"/>
      <c r="R124" s="49"/>
      <c r="S124" s="49"/>
      <c r="T124" s="49"/>
      <c r="U124" s="49"/>
      <c r="V124" s="49"/>
      <c r="W124" s="49"/>
      <c r="X124" s="49"/>
      <c r="Y124" s="49"/>
      <c r="Z124" s="49"/>
      <c r="AA124" s="49"/>
    </row>
    <row r="125" spans="13:27">
      <c r="M125" s="49"/>
      <c r="N125" s="49"/>
      <c r="O125" s="49"/>
      <c r="P125" s="49"/>
      <c r="Q125" s="49"/>
      <c r="R125" s="49"/>
      <c r="S125" s="49"/>
      <c r="T125" s="49"/>
      <c r="U125" s="49"/>
      <c r="V125" s="49"/>
      <c r="W125" s="49"/>
      <c r="X125" s="49"/>
      <c r="Y125" s="49"/>
      <c r="Z125" s="49"/>
      <c r="AA125" s="49"/>
    </row>
    <row r="126" spans="13:27">
      <c r="M126" s="49"/>
      <c r="N126" s="49"/>
      <c r="O126" s="49"/>
      <c r="P126" s="49"/>
      <c r="Q126" s="49"/>
      <c r="R126" s="49"/>
      <c r="S126" s="49"/>
      <c r="T126" s="49"/>
      <c r="U126" s="49"/>
      <c r="V126" s="49"/>
      <c r="W126" s="49"/>
      <c r="X126" s="49"/>
      <c r="Y126" s="49"/>
      <c r="Z126" s="49"/>
      <c r="AA126" s="49"/>
    </row>
    <row r="127" spans="13:27">
      <c r="M127" s="49"/>
      <c r="N127" s="49"/>
      <c r="O127" s="49"/>
      <c r="P127" s="49"/>
      <c r="Q127" s="49"/>
      <c r="R127" s="49"/>
      <c r="S127" s="49"/>
      <c r="T127" s="49"/>
      <c r="U127" s="49"/>
      <c r="V127" s="49"/>
      <c r="W127" s="49"/>
      <c r="X127" s="49"/>
      <c r="Y127" s="49"/>
      <c r="Z127" s="49"/>
      <c r="AA127" s="49"/>
    </row>
    <row r="128" spans="13:27">
      <c r="M128" s="49"/>
      <c r="N128" s="49"/>
      <c r="O128" s="49"/>
      <c r="P128" s="49"/>
      <c r="Q128" s="49"/>
      <c r="R128" s="49"/>
      <c r="S128" s="49"/>
      <c r="T128" s="49"/>
      <c r="U128" s="49"/>
      <c r="V128" s="49"/>
      <c r="W128" s="49"/>
      <c r="X128" s="49"/>
      <c r="Y128" s="49"/>
      <c r="Z128" s="49"/>
      <c r="AA128" s="49"/>
    </row>
    <row r="129" spans="13:27">
      <c r="M129" s="49"/>
      <c r="N129" s="49"/>
      <c r="O129" s="49"/>
      <c r="P129" s="49"/>
      <c r="Q129" s="49"/>
      <c r="R129" s="49"/>
      <c r="S129" s="49"/>
      <c r="T129" s="49"/>
      <c r="U129" s="49"/>
      <c r="V129" s="49"/>
      <c r="W129" s="49"/>
      <c r="X129" s="49"/>
      <c r="Y129" s="49"/>
      <c r="Z129" s="49"/>
      <c r="AA129" s="49"/>
    </row>
    <row r="130" spans="13:27">
      <c r="M130" s="49"/>
      <c r="N130" s="49"/>
      <c r="O130" s="49"/>
      <c r="P130" s="49"/>
      <c r="Q130" s="49"/>
      <c r="R130" s="49"/>
      <c r="S130" s="49"/>
      <c r="T130" s="49"/>
      <c r="U130" s="49"/>
      <c r="V130" s="49"/>
      <c r="W130" s="49"/>
      <c r="X130" s="49"/>
      <c r="Y130" s="49"/>
      <c r="Z130" s="49"/>
      <c r="AA130" s="49"/>
    </row>
    <row r="131" spans="13:27">
      <c r="M131" s="49"/>
      <c r="N131" s="49"/>
      <c r="O131" s="49"/>
      <c r="P131" s="49"/>
      <c r="Q131" s="49"/>
      <c r="R131" s="49"/>
      <c r="S131" s="49"/>
      <c r="T131" s="49"/>
      <c r="U131" s="49"/>
      <c r="V131" s="49"/>
      <c r="W131" s="49"/>
      <c r="X131" s="49"/>
      <c r="Y131" s="49"/>
      <c r="Z131" s="49"/>
      <c r="AA131" s="49"/>
    </row>
    <row r="132" spans="13:27">
      <c r="M132" s="49"/>
      <c r="N132" s="49"/>
      <c r="O132" s="49"/>
      <c r="P132" s="49"/>
      <c r="Q132" s="49"/>
      <c r="R132" s="49"/>
      <c r="S132" s="49"/>
      <c r="T132" s="49"/>
      <c r="U132" s="49"/>
      <c r="V132" s="49"/>
      <c r="W132" s="49"/>
      <c r="X132" s="49"/>
      <c r="Y132" s="49"/>
      <c r="Z132" s="49"/>
      <c r="AA132" s="49"/>
    </row>
    <row r="133" spans="13:27">
      <c r="M133" s="49"/>
      <c r="N133" s="49"/>
      <c r="O133" s="49"/>
      <c r="P133" s="49"/>
      <c r="Q133" s="49"/>
      <c r="R133" s="49"/>
      <c r="S133" s="49"/>
      <c r="T133" s="49"/>
      <c r="U133" s="49"/>
      <c r="V133" s="49"/>
      <c r="W133" s="49"/>
      <c r="X133" s="49"/>
      <c r="Y133" s="49"/>
      <c r="Z133" s="49"/>
      <c r="AA133" s="49"/>
    </row>
    <row r="134" spans="13:27">
      <c r="M134" s="49"/>
      <c r="N134" s="49"/>
      <c r="O134" s="49"/>
      <c r="P134" s="49"/>
      <c r="Q134" s="49"/>
      <c r="R134" s="49"/>
      <c r="S134" s="49"/>
      <c r="T134" s="49"/>
      <c r="U134" s="49"/>
      <c r="V134" s="49"/>
      <c r="W134" s="49"/>
      <c r="X134" s="49"/>
      <c r="Y134" s="49"/>
      <c r="Z134" s="49"/>
      <c r="AA134" s="49"/>
    </row>
    <row r="135" spans="13:27">
      <c r="M135" s="49"/>
      <c r="N135" s="49"/>
      <c r="O135" s="49"/>
      <c r="P135" s="49"/>
      <c r="Q135" s="49"/>
      <c r="R135" s="49"/>
      <c r="S135" s="49"/>
      <c r="T135" s="49"/>
      <c r="U135" s="49"/>
      <c r="V135" s="49"/>
      <c r="W135" s="49"/>
      <c r="X135" s="49"/>
      <c r="Y135" s="49"/>
      <c r="Z135" s="49"/>
      <c r="AA135" s="49"/>
    </row>
    <row r="136" spans="13:27">
      <c r="M136" s="49"/>
      <c r="N136" s="49"/>
      <c r="O136" s="49"/>
      <c r="P136" s="49"/>
      <c r="Q136" s="49"/>
      <c r="R136" s="49"/>
      <c r="S136" s="49"/>
      <c r="T136" s="49"/>
      <c r="U136" s="49"/>
      <c r="V136" s="49"/>
      <c r="W136" s="49"/>
      <c r="X136" s="49"/>
      <c r="Y136" s="49"/>
      <c r="Z136" s="49"/>
      <c r="AA136" s="49"/>
    </row>
    <row r="137" spans="13:27">
      <c r="M137" s="49"/>
      <c r="N137" s="49"/>
      <c r="O137" s="49"/>
      <c r="P137" s="49"/>
      <c r="Q137" s="49"/>
      <c r="R137" s="49"/>
      <c r="S137" s="49"/>
      <c r="T137" s="49"/>
      <c r="U137" s="49"/>
      <c r="V137" s="49"/>
      <c r="W137" s="49"/>
      <c r="X137" s="49"/>
      <c r="Y137" s="49"/>
      <c r="Z137" s="49"/>
      <c r="AA137" s="49"/>
    </row>
    <row r="138" spans="13:27">
      <c r="M138" s="49"/>
      <c r="N138" s="49"/>
      <c r="O138" s="49"/>
      <c r="P138" s="49"/>
      <c r="Q138" s="49"/>
      <c r="R138" s="49"/>
      <c r="S138" s="49"/>
      <c r="T138" s="49"/>
      <c r="U138" s="49"/>
      <c r="V138" s="49"/>
      <c r="W138" s="49"/>
      <c r="X138" s="49"/>
      <c r="Y138" s="49"/>
      <c r="Z138" s="49"/>
      <c r="AA138" s="49"/>
    </row>
    <row r="139" spans="13:27">
      <c r="M139" s="49"/>
      <c r="N139" s="49"/>
      <c r="O139" s="49"/>
      <c r="P139" s="49"/>
      <c r="Q139" s="49"/>
      <c r="R139" s="49"/>
      <c r="S139" s="49"/>
      <c r="T139" s="49"/>
      <c r="U139" s="49"/>
      <c r="V139" s="49"/>
      <c r="W139" s="49"/>
      <c r="X139" s="49"/>
      <c r="Y139" s="49"/>
      <c r="Z139" s="49"/>
      <c r="AA139" s="49"/>
    </row>
    <row r="140" spans="13:27">
      <c r="M140" s="49"/>
      <c r="N140" s="49"/>
      <c r="O140" s="49"/>
      <c r="P140" s="49"/>
      <c r="Q140" s="49"/>
      <c r="R140" s="49"/>
      <c r="S140" s="49"/>
      <c r="T140" s="49"/>
      <c r="U140" s="49"/>
      <c r="V140" s="49"/>
      <c r="W140" s="49"/>
      <c r="X140" s="49"/>
      <c r="Y140" s="49"/>
      <c r="Z140" s="49"/>
      <c r="AA140" s="49"/>
    </row>
    <row r="141" spans="13:27">
      <c r="M141" s="49"/>
      <c r="N141" s="49"/>
      <c r="O141" s="49"/>
      <c r="P141" s="49"/>
      <c r="Q141" s="49"/>
      <c r="R141" s="49"/>
      <c r="S141" s="49"/>
      <c r="T141" s="49"/>
      <c r="U141" s="49"/>
      <c r="V141" s="49"/>
      <c r="W141" s="49"/>
      <c r="X141" s="49"/>
      <c r="Y141" s="49"/>
      <c r="Z141" s="49"/>
      <c r="AA141" s="49"/>
    </row>
    <row r="142" spans="13:27">
      <c r="M142" s="49"/>
      <c r="N142" s="49"/>
      <c r="O142" s="49"/>
      <c r="P142" s="49"/>
      <c r="Q142" s="49"/>
      <c r="R142" s="49"/>
      <c r="S142" s="49"/>
      <c r="T142" s="49"/>
      <c r="U142" s="49"/>
      <c r="V142" s="49"/>
      <c r="W142" s="49"/>
      <c r="X142" s="49"/>
      <c r="Y142" s="49"/>
      <c r="Z142" s="49"/>
      <c r="AA142" s="49"/>
    </row>
    <row r="143" spans="13:27">
      <c r="M143" s="49"/>
      <c r="N143" s="49"/>
      <c r="O143" s="49"/>
      <c r="P143" s="49"/>
      <c r="Q143" s="49"/>
      <c r="R143" s="49"/>
      <c r="S143" s="49"/>
      <c r="T143" s="49"/>
      <c r="U143" s="49"/>
      <c r="V143" s="49"/>
      <c r="W143" s="49"/>
      <c r="X143" s="49"/>
      <c r="Y143" s="49"/>
      <c r="Z143" s="49"/>
      <c r="AA143" s="49"/>
    </row>
    <row r="144" spans="13:27">
      <c r="M144" s="49"/>
      <c r="N144" s="49"/>
      <c r="O144" s="49"/>
      <c r="P144" s="49"/>
      <c r="Q144" s="49"/>
      <c r="R144" s="49"/>
      <c r="S144" s="49"/>
      <c r="T144" s="49"/>
      <c r="U144" s="49"/>
      <c r="V144" s="49"/>
      <c r="W144" s="49"/>
      <c r="X144" s="49"/>
      <c r="Y144" s="49"/>
      <c r="Z144" s="49"/>
      <c r="AA144" s="49"/>
    </row>
    <row r="145" spans="13:27">
      <c r="M145" s="49"/>
      <c r="N145" s="49"/>
      <c r="O145" s="49"/>
      <c r="P145" s="49"/>
      <c r="Q145" s="49"/>
      <c r="R145" s="49"/>
      <c r="S145" s="49"/>
      <c r="T145" s="49"/>
      <c r="U145" s="49"/>
      <c r="V145" s="49"/>
      <c r="W145" s="49"/>
      <c r="X145" s="49"/>
      <c r="Y145" s="49"/>
      <c r="Z145" s="49"/>
      <c r="AA145" s="49"/>
    </row>
    <row r="146" spans="13:27">
      <c r="M146" s="49"/>
      <c r="N146" s="49"/>
      <c r="O146" s="49"/>
      <c r="P146" s="49"/>
      <c r="Q146" s="49"/>
      <c r="R146" s="49"/>
      <c r="S146" s="49"/>
      <c r="T146" s="49"/>
      <c r="U146" s="49"/>
      <c r="V146" s="49"/>
      <c r="W146" s="49"/>
      <c r="X146" s="49"/>
      <c r="Y146" s="49"/>
      <c r="Z146" s="49"/>
      <c r="AA146" s="49"/>
    </row>
    <row r="147" spans="13:27">
      <c r="M147" s="49"/>
      <c r="N147" s="49"/>
      <c r="O147" s="49"/>
      <c r="P147" s="49"/>
      <c r="Q147" s="49"/>
      <c r="R147" s="49"/>
      <c r="S147" s="49"/>
      <c r="T147" s="49"/>
      <c r="U147" s="49"/>
      <c r="V147" s="49"/>
      <c r="W147" s="49"/>
      <c r="X147" s="49"/>
      <c r="Y147" s="49"/>
      <c r="Z147" s="49"/>
      <c r="AA147" s="49"/>
    </row>
    <row r="148" spans="13:27">
      <c r="M148" s="49"/>
      <c r="N148" s="49"/>
      <c r="O148" s="49"/>
      <c r="P148" s="49"/>
      <c r="Q148" s="49"/>
      <c r="R148" s="49"/>
      <c r="S148" s="49"/>
      <c r="T148" s="49"/>
      <c r="U148" s="49"/>
      <c r="V148" s="49"/>
      <c r="W148" s="49"/>
      <c r="X148" s="49"/>
      <c r="Y148" s="49"/>
      <c r="Z148" s="49"/>
      <c r="AA148" s="49"/>
    </row>
    <row r="149" spans="13:27">
      <c r="M149" s="49"/>
      <c r="N149" s="49"/>
      <c r="O149" s="49"/>
      <c r="P149" s="49"/>
      <c r="Q149" s="49"/>
      <c r="R149" s="49"/>
      <c r="S149" s="49"/>
      <c r="T149" s="49"/>
      <c r="U149" s="49"/>
      <c r="V149" s="49"/>
      <c r="W149" s="49"/>
      <c r="X149" s="49"/>
      <c r="Y149" s="49"/>
      <c r="Z149" s="49"/>
      <c r="AA149" s="49"/>
    </row>
    <row r="150" spans="13:27">
      <c r="M150" s="49"/>
      <c r="N150" s="49"/>
      <c r="O150" s="49"/>
      <c r="P150" s="49"/>
      <c r="Q150" s="49"/>
      <c r="R150" s="49"/>
      <c r="S150" s="49"/>
      <c r="T150" s="49"/>
      <c r="U150" s="49"/>
      <c r="V150" s="49"/>
      <c r="W150" s="49"/>
      <c r="X150" s="49"/>
      <c r="Y150" s="49"/>
      <c r="Z150" s="49"/>
      <c r="AA150" s="49"/>
    </row>
    <row r="151" spans="13:27">
      <c r="M151" s="49"/>
      <c r="N151" s="49"/>
      <c r="O151" s="49"/>
      <c r="P151" s="49"/>
      <c r="Q151" s="49"/>
      <c r="R151" s="49"/>
      <c r="S151" s="49"/>
      <c r="T151" s="49"/>
      <c r="U151" s="49"/>
      <c r="V151" s="49"/>
      <c r="W151" s="49"/>
      <c r="X151" s="49"/>
      <c r="Y151" s="49"/>
      <c r="Z151" s="49"/>
      <c r="AA151" s="49"/>
    </row>
    <row r="152" spans="13:27">
      <c r="M152" s="49"/>
      <c r="N152" s="49"/>
      <c r="O152" s="49"/>
      <c r="P152" s="49"/>
      <c r="Q152" s="49"/>
      <c r="R152" s="49"/>
      <c r="S152" s="49"/>
      <c r="T152" s="49"/>
      <c r="U152" s="49"/>
      <c r="V152" s="49"/>
      <c r="W152" s="49"/>
      <c r="X152" s="49"/>
      <c r="Y152" s="49"/>
      <c r="Z152" s="49"/>
      <c r="AA152" s="49"/>
    </row>
    <row r="153" spans="13:27">
      <c r="M153" s="49"/>
      <c r="N153" s="49"/>
      <c r="O153" s="49"/>
      <c r="P153" s="49"/>
      <c r="Q153" s="49"/>
      <c r="R153" s="49"/>
      <c r="S153" s="49"/>
      <c r="T153" s="49"/>
      <c r="U153" s="49"/>
      <c r="V153" s="49"/>
      <c r="W153" s="49"/>
      <c r="X153" s="49"/>
      <c r="Y153" s="49"/>
      <c r="Z153" s="49"/>
      <c r="AA153" s="49"/>
    </row>
    <row r="154" spans="13:27">
      <c r="M154" s="49"/>
      <c r="N154" s="49"/>
      <c r="O154" s="49"/>
      <c r="P154" s="49"/>
      <c r="Q154" s="49"/>
      <c r="R154" s="49"/>
      <c r="S154" s="49"/>
      <c r="T154" s="49"/>
      <c r="U154" s="49"/>
      <c r="V154" s="49"/>
      <c r="W154" s="49"/>
      <c r="X154" s="49"/>
      <c r="Y154" s="49"/>
      <c r="Z154" s="49"/>
      <c r="AA154" s="49"/>
    </row>
    <row r="155" spans="13:27">
      <c r="M155" s="49"/>
      <c r="N155" s="49"/>
      <c r="O155" s="49"/>
      <c r="P155" s="49"/>
      <c r="Q155" s="49"/>
      <c r="R155" s="49"/>
      <c r="S155" s="49"/>
      <c r="T155" s="49"/>
      <c r="U155" s="49"/>
      <c r="V155" s="49"/>
      <c r="W155" s="49"/>
      <c r="X155" s="49"/>
      <c r="Y155" s="49"/>
      <c r="Z155" s="49"/>
      <c r="AA155" s="49"/>
    </row>
    <row r="156" spans="13:27">
      <c r="M156" s="49"/>
      <c r="N156" s="49"/>
      <c r="O156" s="49"/>
      <c r="P156" s="49"/>
      <c r="Q156" s="49"/>
      <c r="R156" s="49"/>
      <c r="S156" s="49"/>
      <c r="T156" s="49"/>
      <c r="U156" s="49"/>
      <c r="V156" s="49"/>
      <c r="W156" s="49"/>
      <c r="X156" s="49"/>
      <c r="Y156" s="49"/>
      <c r="Z156" s="49"/>
      <c r="AA156" s="49"/>
    </row>
    <row r="157" spans="13:27">
      <c r="M157" s="49"/>
      <c r="N157" s="49"/>
      <c r="O157" s="49"/>
      <c r="P157" s="49"/>
      <c r="Q157" s="49"/>
      <c r="R157" s="49"/>
      <c r="S157" s="49"/>
      <c r="T157" s="49"/>
      <c r="U157" s="49"/>
      <c r="V157" s="49"/>
      <c r="W157" s="49"/>
      <c r="X157" s="49"/>
      <c r="Y157" s="49"/>
      <c r="Z157" s="49"/>
      <c r="AA157" s="49"/>
    </row>
    <row r="158" spans="13:27">
      <c r="M158" s="49"/>
      <c r="N158" s="49"/>
      <c r="O158" s="49"/>
      <c r="P158" s="49"/>
      <c r="Q158" s="49"/>
      <c r="R158" s="49"/>
      <c r="S158" s="49"/>
      <c r="T158" s="49"/>
      <c r="U158" s="49"/>
      <c r="V158" s="49"/>
      <c r="W158" s="49"/>
      <c r="X158" s="49"/>
      <c r="Y158" s="49"/>
      <c r="Z158" s="49"/>
      <c r="AA158" s="49"/>
    </row>
    <row r="159" spans="13:27">
      <c r="M159" s="49"/>
      <c r="N159" s="49"/>
      <c r="O159" s="49"/>
      <c r="P159" s="49"/>
      <c r="Q159" s="49"/>
      <c r="R159" s="49"/>
      <c r="S159" s="49"/>
      <c r="T159" s="49"/>
      <c r="U159" s="49"/>
      <c r="V159" s="49"/>
      <c r="W159" s="49"/>
      <c r="X159" s="49"/>
      <c r="Y159" s="49"/>
      <c r="Z159" s="49"/>
      <c r="AA159" s="49"/>
    </row>
    <row r="160" spans="13:27">
      <c r="M160" s="49"/>
      <c r="N160" s="49"/>
      <c r="O160" s="49"/>
      <c r="P160" s="49"/>
      <c r="Q160" s="49"/>
      <c r="R160" s="49"/>
      <c r="S160" s="49"/>
      <c r="T160" s="49"/>
      <c r="U160" s="49"/>
      <c r="V160" s="49"/>
      <c r="W160" s="49"/>
      <c r="X160" s="49"/>
      <c r="Y160" s="49"/>
      <c r="Z160" s="49"/>
      <c r="AA160" s="49"/>
    </row>
    <row r="161" spans="13:27">
      <c r="M161" s="49"/>
      <c r="N161" s="49"/>
      <c r="O161" s="49"/>
      <c r="P161" s="49"/>
      <c r="Q161" s="49"/>
      <c r="R161" s="49"/>
      <c r="S161" s="49"/>
      <c r="T161" s="49"/>
      <c r="U161" s="49"/>
      <c r="V161" s="49"/>
      <c r="W161" s="49"/>
      <c r="X161" s="49"/>
      <c r="Y161" s="49"/>
      <c r="Z161" s="49"/>
      <c r="AA161" s="49"/>
    </row>
    <row r="162" spans="13:27">
      <c r="M162" s="49"/>
      <c r="N162" s="49"/>
      <c r="O162" s="49"/>
      <c r="P162" s="49"/>
      <c r="Q162" s="49"/>
      <c r="R162" s="49"/>
      <c r="S162" s="49"/>
      <c r="T162" s="49"/>
      <c r="U162" s="49"/>
      <c r="V162" s="49"/>
      <c r="W162" s="49"/>
      <c r="X162" s="49"/>
      <c r="Y162" s="49"/>
      <c r="Z162" s="49"/>
      <c r="AA162" s="49"/>
    </row>
    <row r="163" spans="13:27">
      <c r="M163" s="49"/>
      <c r="N163" s="49"/>
      <c r="O163" s="49"/>
      <c r="P163" s="49"/>
      <c r="Q163" s="49"/>
      <c r="R163" s="49"/>
      <c r="S163" s="49"/>
      <c r="T163" s="49"/>
      <c r="U163" s="49"/>
      <c r="V163" s="49"/>
      <c r="W163" s="49"/>
      <c r="X163" s="49"/>
      <c r="Y163" s="49"/>
      <c r="Z163" s="49"/>
      <c r="AA163" s="49"/>
    </row>
    <row r="164" spans="13:27">
      <c r="M164" s="49"/>
      <c r="N164" s="49"/>
      <c r="O164" s="49"/>
      <c r="P164" s="49"/>
      <c r="Q164" s="49"/>
      <c r="R164" s="49"/>
      <c r="S164" s="49"/>
      <c r="T164" s="49"/>
      <c r="U164" s="49"/>
      <c r="V164" s="49"/>
      <c r="W164" s="49"/>
      <c r="X164" s="49"/>
      <c r="Y164" s="49"/>
      <c r="Z164" s="49"/>
      <c r="AA164" s="49"/>
    </row>
    <row r="165" spans="13:27">
      <c r="M165" s="49"/>
      <c r="N165" s="49"/>
      <c r="O165" s="49"/>
      <c r="P165" s="49"/>
      <c r="Q165" s="49"/>
      <c r="R165" s="49"/>
      <c r="S165" s="49"/>
      <c r="T165" s="49"/>
      <c r="U165" s="49"/>
      <c r="V165" s="49"/>
      <c r="W165" s="49"/>
      <c r="X165" s="49"/>
      <c r="Y165" s="49"/>
      <c r="Z165" s="49"/>
      <c r="AA165" s="49"/>
    </row>
    <row r="166" spans="13:27">
      <c r="M166" s="49"/>
      <c r="N166" s="49"/>
      <c r="O166" s="49"/>
      <c r="P166" s="49"/>
      <c r="Q166" s="49"/>
      <c r="R166" s="49"/>
      <c r="S166" s="49"/>
      <c r="T166" s="49"/>
      <c r="U166" s="49"/>
      <c r="V166" s="49"/>
      <c r="W166" s="49"/>
      <c r="X166" s="49"/>
      <c r="Y166" s="49"/>
      <c r="Z166" s="49"/>
      <c r="AA166" s="49"/>
    </row>
    <row r="167" spans="13:27">
      <c r="M167" s="49"/>
      <c r="N167" s="49"/>
      <c r="O167" s="49"/>
      <c r="P167" s="49"/>
      <c r="Q167" s="49"/>
      <c r="R167" s="49"/>
      <c r="S167" s="49"/>
      <c r="T167" s="49"/>
      <c r="U167" s="49"/>
      <c r="V167" s="49"/>
      <c r="W167" s="49"/>
      <c r="X167" s="49"/>
      <c r="Y167" s="49"/>
      <c r="Z167" s="49"/>
      <c r="AA167" s="49"/>
    </row>
    <row r="168" spans="13:27">
      <c r="M168" s="49"/>
      <c r="N168" s="49"/>
      <c r="O168" s="49"/>
      <c r="P168" s="49"/>
      <c r="Q168" s="49"/>
      <c r="R168" s="49"/>
      <c r="S168" s="49"/>
      <c r="T168" s="49"/>
      <c r="U168" s="49"/>
      <c r="V168" s="49"/>
      <c r="W168" s="49"/>
      <c r="X168" s="49"/>
      <c r="Y168" s="49"/>
      <c r="Z168" s="49"/>
      <c r="AA168" s="49"/>
    </row>
    <row r="169" spans="13:27">
      <c r="M169" s="49"/>
      <c r="N169" s="49"/>
      <c r="O169" s="49"/>
      <c r="P169" s="49"/>
      <c r="Q169" s="49"/>
      <c r="R169" s="49"/>
      <c r="S169" s="49"/>
      <c r="T169" s="49"/>
      <c r="U169" s="49"/>
      <c r="V169" s="49"/>
      <c r="W169" s="49"/>
      <c r="X169" s="49"/>
      <c r="Y169" s="49"/>
      <c r="Z169" s="49"/>
      <c r="AA169" s="49"/>
    </row>
    <row r="170" spans="13:27">
      <c r="M170" s="49"/>
      <c r="N170" s="49"/>
      <c r="O170" s="49"/>
      <c r="P170" s="49"/>
      <c r="Q170" s="49"/>
      <c r="R170" s="49"/>
      <c r="S170" s="49"/>
      <c r="T170" s="49"/>
      <c r="U170" s="49"/>
      <c r="V170" s="49"/>
      <c r="W170" s="49"/>
      <c r="X170" s="49"/>
      <c r="Y170" s="49"/>
      <c r="Z170" s="49"/>
      <c r="AA170" s="49"/>
    </row>
    <row r="171" spans="13:27">
      <c r="M171" s="49"/>
      <c r="N171" s="49"/>
      <c r="O171" s="49"/>
      <c r="P171" s="49"/>
      <c r="Q171" s="49"/>
      <c r="R171" s="49"/>
      <c r="S171" s="49"/>
      <c r="T171" s="49"/>
      <c r="U171" s="49"/>
      <c r="V171" s="49"/>
      <c r="W171" s="49"/>
      <c r="X171" s="49"/>
      <c r="Y171" s="49"/>
      <c r="Z171" s="49"/>
      <c r="AA171" s="49"/>
    </row>
    <row r="172" spans="13:27">
      <c r="M172" s="49"/>
      <c r="N172" s="49"/>
      <c r="O172" s="49"/>
      <c r="P172" s="49"/>
      <c r="Q172" s="49"/>
      <c r="R172" s="49"/>
      <c r="S172" s="49"/>
      <c r="T172" s="49"/>
      <c r="U172" s="49"/>
      <c r="V172" s="49"/>
      <c r="W172" s="49"/>
      <c r="X172" s="49"/>
      <c r="Y172" s="49"/>
      <c r="Z172" s="49"/>
      <c r="AA172" s="49"/>
    </row>
    <row r="173" spans="13:27">
      <c r="M173" s="49"/>
      <c r="N173" s="49"/>
      <c r="O173" s="49"/>
      <c r="P173" s="49"/>
      <c r="Q173" s="49"/>
      <c r="R173" s="49"/>
      <c r="S173" s="49"/>
      <c r="T173" s="49"/>
      <c r="U173" s="49"/>
      <c r="V173" s="49"/>
      <c r="W173" s="49"/>
      <c r="X173" s="49"/>
      <c r="Y173" s="49"/>
      <c r="Z173" s="49"/>
      <c r="AA173" s="49"/>
    </row>
    <row r="174" spans="13:27">
      <c r="M174" s="49"/>
      <c r="N174" s="49"/>
      <c r="O174" s="49"/>
      <c r="P174" s="49"/>
      <c r="Q174" s="49"/>
      <c r="R174" s="49"/>
      <c r="S174" s="49"/>
      <c r="T174" s="49"/>
      <c r="U174" s="49"/>
      <c r="V174" s="49"/>
      <c r="W174" s="49"/>
      <c r="X174" s="49"/>
      <c r="Y174" s="49"/>
      <c r="Z174" s="49"/>
      <c r="AA174" s="49"/>
    </row>
    <row r="175" spans="13:27">
      <c r="M175" s="49"/>
      <c r="N175" s="49"/>
      <c r="O175" s="49"/>
      <c r="P175" s="49"/>
      <c r="Q175" s="49"/>
      <c r="R175" s="49"/>
      <c r="S175" s="49"/>
      <c r="T175" s="49"/>
      <c r="U175" s="49"/>
      <c r="V175" s="49"/>
      <c r="W175" s="49"/>
      <c r="X175" s="49"/>
      <c r="Y175" s="49"/>
      <c r="Z175" s="49"/>
      <c r="AA175" s="49"/>
    </row>
    <row r="176" spans="13:27">
      <c r="M176" s="49"/>
      <c r="N176" s="49"/>
      <c r="O176" s="49"/>
      <c r="P176" s="49"/>
      <c r="Q176" s="49"/>
      <c r="R176" s="49"/>
      <c r="S176" s="49"/>
      <c r="T176" s="49"/>
      <c r="U176" s="49"/>
      <c r="V176" s="49"/>
      <c r="W176" s="49"/>
      <c r="X176" s="49"/>
      <c r="Y176" s="49"/>
      <c r="Z176" s="49"/>
      <c r="AA176" s="49"/>
    </row>
    <row r="177" spans="13:27">
      <c r="M177" s="49"/>
      <c r="N177" s="49"/>
      <c r="O177" s="49"/>
      <c r="P177" s="49"/>
      <c r="Q177" s="49"/>
      <c r="R177" s="49"/>
      <c r="S177" s="49"/>
      <c r="T177" s="49"/>
      <c r="U177" s="49"/>
      <c r="V177" s="49"/>
      <c r="W177" s="49"/>
      <c r="X177" s="49"/>
      <c r="Y177" s="49"/>
      <c r="Z177" s="49"/>
      <c r="AA177" s="49"/>
    </row>
    <row r="178" spans="13:27">
      <c r="M178" s="49"/>
      <c r="N178" s="49"/>
      <c r="O178" s="49"/>
      <c r="P178" s="49"/>
      <c r="Q178" s="49"/>
      <c r="R178" s="49"/>
      <c r="S178" s="49"/>
      <c r="T178" s="49"/>
      <c r="U178" s="49"/>
      <c r="V178" s="49"/>
      <c r="W178" s="49"/>
      <c r="X178" s="49"/>
      <c r="Y178" s="49"/>
      <c r="Z178" s="49"/>
      <c r="AA178" s="49"/>
    </row>
    <row r="179" spans="13:27">
      <c r="M179" s="49"/>
      <c r="N179" s="49"/>
      <c r="O179" s="49"/>
      <c r="P179" s="49"/>
      <c r="Q179" s="49"/>
      <c r="R179" s="49"/>
      <c r="S179" s="49"/>
      <c r="T179" s="49"/>
      <c r="U179" s="49"/>
      <c r="V179" s="49"/>
      <c r="W179" s="49"/>
      <c r="X179" s="49"/>
      <c r="Y179" s="49"/>
      <c r="Z179" s="49"/>
      <c r="AA179" s="49"/>
    </row>
    <row r="180" spans="13:27">
      <c r="M180" s="49"/>
      <c r="N180" s="49"/>
      <c r="O180" s="49"/>
      <c r="P180" s="49"/>
      <c r="Q180" s="49"/>
      <c r="R180" s="49"/>
      <c r="S180" s="49"/>
      <c r="T180" s="49"/>
      <c r="U180" s="49"/>
      <c r="V180" s="49"/>
      <c r="W180" s="49"/>
      <c r="X180" s="49"/>
      <c r="Y180" s="49"/>
      <c r="Z180" s="49"/>
      <c r="AA180" s="49"/>
    </row>
    <row r="181" spans="13:27">
      <c r="M181" s="49"/>
      <c r="N181" s="49"/>
      <c r="O181" s="49"/>
      <c r="P181" s="49"/>
      <c r="Q181" s="49"/>
      <c r="R181" s="49"/>
      <c r="S181" s="49"/>
      <c r="T181" s="49"/>
      <c r="U181" s="49"/>
      <c r="V181" s="49"/>
      <c r="W181" s="49"/>
      <c r="X181" s="49"/>
      <c r="Y181" s="49"/>
      <c r="Z181" s="49"/>
      <c r="AA181" s="49"/>
    </row>
    <row r="182" spans="13:27">
      <c r="M182" s="49"/>
      <c r="N182" s="49"/>
      <c r="O182" s="49"/>
      <c r="P182" s="49"/>
      <c r="Q182" s="49"/>
      <c r="R182" s="49"/>
      <c r="S182" s="49"/>
      <c r="T182" s="49"/>
      <c r="U182" s="49"/>
      <c r="V182" s="49"/>
      <c r="W182" s="49"/>
      <c r="X182" s="49"/>
      <c r="Y182" s="49"/>
      <c r="Z182" s="49"/>
      <c r="AA182" s="49"/>
    </row>
    <row r="183" spans="13:27">
      <c r="M183" s="49"/>
      <c r="N183" s="49"/>
      <c r="O183" s="49"/>
      <c r="P183" s="49"/>
      <c r="Q183" s="49"/>
      <c r="R183" s="49"/>
      <c r="S183" s="49"/>
      <c r="T183" s="49"/>
      <c r="U183" s="49"/>
      <c r="V183" s="49"/>
      <c r="W183" s="49"/>
      <c r="X183" s="49"/>
      <c r="Y183" s="49"/>
      <c r="Z183" s="49"/>
      <c r="AA183" s="49"/>
    </row>
    <row r="184" spans="13:27">
      <c r="M184" s="49"/>
      <c r="N184" s="49"/>
      <c r="O184" s="49"/>
      <c r="P184" s="49"/>
      <c r="Q184" s="49"/>
      <c r="R184" s="49"/>
      <c r="S184" s="49"/>
      <c r="T184" s="49"/>
      <c r="U184" s="49"/>
      <c r="V184" s="49"/>
      <c r="W184" s="49"/>
      <c r="X184" s="49"/>
      <c r="Y184" s="49"/>
      <c r="Z184" s="49"/>
      <c r="AA184" s="49"/>
    </row>
    <row r="185" spans="13:27">
      <c r="M185" s="49"/>
      <c r="N185" s="49"/>
      <c r="O185" s="49"/>
      <c r="P185" s="49"/>
      <c r="Q185" s="49"/>
      <c r="R185" s="49"/>
      <c r="S185" s="49"/>
      <c r="T185" s="49"/>
      <c r="U185" s="49"/>
      <c r="V185" s="49"/>
      <c r="W185" s="49"/>
      <c r="X185" s="49"/>
      <c r="Y185" s="49"/>
      <c r="Z185" s="49"/>
      <c r="AA185" s="49"/>
    </row>
    <row r="186" spans="13:27">
      <c r="M186" s="49"/>
      <c r="N186" s="49"/>
      <c r="O186" s="49"/>
      <c r="P186" s="49"/>
      <c r="Q186" s="49"/>
      <c r="R186" s="49"/>
      <c r="S186" s="49"/>
      <c r="T186" s="49"/>
      <c r="U186" s="49"/>
      <c r="V186" s="49"/>
      <c r="W186" s="49"/>
      <c r="X186" s="49"/>
      <c r="Y186" s="49"/>
      <c r="Z186" s="49"/>
      <c r="AA186" s="49"/>
    </row>
    <row r="187" spans="13:27">
      <c r="M187" s="49"/>
      <c r="N187" s="49"/>
      <c r="O187" s="49"/>
      <c r="P187" s="49"/>
      <c r="Q187" s="49"/>
      <c r="R187" s="49"/>
      <c r="S187" s="49"/>
      <c r="T187" s="49"/>
      <c r="U187" s="49"/>
      <c r="V187" s="49"/>
      <c r="W187" s="49"/>
      <c r="X187" s="49"/>
      <c r="Y187" s="49"/>
      <c r="Z187" s="49"/>
      <c r="AA187" s="49"/>
    </row>
    <row r="188" spans="13:27">
      <c r="M188" s="49"/>
      <c r="N188" s="49"/>
      <c r="O188" s="49"/>
      <c r="P188" s="49"/>
      <c r="Q188" s="49"/>
      <c r="R188" s="49"/>
      <c r="S188" s="49"/>
      <c r="T188" s="49"/>
      <c r="U188" s="49"/>
      <c r="V188" s="49"/>
      <c r="W188" s="49"/>
      <c r="X188" s="49"/>
      <c r="Y188" s="49"/>
      <c r="Z188" s="49"/>
      <c r="AA188" s="49"/>
    </row>
    <row r="189" spans="13:27">
      <c r="M189" s="49"/>
      <c r="N189" s="49"/>
      <c r="O189" s="49"/>
      <c r="P189" s="49"/>
      <c r="Q189" s="49"/>
      <c r="R189" s="49"/>
      <c r="S189" s="49"/>
      <c r="T189" s="49"/>
      <c r="U189" s="49"/>
      <c r="V189" s="49"/>
      <c r="W189" s="49"/>
      <c r="X189" s="49"/>
      <c r="Y189" s="49"/>
      <c r="Z189" s="49"/>
      <c r="AA189" s="49"/>
    </row>
    <row r="190" spans="13:27">
      <c r="M190" s="49"/>
      <c r="N190" s="49"/>
      <c r="O190" s="49"/>
      <c r="P190" s="49"/>
      <c r="Q190" s="49"/>
      <c r="R190" s="49"/>
      <c r="S190" s="49"/>
      <c r="T190" s="49"/>
      <c r="U190" s="49"/>
      <c r="V190" s="49"/>
      <c r="W190" s="49"/>
      <c r="X190" s="49"/>
      <c r="Y190" s="49"/>
      <c r="Z190" s="49"/>
      <c r="AA190" s="49"/>
    </row>
    <row r="191" spans="13:27">
      <c r="M191" s="49"/>
      <c r="N191" s="49"/>
      <c r="O191" s="49"/>
      <c r="P191" s="49"/>
      <c r="Q191" s="49"/>
      <c r="R191" s="49"/>
      <c r="S191" s="49"/>
      <c r="T191" s="49"/>
      <c r="U191" s="49"/>
      <c r="V191" s="49"/>
      <c r="W191" s="49"/>
      <c r="X191" s="49"/>
      <c r="Y191" s="49"/>
      <c r="Z191" s="49"/>
      <c r="AA191" s="49"/>
    </row>
    <row r="192" spans="13:27">
      <c r="M192" s="49"/>
      <c r="N192" s="49"/>
      <c r="O192" s="49"/>
      <c r="P192" s="49"/>
      <c r="Q192" s="49"/>
      <c r="R192" s="49"/>
      <c r="S192" s="49"/>
      <c r="T192" s="49"/>
      <c r="U192" s="49"/>
      <c r="V192" s="49"/>
      <c r="W192" s="49"/>
      <c r="X192" s="49"/>
      <c r="Y192" s="49"/>
      <c r="Z192" s="49"/>
      <c r="AA192" s="49"/>
    </row>
    <row r="193" spans="13:27">
      <c r="M193" s="49"/>
      <c r="N193" s="49"/>
      <c r="O193" s="49"/>
      <c r="P193" s="49"/>
      <c r="Q193" s="49"/>
      <c r="R193" s="49"/>
      <c r="S193" s="49"/>
      <c r="T193" s="49"/>
      <c r="U193" s="49"/>
      <c r="V193" s="49"/>
      <c r="W193" s="49"/>
      <c r="X193" s="49"/>
      <c r="Y193" s="49"/>
      <c r="Z193" s="49"/>
      <c r="AA193" s="49"/>
    </row>
    <row r="194" spans="13:27">
      <c r="M194" s="49"/>
      <c r="N194" s="49"/>
      <c r="O194" s="49"/>
      <c r="P194" s="49"/>
      <c r="Q194" s="49"/>
      <c r="R194" s="49"/>
      <c r="S194" s="49"/>
      <c r="T194" s="49"/>
      <c r="U194" s="49"/>
      <c r="V194" s="49"/>
      <c r="W194" s="49"/>
      <c r="X194" s="49"/>
      <c r="Y194" s="49"/>
      <c r="Z194" s="49"/>
      <c r="AA194" s="49"/>
    </row>
    <row r="195" spans="13:27">
      <c r="M195" s="49"/>
      <c r="N195" s="49"/>
      <c r="O195" s="49"/>
      <c r="P195" s="49"/>
      <c r="Q195" s="49"/>
      <c r="R195" s="49"/>
      <c r="S195" s="49"/>
      <c r="T195" s="49"/>
      <c r="U195" s="49"/>
      <c r="V195" s="49"/>
      <c r="W195" s="49"/>
      <c r="X195" s="49"/>
      <c r="Y195" s="49"/>
      <c r="Z195" s="49"/>
      <c r="AA195" s="49"/>
    </row>
    <row r="196" spans="13:27">
      <c r="M196" s="49"/>
      <c r="N196" s="49"/>
      <c r="O196" s="49"/>
      <c r="P196" s="49"/>
      <c r="Q196" s="49"/>
      <c r="R196" s="49"/>
      <c r="S196" s="49"/>
      <c r="T196" s="49"/>
      <c r="U196" s="49"/>
      <c r="V196" s="49"/>
      <c r="W196" s="49"/>
      <c r="X196" s="49"/>
      <c r="Y196" s="49"/>
      <c r="Z196" s="49"/>
      <c r="AA196" s="49"/>
    </row>
    <row r="197" spans="13:27">
      <c r="M197" s="49"/>
      <c r="N197" s="49"/>
      <c r="O197" s="49"/>
      <c r="P197" s="49"/>
      <c r="Q197" s="49"/>
      <c r="R197" s="49"/>
      <c r="S197" s="49"/>
      <c r="T197" s="49"/>
      <c r="U197" s="49"/>
      <c r="V197" s="49"/>
      <c r="W197" s="49"/>
      <c r="X197" s="49"/>
      <c r="Y197" s="49"/>
      <c r="Z197" s="49"/>
      <c r="AA197" s="49"/>
    </row>
    <row r="198" spans="13:27">
      <c r="M198" s="49"/>
      <c r="N198" s="49"/>
      <c r="O198" s="49"/>
      <c r="P198" s="49"/>
      <c r="Q198" s="49"/>
      <c r="R198" s="49"/>
      <c r="S198" s="49"/>
      <c r="T198" s="49"/>
      <c r="U198" s="49"/>
      <c r="V198" s="49"/>
      <c r="W198" s="49"/>
      <c r="X198" s="49"/>
      <c r="Y198" s="49"/>
      <c r="Z198" s="49"/>
      <c r="AA198" s="49"/>
    </row>
    <row r="199" spans="13:27">
      <c r="M199" s="49"/>
      <c r="N199" s="49"/>
      <c r="O199" s="49"/>
      <c r="P199" s="49"/>
      <c r="Q199" s="49"/>
      <c r="R199" s="49"/>
      <c r="S199" s="49"/>
      <c r="T199" s="49"/>
      <c r="U199" s="49"/>
      <c r="V199" s="49"/>
      <c r="W199" s="49"/>
      <c r="X199" s="49"/>
      <c r="Y199" s="49"/>
      <c r="Z199" s="49"/>
      <c r="AA199" s="49"/>
    </row>
    <row r="200" spans="13:27">
      <c r="M200" s="49"/>
      <c r="N200" s="49"/>
      <c r="O200" s="49"/>
      <c r="P200" s="49"/>
      <c r="Q200" s="49"/>
      <c r="R200" s="49"/>
      <c r="S200" s="49"/>
      <c r="T200" s="49"/>
      <c r="U200" s="49"/>
      <c r="V200" s="49"/>
      <c r="W200" s="49"/>
      <c r="X200" s="49"/>
      <c r="Y200" s="49"/>
      <c r="Z200" s="49"/>
      <c r="AA200" s="49"/>
    </row>
    <row r="201" spans="13:27">
      <c r="M201" s="49"/>
      <c r="N201" s="49"/>
      <c r="O201" s="49"/>
      <c r="P201" s="49"/>
      <c r="Q201" s="49"/>
      <c r="R201" s="49"/>
      <c r="S201" s="49"/>
      <c r="T201" s="49"/>
      <c r="U201" s="49"/>
      <c r="V201" s="49"/>
      <c r="W201" s="49"/>
      <c r="X201" s="49"/>
      <c r="Y201" s="49"/>
      <c r="Z201" s="49"/>
      <c r="AA201" s="49"/>
    </row>
    <row r="202" spans="13:27">
      <c r="M202" s="49"/>
      <c r="N202" s="49"/>
      <c r="O202" s="49"/>
      <c r="P202" s="49"/>
      <c r="Q202" s="49"/>
      <c r="R202" s="49"/>
      <c r="S202" s="49"/>
      <c r="T202" s="49"/>
      <c r="U202" s="49"/>
      <c r="V202" s="49"/>
      <c r="W202" s="49"/>
      <c r="X202" s="49"/>
      <c r="Y202" s="49"/>
      <c r="Z202" s="49"/>
      <c r="AA202" s="49"/>
    </row>
    <row r="203" spans="13:27">
      <c r="M203" s="49"/>
      <c r="N203" s="49"/>
      <c r="O203" s="49"/>
      <c r="P203" s="49"/>
      <c r="Q203" s="49"/>
      <c r="R203" s="49"/>
      <c r="S203" s="49"/>
      <c r="T203" s="49"/>
      <c r="U203" s="49"/>
      <c r="V203" s="49"/>
      <c r="W203" s="49"/>
      <c r="X203" s="49"/>
      <c r="Y203" s="49"/>
      <c r="Z203" s="49"/>
      <c r="AA203" s="49"/>
    </row>
    <row r="204" spans="13:27">
      <c r="M204" s="49"/>
      <c r="N204" s="49"/>
      <c r="O204" s="49"/>
      <c r="P204" s="49"/>
      <c r="Q204" s="49"/>
      <c r="R204" s="49"/>
      <c r="S204" s="49"/>
      <c r="T204" s="49"/>
      <c r="U204" s="49"/>
      <c r="V204" s="49"/>
      <c r="W204" s="49"/>
      <c r="X204" s="49"/>
      <c r="Y204" s="49"/>
      <c r="Z204" s="49"/>
      <c r="AA204" s="49"/>
    </row>
    <row r="205" spans="13:27">
      <c r="M205" s="49"/>
      <c r="N205" s="49"/>
      <c r="O205" s="49"/>
      <c r="P205" s="49"/>
      <c r="Q205" s="49"/>
      <c r="R205" s="49"/>
      <c r="S205" s="49"/>
      <c r="T205" s="49"/>
      <c r="U205" s="49"/>
      <c r="V205" s="49"/>
      <c r="W205" s="49"/>
      <c r="X205" s="49"/>
      <c r="Y205" s="49"/>
      <c r="Z205" s="49"/>
      <c r="AA205" s="49"/>
    </row>
    <row r="206" spans="13:27">
      <c r="M206" s="49"/>
      <c r="N206" s="49"/>
      <c r="O206" s="49"/>
      <c r="P206" s="49"/>
      <c r="Q206" s="49"/>
      <c r="R206" s="49"/>
      <c r="S206" s="49"/>
      <c r="T206" s="49"/>
      <c r="U206" s="49"/>
      <c r="V206" s="49"/>
      <c r="W206" s="49"/>
      <c r="X206" s="49"/>
      <c r="Y206" s="49"/>
      <c r="Z206" s="49"/>
      <c r="AA206" s="49"/>
    </row>
    <row r="207" spans="13:27">
      <c r="M207" s="49"/>
      <c r="N207" s="49"/>
      <c r="O207" s="49"/>
      <c r="P207" s="49"/>
      <c r="Q207" s="49"/>
      <c r="R207" s="49"/>
      <c r="S207" s="49"/>
      <c r="T207" s="49"/>
      <c r="U207" s="49"/>
      <c r="V207" s="49"/>
      <c r="W207" s="49"/>
      <c r="X207" s="49"/>
      <c r="Y207" s="49"/>
      <c r="Z207" s="49"/>
      <c r="AA207" s="49"/>
    </row>
    <row r="208" spans="13:27">
      <c r="M208" s="49"/>
      <c r="N208" s="49"/>
      <c r="O208" s="49"/>
      <c r="P208" s="49"/>
      <c r="Q208" s="49"/>
      <c r="R208" s="49"/>
      <c r="S208" s="49"/>
      <c r="T208" s="49"/>
      <c r="U208" s="49"/>
      <c r="V208" s="49"/>
      <c r="W208" s="49"/>
      <c r="X208" s="49"/>
      <c r="Y208" s="49"/>
      <c r="Z208" s="49"/>
      <c r="AA208" s="49"/>
    </row>
    <row r="209" spans="13:27">
      <c r="M209" s="49"/>
      <c r="N209" s="49"/>
      <c r="O209" s="49"/>
      <c r="P209" s="49"/>
      <c r="Q209" s="49"/>
      <c r="R209" s="49"/>
      <c r="S209" s="49"/>
      <c r="T209" s="49"/>
      <c r="U209" s="49"/>
      <c r="V209" s="49"/>
      <c r="W209" s="49"/>
      <c r="X209" s="49"/>
      <c r="Y209" s="49"/>
      <c r="Z209" s="49"/>
      <c r="AA209" s="49"/>
    </row>
    <row r="210" spans="13:27">
      <c r="M210" s="49"/>
      <c r="N210" s="49"/>
      <c r="O210" s="49"/>
      <c r="P210" s="49"/>
      <c r="Q210" s="49"/>
      <c r="R210" s="49"/>
      <c r="S210" s="49"/>
      <c r="T210" s="49"/>
      <c r="U210" s="49"/>
      <c r="V210" s="49"/>
      <c r="W210" s="49"/>
      <c r="X210" s="49"/>
      <c r="Y210" s="49"/>
      <c r="Z210" s="49"/>
      <c r="AA210" s="49"/>
    </row>
    <row r="211" spans="13:27">
      <c r="M211" s="49"/>
      <c r="N211" s="49"/>
      <c r="O211" s="49"/>
      <c r="P211" s="49"/>
      <c r="Q211" s="49"/>
      <c r="R211" s="49"/>
      <c r="S211" s="49"/>
      <c r="T211" s="49"/>
      <c r="U211" s="49"/>
      <c r="V211" s="49"/>
      <c r="W211" s="49"/>
      <c r="X211" s="49"/>
      <c r="Y211" s="49"/>
      <c r="Z211" s="49"/>
      <c r="AA211" s="49"/>
    </row>
    <row r="212" spans="13:27">
      <c r="M212" s="49"/>
      <c r="N212" s="49"/>
      <c r="O212" s="49"/>
      <c r="P212" s="49"/>
      <c r="Q212" s="49"/>
      <c r="R212" s="49"/>
      <c r="S212" s="49"/>
      <c r="T212" s="49"/>
      <c r="U212" s="49"/>
      <c r="V212" s="49"/>
      <c r="W212" s="49"/>
      <c r="X212" s="49"/>
      <c r="Y212" s="49"/>
      <c r="Z212" s="49"/>
      <c r="AA212" s="49"/>
    </row>
    <row r="213" spans="13:27">
      <c r="M213" s="49"/>
      <c r="N213" s="49"/>
      <c r="O213" s="49"/>
      <c r="P213" s="49"/>
      <c r="Q213" s="49"/>
      <c r="R213" s="49"/>
      <c r="S213" s="49"/>
      <c r="T213" s="49"/>
      <c r="U213" s="49"/>
      <c r="V213" s="49"/>
      <c r="W213" s="49"/>
      <c r="X213" s="49"/>
      <c r="Y213" s="49"/>
      <c r="Z213" s="49"/>
      <c r="AA213" s="49"/>
    </row>
    <row r="214" spans="13:27">
      <c r="M214" s="49"/>
      <c r="N214" s="49"/>
      <c r="O214" s="49"/>
      <c r="P214" s="49"/>
      <c r="Q214" s="49"/>
      <c r="R214" s="49"/>
      <c r="S214" s="49"/>
      <c r="T214" s="49"/>
      <c r="U214" s="49"/>
      <c r="V214" s="49"/>
      <c r="W214" s="49"/>
      <c r="X214" s="49"/>
      <c r="Y214" s="49"/>
      <c r="Z214" s="49"/>
      <c r="AA214" s="49"/>
    </row>
    <row r="215" spans="13:27">
      <c r="M215" s="49"/>
      <c r="N215" s="49"/>
      <c r="O215" s="49"/>
      <c r="P215" s="49"/>
      <c r="Q215" s="49"/>
      <c r="R215" s="49"/>
      <c r="S215" s="49"/>
      <c r="T215" s="49"/>
      <c r="U215" s="49"/>
      <c r="V215" s="49"/>
      <c r="W215" s="49"/>
      <c r="X215" s="49"/>
      <c r="Y215" s="49"/>
      <c r="Z215" s="49"/>
      <c r="AA215" s="49"/>
    </row>
    <row r="216" spans="13:27">
      <c r="M216" s="49"/>
      <c r="N216" s="49"/>
      <c r="O216" s="49"/>
      <c r="P216" s="49"/>
      <c r="Q216" s="49"/>
      <c r="R216" s="49"/>
      <c r="S216" s="49"/>
      <c r="T216" s="49"/>
      <c r="U216" s="49"/>
      <c r="V216" s="49"/>
      <c r="W216" s="49"/>
      <c r="X216" s="49"/>
      <c r="Y216" s="49"/>
      <c r="Z216" s="49"/>
      <c r="AA216" s="49"/>
    </row>
    <row r="217" spans="13:27">
      <c r="M217" s="49"/>
      <c r="N217" s="49"/>
      <c r="O217" s="49"/>
      <c r="P217" s="49"/>
      <c r="Q217" s="49"/>
      <c r="R217" s="49"/>
      <c r="S217" s="49"/>
      <c r="T217" s="49"/>
      <c r="U217" s="49"/>
      <c r="V217" s="49"/>
      <c r="W217" s="49"/>
      <c r="X217" s="49"/>
      <c r="Y217" s="49"/>
      <c r="Z217" s="49"/>
      <c r="AA217" s="49"/>
    </row>
    <row r="218" spans="13:27">
      <c r="M218" s="49"/>
      <c r="N218" s="49"/>
      <c r="O218" s="49"/>
      <c r="P218" s="49"/>
      <c r="Q218" s="49"/>
      <c r="R218" s="49"/>
      <c r="S218" s="49"/>
      <c r="T218" s="49"/>
      <c r="U218" s="49"/>
      <c r="V218" s="49"/>
      <c r="W218" s="49"/>
      <c r="X218" s="49"/>
      <c r="Y218" s="49"/>
      <c r="Z218" s="49"/>
      <c r="AA218" s="49"/>
    </row>
    <row r="219" spans="13:27">
      <c r="M219" s="49"/>
      <c r="N219" s="49"/>
      <c r="O219" s="49"/>
      <c r="P219" s="49"/>
      <c r="Q219" s="49"/>
      <c r="R219" s="49"/>
      <c r="S219" s="49"/>
      <c r="T219" s="49"/>
      <c r="U219" s="49"/>
      <c r="V219" s="49"/>
      <c r="W219" s="49"/>
      <c r="X219" s="49"/>
      <c r="Y219" s="49"/>
      <c r="Z219" s="49"/>
      <c r="AA219" s="49"/>
    </row>
    <row r="220" spans="13:27">
      <c r="M220" s="49"/>
      <c r="N220" s="49"/>
      <c r="O220" s="49"/>
      <c r="P220" s="49"/>
      <c r="Q220" s="49"/>
      <c r="R220" s="49"/>
      <c r="S220" s="49"/>
      <c r="T220" s="49"/>
      <c r="U220" s="49"/>
      <c r="V220" s="49"/>
      <c r="W220" s="49"/>
      <c r="X220" s="49"/>
      <c r="Y220" s="49"/>
      <c r="Z220" s="49"/>
      <c r="AA220" s="49"/>
    </row>
    <row r="221" spans="13:27">
      <c r="M221" s="49"/>
      <c r="N221" s="49"/>
      <c r="O221" s="49"/>
      <c r="P221" s="49"/>
      <c r="Q221" s="49"/>
      <c r="R221" s="49"/>
      <c r="S221" s="49"/>
      <c r="T221" s="49"/>
      <c r="U221" s="49"/>
      <c r="V221" s="49"/>
      <c r="W221" s="49"/>
      <c r="X221" s="49"/>
      <c r="Y221" s="49"/>
      <c r="Z221" s="49"/>
      <c r="AA221" s="49"/>
    </row>
    <row r="222" spans="13:27">
      <c r="M222" s="49"/>
      <c r="N222" s="49"/>
      <c r="O222" s="49"/>
      <c r="P222" s="49"/>
      <c r="Q222" s="49"/>
      <c r="R222" s="49"/>
      <c r="S222" s="49"/>
      <c r="T222" s="49"/>
      <c r="U222" s="49"/>
      <c r="V222" s="49"/>
      <c r="W222" s="49"/>
      <c r="X222" s="49"/>
      <c r="Y222" s="49"/>
      <c r="Z222" s="49"/>
      <c r="AA222" s="49"/>
    </row>
    <row r="223" spans="13:27">
      <c r="M223" s="49"/>
      <c r="N223" s="49"/>
      <c r="O223" s="49"/>
      <c r="P223" s="49"/>
      <c r="Q223" s="49"/>
      <c r="R223" s="49"/>
      <c r="S223" s="49"/>
      <c r="T223" s="49"/>
      <c r="U223" s="49"/>
      <c r="V223" s="49"/>
      <c r="W223" s="49"/>
      <c r="X223" s="49"/>
      <c r="Y223" s="49"/>
      <c r="Z223" s="49"/>
      <c r="AA223" s="49"/>
    </row>
    <row r="224" spans="13:27">
      <c r="M224" s="49"/>
      <c r="N224" s="49"/>
      <c r="O224" s="49"/>
      <c r="P224" s="49"/>
      <c r="Q224" s="49"/>
      <c r="R224" s="49"/>
      <c r="S224" s="49"/>
      <c r="T224" s="49"/>
      <c r="U224" s="49"/>
      <c r="V224" s="49"/>
      <c r="W224" s="49"/>
      <c r="X224" s="49"/>
      <c r="Y224" s="49"/>
      <c r="Z224" s="49"/>
      <c r="AA224" s="49"/>
    </row>
    <row r="225" spans="13:27">
      <c r="M225" s="49"/>
      <c r="N225" s="49"/>
      <c r="O225" s="49"/>
      <c r="P225" s="49"/>
      <c r="Q225" s="49"/>
      <c r="R225" s="49"/>
      <c r="S225" s="49"/>
      <c r="T225" s="49"/>
      <c r="U225" s="49"/>
      <c r="V225" s="49"/>
      <c r="W225" s="49"/>
      <c r="X225" s="49"/>
      <c r="Y225" s="49"/>
      <c r="Z225" s="49"/>
      <c r="AA225" s="49"/>
    </row>
    <row r="226" spans="13:27">
      <c r="M226" s="49"/>
      <c r="N226" s="49"/>
      <c r="O226" s="49"/>
      <c r="P226" s="49"/>
      <c r="Q226" s="49"/>
      <c r="R226" s="49"/>
      <c r="S226" s="49"/>
      <c r="T226" s="49"/>
      <c r="U226" s="49"/>
      <c r="V226" s="49"/>
      <c r="W226" s="49"/>
      <c r="X226" s="49"/>
      <c r="Y226" s="49"/>
      <c r="Z226" s="49"/>
      <c r="AA226" s="49"/>
    </row>
    <row r="227" spans="13:27">
      <c r="M227" s="49"/>
      <c r="N227" s="49"/>
      <c r="O227" s="49"/>
      <c r="P227" s="49"/>
      <c r="Q227" s="49"/>
      <c r="R227" s="49"/>
      <c r="S227" s="49"/>
      <c r="T227" s="49"/>
      <c r="U227" s="49"/>
      <c r="V227" s="49"/>
      <c r="W227" s="49"/>
      <c r="X227" s="49"/>
      <c r="Y227" s="49"/>
      <c r="Z227" s="49"/>
      <c r="AA227" s="49"/>
    </row>
    <row r="228" spans="13:27">
      <c r="M228" s="49"/>
      <c r="N228" s="49"/>
      <c r="O228" s="49"/>
      <c r="P228" s="49"/>
      <c r="Q228" s="49"/>
      <c r="R228" s="49"/>
      <c r="S228" s="49"/>
      <c r="T228" s="49"/>
      <c r="U228" s="49"/>
      <c r="V228" s="49"/>
      <c r="W228" s="49"/>
      <c r="X228" s="49"/>
      <c r="Y228" s="49"/>
      <c r="Z228" s="49"/>
      <c r="AA228" s="49"/>
    </row>
    <row r="229" spans="13:27">
      <c r="M229" s="49"/>
      <c r="N229" s="49"/>
      <c r="O229" s="49"/>
      <c r="P229" s="49"/>
      <c r="Q229" s="49"/>
      <c r="R229" s="49"/>
      <c r="S229" s="49"/>
      <c r="T229" s="49"/>
      <c r="U229" s="49"/>
      <c r="V229" s="49"/>
      <c r="W229" s="49"/>
      <c r="X229" s="49"/>
      <c r="Y229" s="49"/>
      <c r="Z229" s="49"/>
      <c r="AA229" s="49"/>
    </row>
    <row r="230" spans="13:27">
      <c r="M230" s="49"/>
      <c r="N230" s="49"/>
      <c r="O230" s="49"/>
      <c r="P230" s="49"/>
      <c r="Q230" s="49"/>
      <c r="R230" s="49"/>
      <c r="S230" s="49"/>
      <c r="T230" s="49"/>
      <c r="U230" s="49"/>
      <c r="V230" s="49"/>
      <c r="W230" s="49"/>
      <c r="X230" s="49"/>
      <c r="Y230" s="49"/>
      <c r="Z230" s="49"/>
      <c r="AA230" s="49"/>
    </row>
    <row r="231" spans="13:27">
      <c r="M231" s="49"/>
      <c r="N231" s="49"/>
      <c r="O231" s="49"/>
      <c r="P231" s="49"/>
      <c r="Q231" s="49"/>
      <c r="R231" s="49"/>
      <c r="S231" s="49"/>
      <c r="T231" s="49"/>
      <c r="U231" s="49"/>
      <c r="V231" s="49"/>
      <c r="W231" s="49"/>
      <c r="X231" s="49"/>
      <c r="Y231" s="49"/>
      <c r="Z231" s="49"/>
      <c r="AA231" s="49"/>
    </row>
    <row r="232" spans="13:27">
      <c r="M232" s="49"/>
      <c r="N232" s="49"/>
      <c r="O232" s="49"/>
      <c r="P232" s="49"/>
      <c r="Q232" s="49"/>
      <c r="R232" s="49"/>
      <c r="S232" s="49"/>
      <c r="T232" s="49"/>
      <c r="U232" s="49"/>
      <c r="V232" s="49"/>
      <c r="W232" s="49"/>
      <c r="X232" s="49"/>
      <c r="Y232" s="49"/>
      <c r="Z232" s="49"/>
      <c r="AA232" s="49"/>
    </row>
    <row r="233" spans="13:27">
      <c r="M233" s="49"/>
      <c r="N233" s="49"/>
      <c r="O233" s="49"/>
      <c r="P233" s="49"/>
      <c r="Q233" s="49"/>
      <c r="R233" s="49"/>
      <c r="S233" s="49"/>
      <c r="T233" s="49"/>
      <c r="U233" s="49"/>
      <c r="V233" s="49"/>
      <c r="W233" s="49"/>
      <c r="X233" s="49"/>
      <c r="Y233" s="49"/>
      <c r="Z233" s="49"/>
      <c r="AA233" s="49"/>
    </row>
    <row r="234" spans="13:27">
      <c r="M234" s="49"/>
      <c r="N234" s="49"/>
      <c r="O234" s="49"/>
      <c r="P234" s="49"/>
      <c r="Q234" s="49"/>
      <c r="R234" s="49"/>
      <c r="S234" s="49"/>
      <c r="T234" s="49"/>
      <c r="U234" s="49"/>
      <c r="V234" s="49"/>
      <c r="W234" s="49"/>
      <c r="X234" s="49"/>
      <c r="Y234" s="49"/>
      <c r="Z234" s="49"/>
      <c r="AA234" s="49"/>
    </row>
    <row r="235" spans="13:27">
      <c r="M235" s="49"/>
      <c r="N235" s="49"/>
      <c r="O235" s="49"/>
      <c r="P235" s="49"/>
      <c r="Q235" s="49"/>
      <c r="R235" s="49"/>
      <c r="S235" s="49"/>
      <c r="T235" s="49"/>
      <c r="U235" s="49"/>
      <c r="V235" s="49"/>
      <c r="W235" s="49"/>
      <c r="X235" s="49"/>
      <c r="Y235" s="49"/>
      <c r="Z235" s="49"/>
      <c r="AA235" s="49"/>
    </row>
    <row r="236" spans="13:27">
      <c r="M236" s="49"/>
      <c r="N236" s="49"/>
      <c r="O236" s="49"/>
      <c r="P236" s="49"/>
      <c r="Q236" s="49"/>
      <c r="R236" s="49"/>
      <c r="S236" s="49"/>
      <c r="T236" s="49"/>
      <c r="U236" s="49"/>
      <c r="V236" s="49"/>
      <c r="W236" s="49"/>
      <c r="X236" s="49"/>
      <c r="Y236" s="49"/>
      <c r="Z236" s="49"/>
      <c r="AA236" s="49"/>
    </row>
    <row r="237" spans="13:27">
      <c r="M237" s="49"/>
      <c r="N237" s="49"/>
      <c r="O237" s="49"/>
      <c r="P237" s="49"/>
      <c r="Q237" s="49"/>
      <c r="R237" s="49"/>
      <c r="S237" s="49"/>
      <c r="T237" s="49"/>
      <c r="U237" s="49"/>
      <c r="V237" s="49"/>
      <c r="W237" s="49"/>
      <c r="X237" s="49"/>
      <c r="Y237" s="49"/>
      <c r="Z237" s="49"/>
      <c r="AA237" s="49"/>
    </row>
    <row r="238" spans="13:27">
      <c r="M238" s="49"/>
      <c r="N238" s="49"/>
      <c r="O238" s="49"/>
      <c r="P238" s="49"/>
      <c r="Q238" s="49"/>
      <c r="R238" s="49"/>
      <c r="S238" s="49"/>
      <c r="T238" s="49"/>
      <c r="U238" s="49"/>
      <c r="V238" s="49"/>
      <c r="W238" s="49"/>
      <c r="X238" s="49"/>
      <c r="Y238" s="49"/>
      <c r="Z238" s="49"/>
      <c r="AA238" s="49"/>
    </row>
    <row r="239" spans="13:27">
      <c r="M239" s="49"/>
      <c r="N239" s="49"/>
      <c r="O239" s="49"/>
      <c r="P239" s="49"/>
      <c r="Q239" s="49"/>
      <c r="R239" s="49"/>
      <c r="S239" s="49"/>
      <c r="T239" s="49"/>
      <c r="U239" s="49"/>
      <c r="V239" s="49"/>
      <c r="W239" s="49"/>
      <c r="X239" s="49"/>
      <c r="Y239" s="49"/>
      <c r="Z239" s="49"/>
      <c r="AA239" s="49"/>
    </row>
    <row r="240" spans="13:27">
      <c r="M240" s="49"/>
      <c r="N240" s="49"/>
      <c r="O240" s="49"/>
      <c r="P240" s="49"/>
      <c r="Q240" s="49"/>
      <c r="R240" s="49"/>
      <c r="S240" s="49"/>
      <c r="T240" s="49"/>
      <c r="U240" s="49"/>
      <c r="V240" s="49"/>
      <c r="W240" s="49"/>
      <c r="X240" s="49"/>
      <c r="Y240" s="49"/>
      <c r="Z240" s="49"/>
      <c r="AA240" s="49"/>
    </row>
    <row r="241" spans="13:27">
      <c r="M241" s="49"/>
      <c r="N241" s="49"/>
      <c r="O241" s="49"/>
      <c r="P241" s="49"/>
      <c r="Q241" s="49"/>
      <c r="R241" s="49"/>
      <c r="S241" s="49"/>
      <c r="T241" s="49"/>
      <c r="U241" s="49"/>
      <c r="V241" s="49"/>
      <c r="W241" s="49"/>
      <c r="X241" s="49"/>
      <c r="Y241" s="49"/>
      <c r="Z241" s="49"/>
      <c r="AA241" s="49"/>
    </row>
    <row r="242" spans="13:27">
      <c r="M242" s="49"/>
      <c r="N242" s="49"/>
      <c r="O242" s="49"/>
      <c r="P242" s="49"/>
      <c r="Q242" s="49"/>
      <c r="R242" s="49"/>
      <c r="S242" s="49"/>
      <c r="T242" s="49"/>
      <c r="U242" s="49"/>
      <c r="V242" s="49"/>
      <c r="W242" s="49"/>
      <c r="X242" s="49"/>
      <c r="Y242" s="49"/>
      <c r="Z242" s="49"/>
      <c r="AA242" s="49"/>
    </row>
    <row r="243" spans="13:27">
      <c r="M243" s="49"/>
      <c r="N243" s="49"/>
      <c r="O243" s="49"/>
      <c r="P243" s="49"/>
      <c r="Q243" s="49"/>
      <c r="R243" s="49"/>
      <c r="S243" s="49"/>
      <c r="T243" s="49"/>
      <c r="U243" s="49"/>
      <c r="V243" s="49"/>
      <c r="W243" s="49"/>
      <c r="X243" s="49"/>
      <c r="Y243" s="49"/>
      <c r="Z243" s="49"/>
      <c r="AA243" s="49"/>
    </row>
    <row r="244" spans="13:27">
      <c r="M244" s="49"/>
      <c r="N244" s="49"/>
      <c r="O244" s="49"/>
      <c r="P244" s="49"/>
      <c r="Q244" s="49"/>
      <c r="R244" s="49"/>
      <c r="S244" s="49"/>
      <c r="T244" s="49"/>
      <c r="U244" s="49"/>
      <c r="V244" s="49"/>
      <c r="W244" s="49"/>
      <c r="X244" s="49"/>
      <c r="Y244" s="49"/>
      <c r="Z244" s="49"/>
      <c r="AA244" s="49"/>
    </row>
    <row r="245" spans="13:27">
      <c r="M245" s="49"/>
      <c r="N245" s="49"/>
      <c r="O245" s="49"/>
      <c r="P245" s="49"/>
      <c r="Q245" s="49"/>
      <c r="R245" s="49"/>
      <c r="S245" s="49"/>
      <c r="T245" s="49"/>
      <c r="U245" s="49"/>
      <c r="V245" s="49"/>
      <c r="W245" s="49"/>
      <c r="X245" s="49"/>
      <c r="Y245" s="49"/>
      <c r="Z245" s="49"/>
      <c r="AA245" s="49"/>
    </row>
    <row r="246" spans="13:27">
      <c r="M246" s="49"/>
      <c r="N246" s="49"/>
      <c r="O246" s="49"/>
      <c r="P246" s="49"/>
      <c r="Q246" s="49"/>
      <c r="R246" s="49"/>
      <c r="S246" s="49"/>
      <c r="T246" s="49"/>
      <c r="U246" s="49"/>
      <c r="V246" s="49"/>
      <c r="W246" s="49"/>
      <c r="X246" s="49"/>
      <c r="Y246" s="49"/>
      <c r="Z246" s="49"/>
      <c r="AA246" s="49"/>
    </row>
    <row r="247" spans="13:27">
      <c r="M247" s="49"/>
      <c r="N247" s="49"/>
      <c r="O247" s="49"/>
      <c r="P247" s="49"/>
      <c r="Q247" s="49"/>
      <c r="R247" s="49"/>
      <c r="S247" s="49"/>
      <c r="T247" s="49"/>
      <c r="U247" s="49"/>
      <c r="V247" s="49"/>
      <c r="W247" s="49"/>
      <c r="X247" s="49"/>
      <c r="Y247" s="49"/>
      <c r="Z247" s="49"/>
      <c r="AA247" s="49"/>
    </row>
    <row r="248" spans="13:27">
      <c r="M248" s="49"/>
      <c r="N248" s="49"/>
      <c r="O248" s="49"/>
      <c r="P248" s="49"/>
      <c r="Q248" s="49"/>
      <c r="R248" s="49"/>
      <c r="S248" s="49"/>
      <c r="T248" s="49"/>
      <c r="U248" s="49"/>
      <c r="V248" s="49"/>
      <c r="W248" s="49"/>
      <c r="X248" s="49"/>
      <c r="Y248" s="49"/>
      <c r="Z248" s="49"/>
      <c r="AA248" s="49"/>
    </row>
    <row r="249" spans="13:27">
      <c r="M249" s="49"/>
      <c r="N249" s="49"/>
      <c r="O249" s="49"/>
      <c r="P249" s="49"/>
      <c r="Q249" s="49"/>
      <c r="R249" s="49"/>
      <c r="S249" s="49"/>
      <c r="T249" s="49"/>
      <c r="U249" s="49"/>
      <c r="V249" s="49"/>
      <c r="W249" s="49"/>
      <c r="X249" s="49"/>
      <c r="Y249" s="49"/>
      <c r="Z249" s="49"/>
      <c r="AA249" s="49"/>
    </row>
    <row r="250" spans="13:27">
      <c r="M250" s="49"/>
      <c r="N250" s="49"/>
      <c r="O250" s="49"/>
      <c r="P250" s="49"/>
      <c r="Q250" s="49"/>
      <c r="R250" s="49"/>
      <c r="S250" s="49"/>
      <c r="T250" s="49"/>
      <c r="U250" s="49"/>
      <c r="V250" s="49"/>
      <c r="W250" s="49"/>
      <c r="X250" s="49"/>
      <c r="Y250" s="49"/>
      <c r="Z250" s="49"/>
      <c r="AA250" s="49"/>
    </row>
    <row r="251" spans="13:27">
      <c r="M251" s="49"/>
      <c r="N251" s="49"/>
      <c r="O251" s="49"/>
      <c r="P251" s="49"/>
      <c r="Q251" s="49"/>
      <c r="R251" s="49"/>
      <c r="S251" s="49"/>
      <c r="T251" s="49"/>
      <c r="U251" s="49"/>
      <c r="V251" s="49"/>
      <c r="W251" s="49"/>
      <c r="X251" s="49"/>
      <c r="Y251" s="49"/>
      <c r="Z251" s="49"/>
      <c r="AA251" s="49"/>
    </row>
    <row r="252" spans="13:27">
      <c r="M252" s="49"/>
      <c r="N252" s="49"/>
      <c r="O252" s="49"/>
      <c r="P252" s="49"/>
      <c r="Q252" s="49"/>
      <c r="R252" s="49"/>
      <c r="S252" s="49"/>
      <c r="T252" s="49"/>
      <c r="U252" s="49"/>
      <c r="V252" s="49"/>
      <c r="W252" s="49"/>
      <c r="X252" s="49"/>
      <c r="Y252" s="49"/>
      <c r="Z252" s="49"/>
      <c r="AA252" s="49"/>
    </row>
    <row r="253" spans="13:27">
      <c r="M253" s="49"/>
      <c r="N253" s="49"/>
      <c r="O253" s="49"/>
      <c r="P253" s="49"/>
      <c r="Q253" s="49"/>
      <c r="R253" s="49"/>
      <c r="S253" s="49"/>
      <c r="T253" s="49"/>
      <c r="U253" s="49"/>
      <c r="V253" s="49"/>
      <c r="W253" s="49"/>
      <c r="X253" s="49"/>
      <c r="Y253" s="49"/>
      <c r="Z253" s="49"/>
      <c r="AA253" s="49"/>
    </row>
    <row r="254" spans="13:27">
      <c r="M254" s="49"/>
      <c r="N254" s="49"/>
      <c r="O254" s="49"/>
      <c r="P254" s="49"/>
      <c r="Q254" s="49"/>
      <c r="R254" s="49"/>
      <c r="S254" s="49"/>
      <c r="T254" s="49"/>
      <c r="U254" s="49"/>
      <c r="V254" s="49"/>
      <c r="W254" s="49"/>
      <c r="X254" s="49"/>
      <c r="Y254" s="49"/>
      <c r="Z254" s="49"/>
      <c r="AA254" s="49"/>
    </row>
    <row r="255" spans="13:27">
      <c r="M255" s="49"/>
      <c r="N255" s="49"/>
      <c r="O255" s="49"/>
      <c r="P255" s="49"/>
      <c r="Q255" s="49"/>
      <c r="R255" s="49"/>
      <c r="S255" s="49"/>
      <c r="T255" s="49"/>
      <c r="U255" s="49"/>
      <c r="V255" s="49"/>
      <c r="W255" s="49"/>
      <c r="X255" s="49"/>
      <c r="Y255" s="49"/>
      <c r="Z255" s="49"/>
      <c r="AA255" s="49"/>
    </row>
  </sheetData>
  <conditionalFormatting sqref="AR16">
    <cfRule type="expression" dxfId="13" priority="27" stopIfTrue="1">
      <formula>NOT(ISERROR(SEARCH("Err",AR16)))</formula>
    </cfRule>
  </conditionalFormatting>
  <conditionalFormatting sqref="AR10:AR16">
    <cfRule type="expression" dxfId="12" priority="26" stopIfTrue="1">
      <formula>NOT(ISERROR(SEARCH("Err",AR10)))</formula>
    </cfRule>
  </conditionalFormatting>
  <conditionalFormatting sqref="AQ26:AR26">
    <cfRule type="expression" dxfId="11" priority="24" stopIfTrue="1">
      <formula>NOT(ISERROR(SEARCH("Err",AQ26)))</formula>
    </cfRule>
  </conditionalFormatting>
  <conditionalFormatting sqref="AQ37:AR37">
    <cfRule type="expression" dxfId="10" priority="21" stopIfTrue="1">
      <formula>NOT(ISERROR(SEARCH("Err",AQ37)))</formula>
    </cfRule>
  </conditionalFormatting>
  <conditionalFormatting sqref="AQ46:AR46">
    <cfRule type="expression" dxfId="9" priority="18" stopIfTrue="1">
      <formula>NOT(ISERROR(SEARCH("Err",AQ46)))</formula>
    </cfRule>
  </conditionalFormatting>
  <conditionalFormatting sqref="AR25">
    <cfRule type="expression" dxfId="8" priority="9" stopIfTrue="1">
      <formula>NOT(ISERROR(SEARCH("Err",AR25)))</formula>
    </cfRule>
  </conditionalFormatting>
  <conditionalFormatting sqref="AR36">
    <cfRule type="expression" dxfId="7" priority="6" stopIfTrue="1">
      <formula>NOT(ISERROR(SEARCH("Err",AR36)))</formula>
    </cfRule>
  </conditionalFormatting>
  <conditionalFormatting sqref="AR19:AR25">
    <cfRule type="expression" dxfId="6" priority="8" stopIfTrue="1">
      <formula>NOT(ISERROR(SEARCH("Err",AR19)))</formula>
    </cfRule>
  </conditionalFormatting>
  <conditionalFormatting sqref="AR30:AR36">
    <cfRule type="expression" dxfId="5" priority="5" stopIfTrue="1">
      <formula>NOT(ISERROR(SEARCH("Err",AR30)))</formula>
    </cfRule>
  </conditionalFormatting>
  <conditionalFormatting sqref="AR45">
    <cfRule type="expression" dxfId="4" priority="3" stopIfTrue="1">
      <formula>NOT(ISERROR(SEARCH("Err",AR45)))</formula>
    </cfRule>
  </conditionalFormatting>
  <conditionalFormatting sqref="AR39:AR45">
    <cfRule type="expression" dxfId="3" priority="2" stopIfTrue="1">
      <formula>NOT(ISERROR(SEARCH("Err",AR39)))</formula>
    </cfRule>
  </conditionalFormatting>
  <pageMargins left="0.7" right="0.7" top="0.75" bottom="0.75" header="0.3" footer="0.3"/>
  <pageSetup paperSize="8" scale="57" fitToWidth="2" orientation="landscape" r:id="rId1"/>
  <colBreaks count="1" manualBreakCount="1">
    <brk id="27" max="6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BY377"/>
  <sheetViews>
    <sheetView zoomScale="70" zoomScaleNormal="70" workbookViewId="0">
      <pane xSplit="11" ySplit="5" topLeftCell="AW117" activePane="bottomRight" state="frozen"/>
      <selection activeCell="E58" sqref="E58"/>
      <selection pane="topRight" activeCell="E58" sqref="E58"/>
      <selection pane="bottomLeft" activeCell="E58" sqref="E58"/>
      <selection pane="bottomRight" activeCell="BE111" sqref="BE111"/>
    </sheetView>
  </sheetViews>
  <sheetFormatPr defaultColWidth="9.140625" defaultRowHeight="15"/>
  <cols>
    <col min="1" max="1" width="6.85546875" style="46" customWidth="1"/>
    <col min="2" max="3" width="1.7109375" style="46" customWidth="1"/>
    <col min="4" max="4" width="49.5703125" style="46" customWidth="1"/>
    <col min="5" max="5" width="44" style="46" bestFit="1" customWidth="1"/>
    <col min="6" max="6" width="6.7109375" style="46" bestFit="1" customWidth="1"/>
    <col min="7" max="7" width="5.7109375" style="46" bestFit="1" customWidth="1"/>
    <col min="8" max="11" width="2.28515625" style="46" customWidth="1"/>
    <col min="12" max="27" width="9.140625" style="46"/>
    <col min="28" max="28" width="2.28515625" style="46" customWidth="1"/>
    <col min="29" max="16384" width="9.140625" style="46"/>
  </cols>
  <sheetData>
    <row r="1" spans="1:77" s="3" customFormat="1" ht="12.75">
      <c r="A1" s="42" t="str">
        <f ca="1">MID(CELL("filename",A1),FIND("]",CELL("filename",A1))+1,256)</f>
        <v>E8 - IRM</v>
      </c>
      <c r="E1" s="2"/>
      <c r="F1" s="12"/>
      <c r="G1" s="2"/>
      <c r="H1" s="2"/>
      <c r="I1" s="2"/>
      <c r="J1" s="2"/>
      <c r="K1" s="2"/>
      <c r="AB1" s="4"/>
      <c r="BK1" s="5"/>
      <c r="BL1" s="5"/>
      <c r="BM1" s="5"/>
      <c r="BN1" s="5"/>
      <c r="BO1" s="5"/>
      <c r="BP1" s="5"/>
      <c r="BQ1" s="5"/>
      <c r="BR1" s="5"/>
      <c r="BS1" s="5"/>
      <c r="BT1" s="5"/>
      <c r="BU1" s="5"/>
      <c r="BV1" s="5"/>
      <c r="BW1" s="5"/>
      <c r="BX1" s="5"/>
      <c r="BY1" s="5"/>
    </row>
    <row r="2" spans="1:77" s="3" customFormat="1" ht="12.75">
      <c r="A2" s="43" t="str">
        <f>'Cover Sheet'!$D$12</f>
        <v>ENWL</v>
      </c>
      <c r="E2" s="2"/>
      <c r="F2" s="12"/>
      <c r="G2" s="2"/>
      <c r="H2" s="2"/>
      <c r="I2" s="2"/>
      <c r="J2" s="2"/>
      <c r="K2" s="2"/>
      <c r="L2" s="9"/>
      <c r="M2" s="9" t="s">
        <v>8</v>
      </c>
      <c r="AB2" s="4"/>
      <c r="AC2" s="9"/>
      <c r="AD2" s="9" t="s">
        <v>48</v>
      </c>
      <c r="AT2" s="9"/>
      <c r="AU2" s="9" t="s">
        <v>32</v>
      </c>
      <c r="BK2" s="5"/>
      <c r="BL2" s="5"/>
      <c r="BM2" s="5"/>
      <c r="BN2" s="5"/>
      <c r="BO2" s="5"/>
      <c r="BP2" s="5"/>
      <c r="BQ2" s="5"/>
      <c r="BR2" s="5"/>
      <c r="BS2" s="5"/>
      <c r="BT2" s="5"/>
      <c r="BU2" s="5"/>
      <c r="BV2" s="5"/>
      <c r="BW2" s="5"/>
      <c r="BX2" s="5"/>
      <c r="BY2" s="5"/>
    </row>
    <row r="3" spans="1:77" s="3" customFormat="1" ht="12.75">
      <c r="A3" s="280">
        <f>'Cover Sheet'!$D$14</f>
        <v>2021</v>
      </c>
      <c r="E3" s="2"/>
      <c r="F3" s="12"/>
      <c r="G3" s="2"/>
      <c r="H3" s="2"/>
      <c r="I3" s="2"/>
      <c r="J3" s="2"/>
      <c r="K3" s="2"/>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t="s">
        <v>2</v>
      </c>
      <c r="AV3" s="17"/>
      <c r="AW3" s="17"/>
      <c r="AX3" s="17"/>
      <c r="AY3" s="17"/>
      <c r="AZ3" s="16" t="s">
        <v>3</v>
      </c>
      <c r="BA3" s="17"/>
      <c r="BB3" s="17"/>
      <c r="BC3" s="17"/>
      <c r="BD3" s="17"/>
      <c r="BE3" s="17"/>
      <c r="BF3" s="17"/>
      <c r="BG3" s="18"/>
      <c r="BH3" s="6" t="s">
        <v>1</v>
      </c>
      <c r="BI3" s="6"/>
      <c r="BL3" s="16"/>
      <c r="BM3" s="17"/>
      <c r="BN3" s="17"/>
      <c r="BO3" s="17"/>
      <c r="BP3" s="17"/>
      <c r="BQ3" s="16"/>
      <c r="BR3" s="17"/>
      <c r="BS3" s="17"/>
      <c r="BT3" s="17"/>
      <c r="BU3" s="17"/>
      <c r="BV3" s="17"/>
      <c r="BW3" s="17"/>
      <c r="BX3" s="18"/>
    </row>
    <row r="4" spans="1:77" s="3" customFormat="1" ht="12.75">
      <c r="D4" s="13"/>
      <c r="E4" s="2"/>
      <c r="F4" s="12"/>
      <c r="G4" s="2"/>
      <c r="H4" s="2"/>
      <c r="I4" s="2"/>
      <c r="J4" s="2"/>
      <c r="K4" s="2"/>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v>2011</v>
      </c>
      <c r="AV4" s="2">
        <v>2012</v>
      </c>
      <c r="AW4" s="2">
        <v>2013</v>
      </c>
      <c r="AX4" s="2">
        <v>2014</v>
      </c>
      <c r="AY4" s="2">
        <v>2015</v>
      </c>
      <c r="AZ4" s="19">
        <v>2016</v>
      </c>
      <c r="BA4" s="2">
        <v>2017</v>
      </c>
      <c r="BB4" s="2">
        <v>2018</v>
      </c>
      <c r="BC4" s="2">
        <v>2019</v>
      </c>
      <c r="BD4" s="2">
        <v>2020</v>
      </c>
      <c r="BE4" s="2">
        <v>2021</v>
      </c>
      <c r="BF4" s="2">
        <v>2022</v>
      </c>
      <c r="BG4" s="20">
        <v>2023</v>
      </c>
      <c r="BH4" s="3" t="s">
        <v>2</v>
      </c>
      <c r="BI4" s="3" t="s">
        <v>3</v>
      </c>
      <c r="BL4" s="19"/>
      <c r="BM4" s="2"/>
      <c r="BN4" s="2"/>
      <c r="BO4" s="2"/>
      <c r="BP4" s="2"/>
      <c r="BQ4" s="19"/>
      <c r="BR4" s="2"/>
      <c r="BS4" s="2"/>
      <c r="BT4" s="2"/>
      <c r="BU4" s="2"/>
      <c r="BV4" s="2"/>
      <c r="BW4" s="2"/>
      <c r="BX4" s="20"/>
    </row>
    <row r="5" spans="1:77" s="3" customFormat="1" ht="12.75">
      <c r="D5" s="13"/>
      <c r="E5" s="2"/>
      <c r="F5" s="12"/>
      <c r="G5" s="2"/>
      <c r="H5" s="2"/>
      <c r="I5" s="2"/>
      <c r="J5" s="2"/>
      <c r="K5" s="2"/>
      <c r="L5" s="8"/>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t="s">
        <v>5</v>
      </c>
      <c r="AV5" s="22" t="s">
        <v>5</v>
      </c>
      <c r="AW5" s="22" t="s">
        <v>5</v>
      </c>
      <c r="AX5" s="22" t="s">
        <v>5</v>
      </c>
      <c r="AY5" s="22" t="s">
        <v>5</v>
      </c>
      <c r="AZ5" s="21" t="s">
        <v>5</v>
      </c>
      <c r="BA5" s="22" t="s">
        <v>5</v>
      </c>
      <c r="BB5" s="22" t="s">
        <v>5</v>
      </c>
      <c r="BC5" s="22" t="s">
        <v>5</v>
      </c>
      <c r="BD5" s="22" t="s">
        <v>5</v>
      </c>
      <c r="BE5" s="22" t="s">
        <v>5</v>
      </c>
      <c r="BF5" s="22" t="s">
        <v>5</v>
      </c>
      <c r="BG5" s="23" t="s">
        <v>5</v>
      </c>
      <c r="BH5" s="8" t="s">
        <v>5</v>
      </c>
      <c r="BI5" s="8" t="s">
        <v>5</v>
      </c>
      <c r="BK5" s="8"/>
      <c r="BL5" s="21"/>
      <c r="BM5" s="22"/>
      <c r="BN5" s="22"/>
      <c r="BO5" s="22"/>
      <c r="BP5" s="22"/>
      <c r="BQ5" s="21"/>
      <c r="BR5" s="22"/>
      <c r="BS5" s="22"/>
      <c r="BT5" s="22"/>
      <c r="BU5" s="22"/>
      <c r="BV5" s="22"/>
      <c r="BW5" s="22"/>
      <c r="BX5" s="23"/>
    </row>
    <row r="6" spans="1:77" s="1" customFormat="1" ht="12.75">
      <c r="B6" s="10"/>
      <c r="D6" s="14"/>
      <c r="E6" s="15"/>
      <c r="F6" s="31"/>
      <c r="G6" s="15"/>
      <c r="H6" s="15"/>
      <c r="I6" s="15"/>
      <c r="J6" s="15"/>
      <c r="K6" s="15"/>
      <c r="L6" s="10"/>
      <c r="AB6" s="7"/>
      <c r="AC6" s="10"/>
      <c r="AT6" s="10"/>
      <c r="BK6" s="29"/>
      <c r="BL6" s="29"/>
      <c r="BM6" s="29"/>
      <c r="BN6" s="29"/>
      <c r="BO6" s="29"/>
      <c r="BP6" s="29"/>
      <c r="BQ6" s="29"/>
      <c r="BR6" s="29"/>
      <c r="BS6" s="29"/>
      <c r="BT6" s="29"/>
      <c r="BU6" s="29"/>
      <c r="BV6" s="29"/>
      <c r="BW6" s="29"/>
      <c r="BX6" s="29"/>
      <c r="BY6" s="29"/>
    </row>
    <row r="7" spans="1:77">
      <c r="B7" s="24" t="s">
        <v>100</v>
      </c>
      <c r="D7" s="235"/>
      <c r="E7" s="104"/>
      <c r="M7" s="105"/>
      <c r="N7" s="105"/>
      <c r="O7" s="105"/>
      <c r="P7" s="105"/>
      <c r="Q7" s="105"/>
      <c r="R7" s="105"/>
      <c r="S7" s="105"/>
      <c r="T7" s="105"/>
      <c r="U7" s="105"/>
      <c r="V7" s="105"/>
      <c r="W7" s="105"/>
      <c r="X7" s="105"/>
      <c r="Y7" s="105"/>
      <c r="Z7" s="105"/>
      <c r="AA7" s="105"/>
      <c r="AD7" s="105"/>
      <c r="AE7" s="105"/>
      <c r="AF7" s="105"/>
      <c r="AG7" s="105"/>
      <c r="AH7" s="105"/>
      <c r="AI7" s="105"/>
      <c r="AJ7" s="105"/>
      <c r="AK7" s="105"/>
      <c r="AL7" s="105"/>
      <c r="AM7" s="105"/>
      <c r="AN7" s="105"/>
      <c r="AO7" s="105"/>
      <c r="AP7" s="105"/>
      <c r="AQ7" s="105"/>
      <c r="AR7" s="105"/>
    </row>
    <row r="8" spans="1:77">
      <c r="E8" s="104"/>
      <c r="M8" s="105"/>
      <c r="N8" s="105"/>
      <c r="O8" s="105"/>
      <c r="P8" s="105"/>
      <c r="Q8" s="105"/>
      <c r="R8" s="105"/>
      <c r="S8" s="105"/>
      <c r="T8" s="105"/>
      <c r="U8" s="105"/>
      <c r="V8" s="105"/>
      <c r="W8" s="105"/>
      <c r="X8" s="105"/>
      <c r="Y8" s="105"/>
      <c r="Z8" s="105"/>
      <c r="AA8" s="105"/>
      <c r="AD8" s="105"/>
      <c r="AE8" s="105"/>
      <c r="AF8" s="105"/>
      <c r="AG8" s="105"/>
      <c r="AH8" s="105"/>
      <c r="AI8" s="105"/>
      <c r="AJ8" s="105"/>
      <c r="AK8" s="105"/>
      <c r="AL8" s="105"/>
      <c r="AM8" s="105"/>
      <c r="AN8" s="105"/>
      <c r="AO8" s="105"/>
      <c r="AP8" s="105"/>
      <c r="AQ8" s="105"/>
      <c r="AR8" s="105"/>
    </row>
    <row r="9" spans="1:77">
      <c r="D9" s="232" t="s">
        <v>101</v>
      </c>
      <c r="M9" s="277"/>
      <c r="N9" s="237"/>
      <c r="O9" s="237"/>
      <c r="P9" s="237"/>
      <c r="Q9" s="237"/>
      <c r="R9" s="237"/>
      <c r="S9" s="237"/>
      <c r="T9" s="238"/>
      <c r="U9" s="233"/>
      <c r="V9" s="233"/>
      <c r="W9" s="233"/>
      <c r="X9" s="233"/>
      <c r="Y9" s="233"/>
      <c r="Z9" s="238"/>
      <c r="AA9" s="44">
        <f>SUM(U9:Y9)</f>
        <v>0</v>
      </c>
      <c r="AD9" s="105"/>
      <c r="AE9" s="105"/>
      <c r="AF9" s="105"/>
      <c r="AG9" s="105"/>
      <c r="AH9" s="105"/>
      <c r="AI9" s="105"/>
      <c r="AJ9" s="105"/>
      <c r="AK9" s="105"/>
      <c r="AL9" s="105"/>
      <c r="AM9" s="105"/>
      <c r="AN9" s="105"/>
      <c r="AO9" s="105"/>
      <c r="AP9" s="105"/>
      <c r="AQ9" s="105"/>
      <c r="AR9" s="105"/>
    </row>
    <row r="10" spans="1:77">
      <c r="D10" s="244" t="s">
        <v>102</v>
      </c>
      <c r="M10" s="278"/>
      <c r="N10" s="240"/>
      <c r="O10" s="240"/>
      <c r="P10" s="240"/>
      <c r="Q10" s="240"/>
      <c r="R10" s="240"/>
      <c r="S10" s="240"/>
      <c r="T10" s="241"/>
      <c r="U10" s="233"/>
      <c r="V10" s="233"/>
      <c r="W10" s="233"/>
      <c r="X10" s="233"/>
      <c r="Y10" s="233"/>
      <c r="Z10" s="241"/>
      <c r="AA10" s="44">
        <f t="shared" ref="AA10:AA16" si="0">SUM(U10:Y10)</f>
        <v>0</v>
      </c>
      <c r="AD10" s="105"/>
      <c r="AE10" s="105"/>
      <c r="AF10" s="105"/>
      <c r="AG10" s="105"/>
      <c r="AH10" s="105"/>
      <c r="AI10" s="105"/>
      <c r="AJ10" s="105"/>
      <c r="AK10" s="105"/>
      <c r="AL10" s="105"/>
      <c r="AM10" s="105"/>
      <c r="AN10" s="105"/>
      <c r="AO10" s="105"/>
      <c r="AP10" s="105"/>
      <c r="AQ10" s="105"/>
      <c r="AR10" s="105"/>
    </row>
    <row r="11" spans="1:77">
      <c r="D11" s="232" t="s">
        <v>103</v>
      </c>
      <c r="M11" s="278"/>
      <c r="N11" s="240"/>
      <c r="O11" s="240"/>
      <c r="P11" s="240"/>
      <c r="Q11" s="240"/>
      <c r="R11" s="240"/>
      <c r="S11" s="240"/>
      <c r="T11" s="241"/>
      <c r="U11" s="233"/>
      <c r="V11" s="233"/>
      <c r="W11" s="424">
        <v>5.8462719999999999</v>
      </c>
      <c r="X11" s="233"/>
      <c r="Y11" s="233"/>
      <c r="Z11" s="241"/>
      <c r="AA11" s="44">
        <f t="shared" si="0"/>
        <v>5.8462719999999999</v>
      </c>
      <c r="AD11" s="105"/>
      <c r="AE11" s="105"/>
      <c r="AF11" s="105"/>
      <c r="AG11" s="105"/>
      <c r="AH11" s="105"/>
      <c r="AI11" s="105"/>
      <c r="AJ11" s="105"/>
      <c r="AK11" s="105"/>
      <c r="AL11" s="105"/>
      <c r="AM11" s="105"/>
      <c r="AN11" s="105"/>
      <c r="AO11" s="105"/>
      <c r="AP11" s="105"/>
      <c r="AQ11" s="105"/>
      <c r="AR11" s="105"/>
    </row>
    <row r="12" spans="1:77">
      <c r="D12" s="232" t="s">
        <v>104</v>
      </c>
      <c r="M12" s="278"/>
      <c r="N12" s="240"/>
      <c r="O12" s="240"/>
      <c r="P12" s="240"/>
      <c r="Q12" s="240"/>
      <c r="R12" s="240"/>
      <c r="S12" s="240"/>
      <c r="T12" s="241"/>
      <c r="U12" s="233"/>
      <c r="V12" s="233"/>
      <c r="W12" s="233"/>
      <c r="X12" s="233"/>
      <c r="Y12" s="233"/>
      <c r="Z12" s="241"/>
      <c r="AA12" s="44">
        <f t="shared" si="0"/>
        <v>0</v>
      </c>
      <c r="AD12" s="105"/>
      <c r="AE12" s="105"/>
      <c r="AF12" s="105"/>
      <c r="AG12" s="105"/>
      <c r="AH12" s="105"/>
      <c r="AI12" s="105"/>
      <c r="AJ12" s="105"/>
      <c r="AK12" s="105"/>
      <c r="AL12" s="105"/>
      <c r="AM12" s="105"/>
      <c r="AN12" s="105"/>
      <c r="AO12" s="105"/>
      <c r="AP12" s="105"/>
      <c r="AQ12" s="105"/>
      <c r="AR12" s="105"/>
    </row>
    <row r="13" spans="1:77">
      <c r="D13" s="232" t="s">
        <v>105</v>
      </c>
      <c r="M13" s="278"/>
      <c r="N13" s="240"/>
      <c r="O13" s="240"/>
      <c r="P13" s="240"/>
      <c r="Q13" s="240"/>
      <c r="R13" s="240"/>
      <c r="S13" s="240"/>
      <c r="T13" s="241"/>
      <c r="U13" s="233"/>
      <c r="V13" s="233"/>
      <c r="W13" s="233"/>
      <c r="X13" s="233"/>
      <c r="Y13" s="233"/>
      <c r="Z13" s="241"/>
      <c r="AA13" s="44">
        <f t="shared" si="0"/>
        <v>0</v>
      </c>
      <c r="AD13" s="105"/>
      <c r="AE13" s="105"/>
      <c r="AF13" s="105"/>
      <c r="AG13" s="105"/>
      <c r="AH13" s="105"/>
      <c r="AI13" s="105"/>
      <c r="AJ13" s="105"/>
      <c r="AK13" s="105"/>
      <c r="AL13" s="105"/>
      <c r="AM13" s="105"/>
      <c r="AN13" s="105"/>
      <c r="AO13" s="105"/>
      <c r="AP13" s="105"/>
      <c r="AQ13" s="105"/>
      <c r="AR13" s="105"/>
    </row>
    <row r="14" spans="1:77">
      <c r="D14" s="245" t="s">
        <v>106</v>
      </c>
      <c r="M14" s="278"/>
      <c r="N14" s="240"/>
      <c r="O14" s="240"/>
      <c r="P14" s="240"/>
      <c r="Q14" s="240"/>
      <c r="R14" s="240"/>
      <c r="S14" s="240"/>
      <c r="T14" s="241"/>
      <c r="U14" s="233"/>
      <c r="V14" s="233"/>
      <c r="W14" s="233"/>
      <c r="X14" s="233"/>
      <c r="Y14" s="233"/>
      <c r="Z14" s="241"/>
      <c r="AA14" s="44">
        <f t="shared" si="0"/>
        <v>0</v>
      </c>
      <c r="AD14" s="105"/>
      <c r="AE14" s="105"/>
      <c r="AF14" s="105"/>
      <c r="AG14" s="105"/>
      <c r="AH14" s="105"/>
      <c r="AI14" s="105"/>
      <c r="AJ14" s="105"/>
      <c r="AK14" s="105"/>
      <c r="AL14" s="105"/>
      <c r="AM14" s="105"/>
      <c r="AN14" s="105"/>
      <c r="AO14" s="105"/>
      <c r="AP14" s="105"/>
      <c r="AQ14" s="105"/>
      <c r="AR14" s="105"/>
    </row>
    <row r="15" spans="1:77">
      <c r="D15" s="232" t="s">
        <v>107</v>
      </c>
      <c r="M15" s="278"/>
      <c r="N15" s="240"/>
      <c r="O15" s="240"/>
      <c r="P15" s="240"/>
      <c r="Q15" s="240"/>
      <c r="R15" s="240"/>
      <c r="S15" s="240"/>
      <c r="T15" s="241"/>
      <c r="U15" s="233"/>
      <c r="V15" s="233"/>
      <c r="W15" s="233"/>
      <c r="X15" s="233"/>
      <c r="Y15" s="233"/>
      <c r="Z15" s="241"/>
      <c r="AA15" s="44">
        <f t="shared" si="0"/>
        <v>0</v>
      </c>
      <c r="AD15" s="105"/>
      <c r="AE15" s="105"/>
      <c r="AF15" s="105"/>
      <c r="AG15" s="105"/>
      <c r="AH15" s="105"/>
      <c r="AI15" s="105"/>
      <c r="AJ15" s="105"/>
      <c r="AK15" s="105"/>
      <c r="AL15" s="105"/>
      <c r="AM15" s="105"/>
      <c r="AN15" s="105"/>
      <c r="AO15" s="105"/>
      <c r="AP15" s="105"/>
      <c r="AQ15" s="105"/>
      <c r="AR15" s="105"/>
    </row>
    <row r="16" spans="1:77">
      <c r="D16" s="95" t="s">
        <v>301</v>
      </c>
      <c r="M16" s="279"/>
      <c r="N16" s="242"/>
      <c r="O16" s="242"/>
      <c r="P16" s="242"/>
      <c r="Q16" s="242"/>
      <c r="R16" s="242"/>
      <c r="S16" s="242"/>
      <c r="T16" s="243"/>
      <c r="U16" s="234">
        <f>SUM(U9:U15)</f>
        <v>0</v>
      </c>
      <c r="V16" s="234">
        <f t="shared" ref="V16:X16" si="1">SUM(V9:V15)</f>
        <v>0</v>
      </c>
      <c r="W16" s="234">
        <f t="shared" si="1"/>
        <v>5.8462719999999999</v>
      </c>
      <c r="X16" s="234">
        <f t="shared" si="1"/>
        <v>0</v>
      </c>
      <c r="Y16" s="234">
        <f>SUM(Y9:Y15)</f>
        <v>0</v>
      </c>
      <c r="Z16" s="243"/>
      <c r="AA16" s="44">
        <f t="shared" si="0"/>
        <v>5.8462719999999999</v>
      </c>
      <c r="AD16" s="105"/>
      <c r="AE16" s="105"/>
      <c r="AF16" s="105"/>
      <c r="AG16" s="105"/>
      <c r="AH16" s="105"/>
      <c r="AI16" s="105"/>
      <c r="AJ16" s="105"/>
      <c r="AK16" s="105"/>
      <c r="AL16" s="105"/>
      <c r="AM16" s="105"/>
      <c r="AN16" s="105"/>
      <c r="AO16" s="105"/>
      <c r="AP16" s="105"/>
      <c r="AQ16" s="105"/>
      <c r="AR16" s="105"/>
    </row>
    <row r="17" spans="2:44">
      <c r="D17" s="104"/>
      <c r="M17" s="105"/>
      <c r="N17" s="105"/>
      <c r="O17" s="105"/>
      <c r="P17" s="105"/>
      <c r="Q17" s="105"/>
      <c r="R17" s="105"/>
      <c r="S17" s="105"/>
      <c r="T17" s="105"/>
      <c r="U17" s="105"/>
      <c r="V17" s="105"/>
      <c r="W17" s="105"/>
      <c r="X17" s="105"/>
      <c r="Y17" s="105"/>
      <c r="Z17" s="105"/>
      <c r="AA17" s="105"/>
      <c r="AD17" s="105"/>
      <c r="AE17" s="105"/>
      <c r="AF17" s="105"/>
      <c r="AG17" s="105"/>
      <c r="AH17" s="105"/>
      <c r="AI17" s="105"/>
      <c r="AJ17" s="105"/>
      <c r="AK17" s="105"/>
      <c r="AL17" s="105"/>
      <c r="AM17" s="105"/>
      <c r="AN17" s="105"/>
      <c r="AO17" s="105"/>
      <c r="AP17" s="105"/>
      <c r="AQ17" s="105"/>
      <c r="AR17" s="105"/>
    </row>
    <row r="18" spans="2:44" ht="12" customHeight="1">
      <c r="C18" s="1"/>
      <c r="D18" s="1"/>
      <c r="E18" s="14"/>
      <c r="F18" s="31"/>
      <c r="G18" s="15"/>
      <c r="H18" s="15"/>
      <c r="I18" s="15"/>
      <c r="J18" s="15"/>
      <c r="K18" s="15"/>
      <c r="M18" s="1"/>
      <c r="N18" s="1"/>
      <c r="O18" s="1"/>
      <c r="P18" s="1"/>
      <c r="Q18" s="1"/>
      <c r="R18" s="1"/>
      <c r="S18" s="1"/>
      <c r="T18" s="1"/>
      <c r="U18" s="1"/>
      <c r="V18" s="1"/>
      <c r="W18" s="1"/>
      <c r="X18" s="1"/>
      <c r="Y18" s="1"/>
      <c r="Z18" s="1"/>
      <c r="AA18" s="1"/>
      <c r="AD18" s="105"/>
      <c r="AE18" s="105"/>
      <c r="AF18" s="105"/>
      <c r="AG18" s="105"/>
      <c r="AH18" s="105"/>
      <c r="AI18" s="105"/>
      <c r="AJ18" s="105"/>
      <c r="AK18" s="105"/>
      <c r="AL18" s="105"/>
      <c r="AM18" s="105"/>
      <c r="AN18" s="105"/>
      <c r="AO18" s="105"/>
      <c r="AP18" s="105"/>
      <c r="AQ18" s="105"/>
      <c r="AR18" s="105"/>
    </row>
    <row r="19" spans="2:44">
      <c r="B19" s="24" t="s">
        <v>108</v>
      </c>
      <c r="AD19" s="105"/>
      <c r="AE19" s="105"/>
      <c r="AF19" s="105"/>
      <c r="AG19" s="105"/>
      <c r="AH19" s="105"/>
      <c r="AI19" s="105"/>
      <c r="AJ19" s="105"/>
      <c r="AK19" s="105"/>
      <c r="AL19" s="105"/>
      <c r="AM19" s="105"/>
      <c r="AN19" s="105"/>
      <c r="AO19" s="105"/>
      <c r="AP19" s="105"/>
      <c r="AQ19" s="105"/>
      <c r="AR19" s="105"/>
    </row>
    <row r="20" spans="2:44">
      <c r="E20" s="106"/>
      <c r="M20" s="105"/>
      <c r="N20" s="105"/>
      <c r="O20" s="105"/>
      <c r="P20" s="105"/>
      <c r="Q20" s="105"/>
      <c r="R20" s="105"/>
      <c r="S20" s="105"/>
      <c r="T20" s="105"/>
      <c r="U20" s="105"/>
      <c r="V20" s="105"/>
      <c r="W20" s="105"/>
      <c r="X20" s="105"/>
      <c r="Y20" s="105"/>
      <c r="Z20" s="105"/>
      <c r="AA20" s="105"/>
      <c r="AD20" s="105"/>
      <c r="AE20" s="105"/>
      <c r="AF20" s="105"/>
      <c r="AG20" s="105"/>
      <c r="AH20" s="105"/>
      <c r="AI20" s="105"/>
      <c r="AJ20" s="105"/>
      <c r="AK20" s="105"/>
      <c r="AL20" s="105"/>
      <c r="AM20" s="105"/>
      <c r="AN20" s="105"/>
      <c r="AO20" s="105"/>
      <c r="AP20" s="105"/>
      <c r="AQ20" s="105"/>
      <c r="AR20" s="105"/>
    </row>
    <row r="21" spans="2:44">
      <c r="D21" s="97" t="s">
        <v>109</v>
      </c>
      <c r="M21" s="105"/>
      <c r="N21" s="105"/>
      <c r="O21" s="105"/>
      <c r="P21" s="105"/>
      <c r="Q21" s="105"/>
      <c r="R21" s="105"/>
      <c r="S21" s="105"/>
      <c r="T21" s="105"/>
      <c r="U21" s="105"/>
      <c r="V21" s="105"/>
      <c r="W21" s="105"/>
      <c r="X21" s="105"/>
      <c r="Y21" s="105"/>
      <c r="Z21" s="105"/>
      <c r="AA21" s="105"/>
      <c r="AD21" s="105"/>
      <c r="AE21" s="105"/>
      <c r="AF21" s="105"/>
      <c r="AG21" s="105"/>
      <c r="AH21" s="105"/>
      <c r="AI21" s="105"/>
      <c r="AJ21" s="105"/>
      <c r="AK21" s="105"/>
      <c r="AL21" s="105"/>
      <c r="AM21" s="105"/>
      <c r="AN21" s="105"/>
      <c r="AO21" s="105"/>
      <c r="AP21" s="105"/>
      <c r="AQ21" s="105"/>
      <c r="AR21" s="105"/>
    </row>
    <row r="22" spans="2:44">
      <c r="D22" s="425" t="s">
        <v>528</v>
      </c>
      <c r="M22" s="277"/>
      <c r="N22" s="237"/>
      <c r="O22" s="237"/>
      <c r="P22" s="237"/>
      <c r="Q22" s="237"/>
      <c r="R22" s="237"/>
      <c r="S22" s="237"/>
      <c r="T22" s="238"/>
      <c r="U22" s="233"/>
      <c r="V22" s="233"/>
      <c r="W22" s="424">
        <v>5.8695589999999997</v>
      </c>
      <c r="X22" s="233"/>
      <c r="Y22" s="233"/>
      <c r="Z22" s="239"/>
      <c r="AA22" s="44">
        <f t="shared" ref="AA22:AA62" si="2">SUM(U22:Y22)</f>
        <v>5.8695589999999997</v>
      </c>
      <c r="AD22" s="105"/>
      <c r="AE22" s="105"/>
      <c r="AF22" s="105"/>
      <c r="AG22" s="105"/>
      <c r="AH22" s="105"/>
      <c r="AI22" s="105"/>
      <c r="AJ22" s="105"/>
      <c r="AK22" s="105"/>
      <c r="AL22" s="105"/>
      <c r="AM22" s="105"/>
      <c r="AN22" s="105"/>
      <c r="AO22" s="105"/>
      <c r="AP22" s="105"/>
      <c r="AQ22" s="105"/>
      <c r="AR22" s="105"/>
    </row>
    <row r="23" spans="2:44">
      <c r="D23" s="246" t="s">
        <v>110</v>
      </c>
      <c r="M23" s="278"/>
      <c r="N23" s="240"/>
      <c r="O23" s="240"/>
      <c r="P23" s="240"/>
      <c r="Q23" s="240"/>
      <c r="R23" s="240"/>
      <c r="S23" s="240"/>
      <c r="T23" s="241"/>
      <c r="U23" s="233"/>
      <c r="V23" s="233"/>
      <c r="W23" s="233"/>
      <c r="X23" s="233"/>
      <c r="Y23" s="233"/>
      <c r="Z23" s="247"/>
      <c r="AA23" s="44">
        <f t="shared" si="2"/>
        <v>0</v>
      </c>
      <c r="AD23" s="105"/>
      <c r="AE23" s="105"/>
      <c r="AF23" s="105"/>
      <c r="AG23" s="105"/>
      <c r="AH23" s="105"/>
      <c r="AI23" s="105"/>
      <c r="AJ23" s="105"/>
      <c r="AK23" s="105"/>
      <c r="AL23" s="105"/>
      <c r="AM23" s="105"/>
      <c r="AN23" s="105"/>
      <c r="AO23" s="105"/>
      <c r="AP23" s="105"/>
      <c r="AQ23" s="105"/>
      <c r="AR23" s="105"/>
    </row>
    <row r="24" spans="2:44">
      <c r="D24" s="246" t="s">
        <v>111</v>
      </c>
      <c r="M24" s="278"/>
      <c r="N24" s="240"/>
      <c r="O24" s="240"/>
      <c r="P24" s="240"/>
      <c r="Q24" s="240"/>
      <c r="R24" s="240"/>
      <c r="S24" s="240"/>
      <c r="T24" s="241"/>
      <c r="U24" s="233"/>
      <c r="V24" s="233"/>
      <c r="W24" s="233"/>
      <c r="X24" s="233"/>
      <c r="Y24" s="233"/>
      <c r="Z24" s="247"/>
      <c r="AA24" s="44">
        <f t="shared" si="2"/>
        <v>0</v>
      </c>
      <c r="AD24" s="105"/>
      <c r="AE24" s="105"/>
      <c r="AF24" s="105"/>
      <c r="AG24" s="105"/>
      <c r="AH24" s="105"/>
      <c r="AI24" s="105"/>
      <c r="AJ24" s="105"/>
      <c r="AK24" s="105"/>
      <c r="AL24" s="105"/>
      <c r="AM24" s="105"/>
      <c r="AN24" s="105"/>
      <c r="AO24" s="105"/>
      <c r="AP24" s="105"/>
      <c r="AQ24" s="105"/>
      <c r="AR24" s="105"/>
    </row>
    <row r="25" spans="2:44">
      <c r="D25" s="246" t="s">
        <v>112</v>
      </c>
      <c r="M25" s="278"/>
      <c r="N25" s="240"/>
      <c r="O25" s="240"/>
      <c r="P25" s="240"/>
      <c r="Q25" s="240"/>
      <c r="R25" s="240"/>
      <c r="S25" s="240"/>
      <c r="T25" s="241"/>
      <c r="U25" s="233"/>
      <c r="V25" s="233"/>
      <c r="W25" s="233"/>
      <c r="X25" s="233"/>
      <c r="Y25" s="233"/>
      <c r="Z25" s="247"/>
      <c r="AA25" s="44">
        <f t="shared" si="2"/>
        <v>0</v>
      </c>
      <c r="AD25" s="105"/>
      <c r="AE25" s="105"/>
      <c r="AF25" s="105"/>
      <c r="AG25" s="105"/>
      <c r="AH25" s="105"/>
      <c r="AI25" s="105"/>
      <c r="AJ25" s="105"/>
      <c r="AK25" s="105"/>
      <c r="AL25" s="105"/>
      <c r="AM25" s="105"/>
      <c r="AN25" s="105"/>
      <c r="AO25" s="105"/>
      <c r="AP25" s="105"/>
      <c r="AQ25" s="105"/>
      <c r="AR25" s="105"/>
    </row>
    <row r="26" spans="2:44">
      <c r="D26" s="248"/>
      <c r="M26" s="278"/>
      <c r="N26" s="240"/>
      <c r="O26" s="240"/>
      <c r="P26" s="240"/>
      <c r="Q26" s="240"/>
      <c r="R26" s="240"/>
      <c r="S26" s="240"/>
      <c r="T26" s="241"/>
      <c r="U26" s="233"/>
      <c r="V26" s="233"/>
      <c r="W26" s="233"/>
      <c r="X26" s="233"/>
      <c r="Y26" s="233"/>
      <c r="Z26" s="247"/>
      <c r="AA26" s="44">
        <f t="shared" si="2"/>
        <v>0</v>
      </c>
      <c r="AD26" s="105"/>
      <c r="AE26" s="105"/>
      <c r="AF26" s="105"/>
      <c r="AG26" s="105"/>
      <c r="AH26" s="105"/>
      <c r="AI26" s="105"/>
      <c r="AJ26" s="105"/>
      <c r="AK26" s="105"/>
      <c r="AL26" s="105"/>
      <c r="AM26" s="105"/>
      <c r="AN26" s="105"/>
      <c r="AO26" s="105"/>
      <c r="AP26" s="105"/>
      <c r="AQ26" s="105"/>
      <c r="AR26" s="105"/>
    </row>
    <row r="27" spans="2:44">
      <c r="D27" s="248"/>
      <c r="M27" s="278"/>
      <c r="N27" s="240"/>
      <c r="O27" s="240"/>
      <c r="P27" s="240"/>
      <c r="Q27" s="240"/>
      <c r="R27" s="240"/>
      <c r="S27" s="240"/>
      <c r="T27" s="241"/>
      <c r="U27" s="233"/>
      <c r="V27" s="233"/>
      <c r="W27" s="233"/>
      <c r="X27" s="233"/>
      <c r="Y27" s="233"/>
      <c r="Z27" s="247"/>
      <c r="AA27" s="44">
        <f t="shared" si="2"/>
        <v>0</v>
      </c>
      <c r="AD27" s="105"/>
      <c r="AE27" s="105"/>
      <c r="AF27" s="105"/>
      <c r="AG27" s="105"/>
      <c r="AH27" s="105"/>
      <c r="AI27" s="105"/>
      <c r="AJ27" s="105"/>
      <c r="AK27" s="105"/>
      <c r="AL27" s="105"/>
      <c r="AM27" s="105"/>
      <c r="AN27" s="105"/>
      <c r="AO27" s="105"/>
      <c r="AP27" s="105"/>
      <c r="AQ27" s="105"/>
      <c r="AR27" s="105"/>
    </row>
    <row r="28" spans="2:44">
      <c r="D28" s="248"/>
      <c r="M28" s="278"/>
      <c r="N28" s="240"/>
      <c r="O28" s="240"/>
      <c r="P28" s="240"/>
      <c r="Q28" s="240"/>
      <c r="R28" s="240"/>
      <c r="S28" s="240"/>
      <c r="T28" s="241"/>
      <c r="U28" s="233"/>
      <c r="V28" s="233"/>
      <c r="W28" s="233"/>
      <c r="X28" s="233"/>
      <c r="Y28" s="233"/>
      <c r="Z28" s="247"/>
      <c r="AA28" s="44">
        <f t="shared" si="2"/>
        <v>0</v>
      </c>
      <c r="AD28" s="105"/>
      <c r="AE28" s="105"/>
      <c r="AF28" s="105"/>
      <c r="AG28" s="105"/>
      <c r="AH28" s="105"/>
      <c r="AI28" s="105"/>
      <c r="AJ28" s="105"/>
      <c r="AK28" s="105"/>
      <c r="AL28" s="105"/>
      <c r="AM28" s="105"/>
      <c r="AN28" s="105"/>
      <c r="AO28" s="105"/>
      <c r="AP28" s="105"/>
      <c r="AQ28" s="105"/>
      <c r="AR28" s="105"/>
    </row>
    <row r="29" spans="2:44">
      <c r="D29" s="248"/>
      <c r="M29" s="278"/>
      <c r="N29" s="240"/>
      <c r="O29" s="240"/>
      <c r="P29" s="240"/>
      <c r="Q29" s="240"/>
      <c r="R29" s="240"/>
      <c r="S29" s="240"/>
      <c r="T29" s="241"/>
      <c r="U29" s="233"/>
      <c r="V29" s="233"/>
      <c r="W29" s="233"/>
      <c r="X29" s="233"/>
      <c r="Y29" s="233"/>
      <c r="Z29" s="247"/>
      <c r="AA29" s="44">
        <f t="shared" si="2"/>
        <v>0</v>
      </c>
      <c r="AD29" s="105"/>
      <c r="AE29" s="105"/>
      <c r="AF29" s="105"/>
      <c r="AG29" s="105"/>
      <c r="AH29" s="105"/>
      <c r="AI29" s="105"/>
      <c r="AJ29" s="105"/>
      <c r="AK29" s="105"/>
      <c r="AL29" s="105"/>
      <c r="AM29" s="105"/>
      <c r="AN29" s="105"/>
      <c r="AO29" s="105"/>
      <c r="AP29" s="105"/>
      <c r="AQ29" s="105"/>
      <c r="AR29" s="105"/>
    </row>
    <row r="30" spans="2:44">
      <c r="D30" s="248"/>
      <c r="M30" s="278"/>
      <c r="N30" s="240"/>
      <c r="O30" s="240"/>
      <c r="P30" s="240"/>
      <c r="Q30" s="240"/>
      <c r="R30" s="240"/>
      <c r="S30" s="240"/>
      <c r="T30" s="241"/>
      <c r="U30" s="233"/>
      <c r="V30" s="233"/>
      <c r="W30" s="233"/>
      <c r="X30" s="233"/>
      <c r="Y30" s="233"/>
      <c r="Z30" s="247"/>
      <c r="AA30" s="44">
        <f t="shared" si="2"/>
        <v>0</v>
      </c>
      <c r="AD30" s="105"/>
      <c r="AE30" s="105"/>
      <c r="AF30" s="105"/>
      <c r="AG30" s="105"/>
      <c r="AH30" s="105"/>
      <c r="AI30" s="105"/>
      <c r="AJ30" s="105"/>
      <c r="AK30" s="105"/>
      <c r="AL30" s="105"/>
      <c r="AM30" s="105"/>
      <c r="AN30" s="105"/>
      <c r="AO30" s="105"/>
      <c r="AP30" s="105"/>
      <c r="AQ30" s="105"/>
      <c r="AR30" s="105"/>
    </row>
    <row r="31" spans="2:44">
      <c r="D31" s="248"/>
      <c r="M31" s="278"/>
      <c r="N31" s="240"/>
      <c r="O31" s="240"/>
      <c r="P31" s="240"/>
      <c r="Q31" s="240"/>
      <c r="R31" s="240"/>
      <c r="S31" s="240"/>
      <c r="T31" s="241"/>
      <c r="U31" s="233"/>
      <c r="V31" s="233"/>
      <c r="W31" s="233"/>
      <c r="X31" s="233"/>
      <c r="Y31" s="233"/>
      <c r="Z31" s="247"/>
      <c r="AA31" s="44">
        <f t="shared" si="2"/>
        <v>0</v>
      </c>
      <c r="AD31" s="105"/>
      <c r="AE31" s="105"/>
      <c r="AF31" s="105"/>
      <c r="AG31" s="105"/>
      <c r="AH31" s="105"/>
      <c r="AI31" s="105"/>
      <c r="AJ31" s="105"/>
      <c r="AK31" s="105"/>
      <c r="AL31" s="105"/>
      <c r="AM31" s="105"/>
      <c r="AN31" s="105"/>
      <c r="AO31" s="105"/>
      <c r="AP31" s="105"/>
      <c r="AQ31" s="105"/>
      <c r="AR31" s="105"/>
    </row>
    <row r="32" spans="2:44">
      <c r="D32" s="248"/>
      <c r="M32" s="278"/>
      <c r="N32" s="240"/>
      <c r="O32" s="240"/>
      <c r="P32" s="240"/>
      <c r="Q32" s="240"/>
      <c r="R32" s="240"/>
      <c r="S32" s="240"/>
      <c r="T32" s="241"/>
      <c r="U32" s="233"/>
      <c r="V32" s="233"/>
      <c r="W32" s="233"/>
      <c r="X32" s="233"/>
      <c r="Y32" s="233"/>
      <c r="Z32" s="247"/>
      <c r="AA32" s="44">
        <f t="shared" si="2"/>
        <v>0</v>
      </c>
      <c r="AD32" s="105"/>
      <c r="AE32" s="105"/>
      <c r="AF32" s="105"/>
      <c r="AG32" s="105"/>
      <c r="AH32" s="105"/>
      <c r="AI32" s="105"/>
      <c r="AJ32" s="105"/>
      <c r="AK32" s="105"/>
      <c r="AL32" s="105"/>
      <c r="AM32" s="105"/>
      <c r="AN32" s="105"/>
      <c r="AO32" s="105"/>
      <c r="AP32" s="105"/>
      <c r="AQ32" s="105"/>
      <c r="AR32" s="105"/>
    </row>
    <row r="33" spans="4:44">
      <c r="D33" s="248"/>
      <c r="M33" s="278"/>
      <c r="N33" s="240"/>
      <c r="O33" s="240"/>
      <c r="P33" s="240"/>
      <c r="Q33" s="240"/>
      <c r="R33" s="240"/>
      <c r="S33" s="240"/>
      <c r="T33" s="241"/>
      <c r="U33" s="233"/>
      <c r="V33" s="233"/>
      <c r="W33" s="233"/>
      <c r="X33" s="233"/>
      <c r="Y33" s="233"/>
      <c r="Z33" s="247"/>
      <c r="AA33" s="44">
        <f t="shared" si="2"/>
        <v>0</v>
      </c>
      <c r="AD33" s="105"/>
      <c r="AE33" s="105"/>
      <c r="AF33" s="105"/>
      <c r="AG33" s="105"/>
      <c r="AH33" s="105"/>
      <c r="AI33" s="105"/>
      <c r="AJ33" s="105"/>
      <c r="AK33" s="105"/>
      <c r="AL33" s="105"/>
      <c r="AM33" s="105"/>
      <c r="AN33" s="105"/>
      <c r="AO33" s="105"/>
      <c r="AP33" s="105"/>
      <c r="AQ33" s="105"/>
      <c r="AR33" s="105"/>
    </row>
    <row r="34" spans="4:44">
      <c r="D34" s="248"/>
      <c r="M34" s="278"/>
      <c r="N34" s="240"/>
      <c r="O34" s="240"/>
      <c r="P34" s="240"/>
      <c r="Q34" s="240"/>
      <c r="R34" s="240"/>
      <c r="S34" s="240"/>
      <c r="T34" s="241"/>
      <c r="U34" s="233"/>
      <c r="V34" s="233"/>
      <c r="W34" s="233"/>
      <c r="X34" s="233"/>
      <c r="Y34" s="233"/>
      <c r="Z34" s="247"/>
      <c r="AA34" s="44">
        <f t="shared" si="2"/>
        <v>0</v>
      </c>
      <c r="AD34" s="105"/>
      <c r="AE34" s="105"/>
      <c r="AF34" s="105"/>
      <c r="AG34" s="105"/>
      <c r="AH34" s="105"/>
      <c r="AI34" s="105"/>
      <c r="AJ34" s="105"/>
      <c r="AK34" s="105"/>
      <c r="AL34" s="105"/>
      <c r="AM34" s="105"/>
      <c r="AN34" s="105"/>
      <c r="AO34" s="105"/>
      <c r="AP34" s="105"/>
      <c r="AQ34" s="105"/>
      <c r="AR34" s="105"/>
    </row>
    <row r="35" spans="4:44">
      <c r="D35" s="248"/>
      <c r="M35" s="278"/>
      <c r="N35" s="240"/>
      <c r="O35" s="240"/>
      <c r="P35" s="240"/>
      <c r="Q35" s="240"/>
      <c r="R35" s="240"/>
      <c r="S35" s="240"/>
      <c r="T35" s="241"/>
      <c r="U35" s="233"/>
      <c r="V35" s="233"/>
      <c r="W35" s="233"/>
      <c r="X35" s="233"/>
      <c r="Y35" s="233"/>
      <c r="Z35" s="247"/>
      <c r="AA35" s="44">
        <f t="shared" si="2"/>
        <v>0</v>
      </c>
      <c r="AD35" s="105"/>
      <c r="AE35" s="105"/>
      <c r="AF35" s="105"/>
      <c r="AG35" s="105"/>
      <c r="AH35" s="105"/>
      <c r="AI35" s="105"/>
      <c r="AJ35" s="105"/>
      <c r="AK35" s="105"/>
      <c r="AL35" s="105"/>
      <c r="AM35" s="105"/>
      <c r="AN35" s="105"/>
      <c r="AO35" s="105"/>
      <c r="AP35" s="105"/>
      <c r="AQ35" s="105"/>
      <c r="AR35" s="105"/>
    </row>
    <row r="36" spans="4:44">
      <c r="D36" s="248"/>
      <c r="M36" s="278"/>
      <c r="N36" s="240"/>
      <c r="O36" s="240"/>
      <c r="P36" s="240"/>
      <c r="Q36" s="240"/>
      <c r="R36" s="240"/>
      <c r="S36" s="240"/>
      <c r="T36" s="241"/>
      <c r="U36" s="233"/>
      <c r="V36" s="233"/>
      <c r="W36" s="233"/>
      <c r="X36" s="233"/>
      <c r="Y36" s="233"/>
      <c r="Z36" s="247"/>
      <c r="AA36" s="44">
        <f t="shared" si="2"/>
        <v>0</v>
      </c>
      <c r="AD36" s="105"/>
      <c r="AE36" s="105"/>
      <c r="AF36" s="105"/>
      <c r="AG36" s="105"/>
      <c r="AH36" s="105"/>
      <c r="AI36" s="105"/>
      <c r="AJ36" s="105"/>
      <c r="AK36" s="105"/>
      <c r="AL36" s="105"/>
      <c r="AM36" s="105"/>
      <c r="AN36" s="105"/>
      <c r="AO36" s="105"/>
      <c r="AP36" s="105"/>
      <c r="AQ36" s="105"/>
      <c r="AR36" s="105"/>
    </row>
    <row r="37" spans="4:44">
      <c r="D37" s="248"/>
      <c r="M37" s="278"/>
      <c r="N37" s="240"/>
      <c r="O37" s="240"/>
      <c r="P37" s="240"/>
      <c r="Q37" s="240"/>
      <c r="R37" s="240"/>
      <c r="S37" s="240"/>
      <c r="T37" s="241"/>
      <c r="U37" s="233"/>
      <c r="V37" s="233"/>
      <c r="W37" s="233"/>
      <c r="X37" s="233"/>
      <c r="Y37" s="233"/>
      <c r="Z37" s="247"/>
      <c r="AA37" s="44">
        <f t="shared" si="2"/>
        <v>0</v>
      </c>
      <c r="AD37" s="105"/>
      <c r="AE37" s="105"/>
      <c r="AF37" s="105"/>
      <c r="AG37" s="105"/>
      <c r="AH37" s="105"/>
      <c r="AI37" s="105"/>
      <c r="AJ37" s="105"/>
      <c r="AK37" s="105"/>
      <c r="AL37" s="105"/>
      <c r="AM37" s="105"/>
      <c r="AN37" s="105"/>
      <c r="AO37" s="105"/>
      <c r="AP37" s="105"/>
      <c r="AQ37" s="105"/>
      <c r="AR37" s="105"/>
    </row>
    <row r="38" spans="4:44">
      <c r="D38" s="248"/>
      <c r="M38" s="278"/>
      <c r="N38" s="240"/>
      <c r="O38" s="240"/>
      <c r="P38" s="240"/>
      <c r="Q38" s="240"/>
      <c r="R38" s="240"/>
      <c r="S38" s="240"/>
      <c r="T38" s="241"/>
      <c r="U38" s="233"/>
      <c r="V38" s="233"/>
      <c r="W38" s="233"/>
      <c r="X38" s="233"/>
      <c r="Y38" s="233"/>
      <c r="Z38" s="247"/>
      <c r="AA38" s="44">
        <f t="shared" si="2"/>
        <v>0</v>
      </c>
      <c r="AD38" s="105"/>
      <c r="AE38" s="105"/>
      <c r="AF38" s="105"/>
      <c r="AG38" s="105"/>
      <c r="AH38" s="105"/>
      <c r="AI38" s="105"/>
      <c r="AJ38" s="105"/>
      <c r="AK38" s="105"/>
      <c r="AL38" s="105"/>
      <c r="AM38" s="105"/>
      <c r="AN38" s="105"/>
      <c r="AO38" s="105"/>
      <c r="AP38" s="105"/>
      <c r="AQ38" s="105"/>
      <c r="AR38" s="105"/>
    </row>
    <row r="39" spans="4:44">
      <c r="D39" s="248"/>
      <c r="M39" s="278"/>
      <c r="N39" s="240"/>
      <c r="O39" s="240"/>
      <c r="P39" s="240"/>
      <c r="Q39" s="240"/>
      <c r="R39" s="240"/>
      <c r="S39" s="240"/>
      <c r="T39" s="241"/>
      <c r="U39" s="233"/>
      <c r="V39" s="233"/>
      <c r="W39" s="233"/>
      <c r="X39" s="233"/>
      <c r="Y39" s="233"/>
      <c r="Z39" s="247"/>
      <c r="AA39" s="44">
        <f t="shared" si="2"/>
        <v>0</v>
      </c>
      <c r="AD39" s="105"/>
      <c r="AE39" s="105"/>
      <c r="AF39" s="105"/>
      <c r="AG39" s="105"/>
      <c r="AH39" s="105"/>
      <c r="AI39" s="105"/>
      <c r="AJ39" s="105"/>
      <c r="AK39" s="105"/>
      <c r="AL39" s="105"/>
      <c r="AM39" s="105"/>
      <c r="AN39" s="105"/>
      <c r="AO39" s="105"/>
      <c r="AP39" s="105"/>
      <c r="AQ39" s="105"/>
      <c r="AR39" s="105"/>
    </row>
    <row r="40" spans="4:44">
      <c r="D40" s="248"/>
      <c r="M40" s="278"/>
      <c r="N40" s="240"/>
      <c r="O40" s="240"/>
      <c r="P40" s="240"/>
      <c r="Q40" s="240"/>
      <c r="R40" s="240"/>
      <c r="S40" s="240"/>
      <c r="T40" s="241"/>
      <c r="U40" s="233"/>
      <c r="V40" s="233"/>
      <c r="W40" s="233"/>
      <c r="X40" s="233"/>
      <c r="Y40" s="233"/>
      <c r="Z40" s="247"/>
      <c r="AA40" s="44">
        <f t="shared" si="2"/>
        <v>0</v>
      </c>
      <c r="AD40" s="105"/>
      <c r="AE40" s="105"/>
      <c r="AF40" s="105"/>
      <c r="AG40" s="105"/>
      <c r="AH40" s="105"/>
      <c r="AI40" s="105"/>
      <c r="AJ40" s="105"/>
      <c r="AK40" s="105"/>
      <c r="AL40" s="105"/>
      <c r="AM40" s="105"/>
      <c r="AN40" s="105"/>
      <c r="AO40" s="105"/>
      <c r="AP40" s="105"/>
      <c r="AQ40" s="105"/>
      <c r="AR40" s="105"/>
    </row>
    <row r="41" spans="4:44">
      <c r="D41" s="248"/>
      <c r="M41" s="278"/>
      <c r="N41" s="240"/>
      <c r="O41" s="240"/>
      <c r="P41" s="240"/>
      <c r="Q41" s="240"/>
      <c r="R41" s="240"/>
      <c r="S41" s="240"/>
      <c r="T41" s="241"/>
      <c r="U41" s="233"/>
      <c r="V41" s="233"/>
      <c r="W41" s="233"/>
      <c r="X41" s="233"/>
      <c r="Y41" s="233"/>
      <c r="Z41" s="247"/>
      <c r="AA41" s="44">
        <f t="shared" si="2"/>
        <v>0</v>
      </c>
      <c r="AD41" s="105"/>
      <c r="AE41" s="105"/>
      <c r="AF41" s="105"/>
      <c r="AG41" s="105"/>
      <c r="AH41" s="105"/>
      <c r="AI41" s="105"/>
      <c r="AJ41" s="105"/>
      <c r="AK41" s="105"/>
      <c r="AL41" s="105"/>
      <c r="AM41" s="105"/>
      <c r="AN41" s="105"/>
      <c r="AO41" s="105"/>
      <c r="AP41" s="105"/>
      <c r="AQ41" s="105"/>
      <c r="AR41" s="105"/>
    </row>
    <row r="42" spans="4:44">
      <c r="D42" s="248"/>
      <c r="M42" s="278"/>
      <c r="N42" s="240"/>
      <c r="O42" s="240"/>
      <c r="P42" s="240"/>
      <c r="Q42" s="240"/>
      <c r="R42" s="240"/>
      <c r="S42" s="240"/>
      <c r="T42" s="241"/>
      <c r="U42" s="233"/>
      <c r="V42" s="233"/>
      <c r="W42" s="233"/>
      <c r="X42" s="233"/>
      <c r="Y42" s="233"/>
      <c r="Z42" s="247"/>
      <c r="AA42" s="44">
        <f t="shared" si="2"/>
        <v>0</v>
      </c>
      <c r="AD42" s="105"/>
      <c r="AE42" s="105"/>
      <c r="AF42" s="105"/>
      <c r="AG42" s="105"/>
      <c r="AH42" s="105"/>
      <c r="AI42" s="105"/>
      <c r="AJ42" s="105"/>
      <c r="AK42" s="105"/>
      <c r="AL42" s="105"/>
      <c r="AM42" s="105"/>
      <c r="AN42" s="105"/>
      <c r="AO42" s="105"/>
      <c r="AP42" s="105"/>
      <c r="AQ42" s="105"/>
      <c r="AR42" s="105"/>
    </row>
    <row r="43" spans="4:44">
      <c r="D43" s="248"/>
      <c r="M43" s="278"/>
      <c r="N43" s="240"/>
      <c r="O43" s="240"/>
      <c r="P43" s="240"/>
      <c r="Q43" s="240"/>
      <c r="R43" s="240"/>
      <c r="S43" s="240"/>
      <c r="T43" s="241"/>
      <c r="U43" s="233"/>
      <c r="V43" s="233"/>
      <c r="W43" s="233"/>
      <c r="X43" s="233"/>
      <c r="Y43" s="233"/>
      <c r="Z43" s="247"/>
      <c r="AA43" s="44">
        <f t="shared" si="2"/>
        <v>0</v>
      </c>
      <c r="AD43" s="105"/>
      <c r="AE43" s="105"/>
      <c r="AF43" s="105"/>
      <c r="AG43" s="105"/>
      <c r="AH43" s="105"/>
      <c r="AI43" s="105"/>
      <c r="AJ43" s="105"/>
      <c r="AK43" s="105"/>
      <c r="AL43" s="105"/>
      <c r="AM43" s="105"/>
      <c r="AN43" s="105"/>
      <c r="AO43" s="105"/>
      <c r="AP43" s="105"/>
      <c r="AQ43" s="105"/>
      <c r="AR43" s="105"/>
    </row>
    <row r="44" spans="4:44">
      <c r="D44" s="248"/>
      <c r="M44" s="278"/>
      <c r="N44" s="240"/>
      <c r="O44" s="240"/>
      <c r="P44" s="240"/>
      <c r="Q44" s="240"/>
      <c r="R44" s="240"/>
      <c r="S44" s="240"/>
      <c r="T44" s="241"/>
      <c r="U44" s="233"/>
      <c r="V44" s="233"/>
      <c r="W44" s="233"/>
      <c r="X44" s="233"/>
      <c r="Y44" s="233"/>
      <c r="Z44" s="247"/>
      <c r="AA44" s="44">
        <f t="shared" si="2"/>
        <v>0</v>
      </c>
      <c r="AD44" s="105"/>
      <c r="AE44" s="105"/>
      <c r="AF44" s="105"/>
      <c r="AG44" s="105"/>
      <c r="AH44" s="105"/>
      <c r="AI44" s="105"/>
      <c r="AJ44" s="105"/>
      <c r="AK44" s="105"/>
      <c r="AL44" s="105"/>
      <c r="AM44" s="105"/>
      <c r="AN44" s="105"/>
      <c r="AO44" s="105"/>
      <c r="AP44" s="105"/>
      <c r="AQ44" s="105"/>
      <c r="AR44" s="105"/>
    </row>
    <row r="45" spans="4:44">
      <c r="D45" s="248"/>
      <c r="M45" s="278"/>
      <c r="N45" s="240"/>
      <c r="O45" s="240"/>
      <c r="P45" s="240"/>
      <c r="Q45" s="240"/>
      <c r="R45" s="240"/>
      <c r="S45" s="240"/>
      <c r="T45" s="241"/>
      <c r="U45" s="233"/>
      <c r="V45" s="233"/>
      <c r="W45" s="233"/>
      <c r="X45" s="233"/>
      <c r="Y45" s="233"/>
      <c r="Z45" s="247"/>
      <c r="AA45" s="44">
        <f t="shared" si="2"/>
        <v>0</v>
      </c>
      <c r="AD45" s="105"/>
      <c r="AE45" s="105"/>
      <c r="AF45" s="105"/>
      <c r="AG45" s="105"/>
      <c r="AH45" s="105"/>
      <c r="AI45" s="105"/>
      <c r="AJ45" s="105"/>
      <c r="AK45" s="105"/>
      <c r="AL45" s="105"/>
      <c r="AM45" s="105"/>
      <c r="AN45" s="105"/>
      <c r="AO45" s="105"/>
      <c r="AP45" s="105"/>
      <c r="AQ45" s="105"/>
      <c r="AR45" s="105"/>
    </row>
    <row r="46" spans="4:44">
      <c r="D46" s="248"/>
      <c r="M46" s="278"/>
      <c r="N46" s="240"/>
      <c r="O46" s="240"/>
      <c r="P46" s="240"/>
      <c r="Q46" s="240"/>
      <c r="R46" s="240"/>
      <c r="S46" s="240"/>
      <c r="T46" s="241"/>
      <c r="U46" s="233"/>
      <c r="V46" s="233"/>
      <c r="W46" s="233"/>
      <c r="X46" s="233"/>
      <c r="Y46" s="233"/>
      <c r="Z46" s="247"/>
      <c r="AA46" s="44">
        <f t="shared" si="2"/>
        <v>0</v>
      </c>
      <c r="AD46" s="105"/>
      <c r="AE46" s="105"/>
      <c r="AF46" s="105"/>
      <c r="AG46" s="105"/>
      <c r="AH46" s="105"/>
      <c r="AI46" s="105"/>
      <c r="AJ46" s="105"/>
      <c r="AK46" s="105"/>
      <c r="AL46" s="105"/>
      <c r="AM46" s="105"/>
      <c r="AN46" s="105"/>
      <c r="AO46" s="105"/>
      <c r="AP46" s="105"/>
      <c r="AQ46" s="105"/>
      <c r="AR46" s="105"/>
    </row>
    <row r="47" spans="4:44">
      <c r="D47" s="248"/>
      <c r="M47" s="278"/>
      <c r="N47" s="240"/>
      <c r="O47" s="240"/>
      <c r="P47" s="240"/>
      <c r="Q47" s="240"/>
      <c r="R47" s="240"/>
      <c r="S47" s="240"/>
      <c r="T47" s="241"/>
      <c r="U47" s="233"/>
      <c r="V47" s="233"/>
      <c r="W47" s="233"/>
      <c r="X47" s="233"/>
      <c r="Y47" s="233"/>
      <c r="Z47" s="247"/>
      <c r="AA47" s="44">
        <f t="shared" si="2"/>
        <v>0</v>
      </c>
      <c r="AD47" s="105"/>
      <c r="AE47" s="105"/>
      <c r="AF47" s="105"/>
      <c r="AG47" s="105"/>
      <c r="AH47" s="105"/>
      <c r="AI47" s="105"/>
      <c r="AJ47" s="105"/>
      <c r="AK47" s="105"/>
      <c r="AL47" s="105"/>
      <c r="AM47" s="105"/>
      <c r="AN47" s="105"/>
      <c r="AO47" s="105"/>
      <c r="AP47" s="105"/>
      <c r="AQ47" s="105"/>
      <c r="AR47" s="105"/>
    </row>
    <row r="48" spans="4:44">
      <c r="D48" s="248"/>
      <c r="M48" s="278"/>
      <c r="N48" s="240"/>
      <c r="O48" s="240"/>
      <c r="P48" s="240"/>
      <c r="Q48" s="240"/>
      <c r="R48" s="240"/>
      <c r="S48" s="240"/>
      <c r="T48" s="241"/>
      <c r="U48" s="233"/>
      <c r="V48" s="233"/>
      <c r="W48" s="233"/>
      <c r="X48" s="233"/>
      <c r="Y48" s="233"/>
      <c r="Z48" s="247"/>
      <c r="AA48" s="44">
        <f t="shared" si="2"/>
        <v>0</v>
      </c>
      <c r="AD48" s="105"/>
      <c r="AE48" s="105"/>
      <c r="AF48" s="105"/>
      <c r="AG48" s="105"/>
      <c r="AH48" s="105"/>
      <c r="AI48" s="105"/>
      <c r="AJ48" s="105"/>
      <c r="AK48" s="105"/>
      <c r="AL48" s="105"/>
      <c r="AM48" s="105"/>
      <c r="AN48" s="105"/>
      <c r="AO48" s="105"/>
      <c r="AP48" s="105"/>
      <c r="AQ48" s="105"/>
      <c r="AR48" s="105"/>
    </row>
    <row r="49" spans="2:44">
      <c r="D49" s="248"/>
      <c r="M49" s="278"/>
      <c r="N49" s="240"/>
      <c r="O49" s="240"/>
      <c r="P49" s="240"/>
      <c r="Q49" s="240"/>
      <c r="R49" s="240"/>
      <c r="S49" s="240"/>
      <c r="T49" s="241"/>
      <c r="U49" s="233"/>
      <c r="V49" s="233"/>
      <c r="W49" s="233"/>
      <c r="X49" s="233"/>
      <c r="Y49" s="233"/>
      <c r="Z49" s="247"/>
      <c r="AA49" s="44">
        <f t="shared" si="2"/>
        <v>0</v>
      </c>
      <c r="AD49" s="105"/>
      <c r="AE49" s="105"/>
      <c r="AF49" s="105"/>
      <c r="AG49" s="105"/>
      <c r="AH49" s="105"/>
      <c r="AI49" s="105"/>
      <c r="AJ49" s="105"/>
      <c r="AK49" s="105"/>
      <c r="AL49" s="105"/>
      <c r="AM49" s="105"/>
      <c r="AN49" s="105"/>
      <c r="AO49" s="105"/>
      <c r="AP49" s="105"/>
      <c r="AQ49" s="105"/>
      <c r="AR49" s="105"/>
    </row>
    <row r="50" spans="2:44">
      <c r="D50" s="248"/>
      <c r="M50" s="278"/>
      <c r="N50" s="240"/>
      <c r="O50" s="240"/>
      <c r="P50" s="240"/>
      <c r="Q50" s="240"/>
      <c r="R50" s="240"/>
      <c r="S50" s="240"/>
      <c r="T50" s="241"/>
      <c r="U50" s="233"/>
      <c r="V50" s="233"/>
      <c r="W50" s="233"/>
      <c r="X50" s="233"/>
      <c r="Y50" s="233"/>
      <c r="Z50" s="247"/>
      <c r="AA50" s="44">
        <f t="shared" si="2"/>
        <v>0</v>
      </c>
      <c r="AD50" s="105"/>
      <c r="AE50" s="105"/>
      <c r="AF50" s="105"/>
      <c r="AG50" s="105"/>
      <c r="AH50" s="105"/>
      <c r="AI50" s="105"/>
      <c r="AJ50" s="105"/>
      <c r="AK50" s="105"/>
      <c r="AL50" s="105"/>
      <c r="AM50" s="105"/>
      <c r="AN50" s="105"/>
      <c r="AO50" s="105"/>
      <c r="AP50" s="105"/>
      <c r="AQ50" s="105"/>
      <c r="AR50" s="105"/>
    </row>
    <row r="51" spans="2:44">
      <c r="B51" s="24"/>
      <c r="D51" s="248"/>
      <c r="M51" s="278"/>
      <c r="N51" s="240"/>
      <c r="O51" s="240"/>
      <c r="P51" s="240"/>
      <c r="Q51" s="240"/>
      <c r="R51" s="240"/>
      <c r="S51" s="240"/>
      <c r="T51" s="241"/>
      <c r="U51" s="233"/>
      <c r="V51" s="233"/>
      <c r="W51" s="233"/>
      <c r="X51" s="233"/>
      <c r="Y51" s="233"/>
      <c r="Z51" s="247"/>
      <c r="AA51" s="44">
        <f t="shared" si="2"/>
        <v>0</v>
      </c>
      <c r="AD51" s="105"/>
      <c r="AE51" s="105"/>
      <c r="AF51" s="105"/>
      <c r="AG51" s="105"/>
      <c r="AH51" s="105"/>
      <c r="AI51" s="105"/>
      <c r="AJ51" s="105"/>
      <c r="AK51" s="105"/>
      <c r="AL51" s="105"/>
      <c r="AM51" s="105"/>
      <c r="AN51" s="105"/>
      <c r="AO51" s="105"/>
      <c r="AP51" s="105"/>
      <c r="AQ51" s="105"/>
      <c r="AR51" s="105"/>
    </row>
    <row r="52" spans="2:44">
      <c r="D52" s="248"/>
      <c r="M52" s="278"/>
      <c r="N52" s="240"/>
      <c r="O52" s="240"/>
      <c r="P52" s="240"/>
      <c r="Q52" s="240"/>
      <c r="R52" s="240"/>
      <c r="S52" s="240"/>
      <c r="T52" s="241"/>
      <c r="U52" s="233"/>
      <c r="V52" s="233"/>
      <c r="W52" s="233"/>
      <c r="X52" s="233"/>
      <c r="Y52" s="233"/>
      <c r="Z52" s="247"/>
      <c r="AA52" s="44">
        <f t="shared" si="2"/>
        <v>0</v>
      </c>
      <c r="AD52" s="105"/>
      <c r="AE52" s="105"/>
      <c r="AF52" s="105"/>
      <c r="AG52" s="105"/>
      <c r="AH52" s="105"/>
      <c r="AI52" s="105"/>
      <c r="AJ52" s="105"/>
      <c r="AK52" s="105"/>
      <c r="AL52" s="105"/>
      <c r="AM52" s="105"/>
      <c r="AN52" s="105"/>
      <c r="AO52" s="105"/>
      <c r="AP52" s="105"/>
      <c r="AQ52" s="105"/>
      <c r="AR52" s="105"/>
    </row>
    <row r="53" spans="2:44">
      <c r="D53" s="248"/>
      <c r="M53" s="278"/>
      <c r="N53" s="240"/>
      <c r="O53" s="240"/>
      <c r="P53" s="240"/>
      <c r="Q53" s="240"/>
      <c r="R53" s="240"/>
      <c r="S53" s="240"/>
      <c r="T53" s="241"/>
      <c r="U53" s="233"/>
      <c r="V53" s="233"/>
      <c r="W53" s="233"/>
      <c r="X53" s="233"/>
      <c r="Y53" s="233"/>
      <c r="Z53" s="247"/>
      <c r="AA53" s="44">
        <f t="shared" si="2"/>
        <v>0</v>
      </c>
      <c r="AD53" s="105"/>
      <c r="AE53" s="105"/>
      <c r="AF53" s="105"/>
      <c r="AG53" s="105"/>
      <c r="AH53" s="105"/>
      <c r="AI53" s="105"/>
      <c r="AJ53" s="105"/>
      <c r="AK53" s="105"/>
      <c r="AL53" s="105"/>
      <c r="AM53" s="105"/>
      <c r="AN53" s="105"/>
      <c r="AO53" s="105"/>
      <c r="AP53" s="105"/>
      <c r="AQ53" s="105"/>
      <c r="AR53" s="105"/>
    </row>
    <row r="54" spans="2:44">
      <c r="D54" s="248"/>
      <c r="M54" s="278"/>
      <c r="N54" s="240"/>
      <c r="O54" s="240"/>
      <c r="P54" s="240"/>
      <c r="Q54" s="240"/>
      <c r="R54" s="240"/>
      <c r="S54" s="240"/>
      <c r="T54" s="241"/>
      <c r="U54" s="233"/>
      <c r="V54" s="233"/>
      <c r="W54" s="233"/>
      <c r="X54" s="233"/>
      <c r="Y54" s="233"/>
      <c r="Z54" s="247"/>
      <c r="AA54" s="44">
        <f t="shared" si="2"/>
        <v>0</v>
      </c>
      <c r="AD54" s="105"/>
      <c r="AE54" s="105"/>
      <c r="AF54" s="105"/>
      <c r="AG54" s="105"/>
      <c r="AH54" s="105"/>
      <c r="AI54" s="105"/>
      <c r="AJ54" s="105"/>
      <c r="AK54" s="105"/>
      <c r="AL54" s="105"/>
      <c r="AM54" s="105"/>
      <c r="AN54" s="105"/>
      <c r="AO54" s="105"/>
      <c r="AP54" s="105"/>
      <c r="AQ54" s="105"/>
      <c r="AR54" s="105"/>
    </row>
    <row r="55" spans="2:44">
      <c r="D55" s="248"/>
      <c r="M55" s="278"/>
      <c r="N55" s="240"/>
      <c r="O55" s="240"/>
      <c r="P55" s="240"/>
      <c r="Q55" s="240"/>
      <c r="R55" s="240"/>
      <c r="S55" s="240"/>
      <c r="T55" s="241"/>
      <c r="U55" s="233"/>
      <c r="V55" s="233"/>
      <c r="W55" s="233"/>
      <c r="X55" s="233"/>
      <c r="Y55" s="233"/>
      <c r="Z55" s="247"/>
      <c r="AA55" s="44">
        <f t="shared" si="2"/>
        <v>0</v>
      </c>
      <c r="AD55" s="105"/>
      <c r="AE55" s="105"/>
      <c r="AF55" s="105"/>
      <c r="AG55" s="105"/>
      <c r="AH55" s="105"/>
      <c r="AI55" s="105"/>
      <c r="AJ55" s="105"/>
      <c r="AK55" s="105"/>
      <c r="AL55" s="105"/>
      <c r="AM55" s="105"/>
      <c r="AN55" s="105"/>
      <c r="AO55" s="105"/>
      <c r="AP55" s="105"/>
      <c r="AQ55" s="105"/>
      <c r="AR55" s="105"/>
    </row>
    <row r="56" spans="2:44">
      <c r="D56" s="248"/>
      <c r="M56" s="278"/>
      <c r="N56" s="240"/>
      <c r="O56" s="240"/>
      <c r="P56" s="240"/>
      <c r="Q56" s="240"/>
      <c r="R56" s="240"/>
      <c r="S56" s="240"/>
      <c r="T56" s="241"/>
      <c r="U56" s="233"/>
      <c r="V56" s="233"/>
      <c r="W56" s="233"/>
      <c r="X56" s="233"/>
      <c r="Y56" s="233"/>
      <c r="Z56" s="247"/>
      <c r="AA56" s="44">
        <f t="shared" si="2"/>
        <v>0</v>
      </c>
      <c r="AD56" s="105"/>
      <c r="AE56" s="105"/>
      <c r="AF56" s="105"/>
      <c r="AG56" s="105"/>
      <c r="AH56" s="105"/>
      <c r="AI56" s="105"/>
      <c r="AJ56" s="105"/>
      <c r="AK56" s="105"/>
      <c r="AL56" s="105"/>
      <c r="AM56" s="105"/>
      <c r="AN56" s="105"/>
      <c r="AO56" s="105"/>
      <c r="AP56" s="105"/>
      <c r="AQ56" s="105"/>
      <c r="AR56" s="105"/>
    </row>
    <row r="57" spans="2:44">
      <c r="D57" s="248"/>
      <c r="M57" s="278"/>
      <c r="N57" s="240"/>
      <c r="O57" s="240"/>
      <c r="P57" s="240"/>
      <c r="Q57" s="240"/>
      <c r="R57" s="240"/>
      <c r="S57" s="240"/>
      <c r="T57" s="241"/>
      <c r="U57" s="233"/>
      <c r="V57" s="233"/>
      <c r="W57" s="233"/>
      <c r="X57" s="233"/>
      <c r="Y57" s="233"/>
      <c r="Z57" s="247"/>
      <c r="AA57" s="44">
        <f t="shared" si="2"/>
        <v>0</v>
      </c>
      <c r="AD57" s="105"/>
      <c r="AE57" s="105"/>
      <c r="AF57" s="105"/>
      <c r="AG57" s="105"/>
      <c r="AH57" s="105"/>
      <c r="AI57" s="105"/>
      <c r="AJ57" s="105"/>
      <c r="AK57" s="105"/>
      <c r="AL57" s="105"/>
      <c r="AM57" s="105"/>
      <c r="AN57" s="105"/>
      <c r="AO57" s="105"/>
      <c r="AP57" s="105"/>
      <c r="AQ57" s="105"/>
      <c r="AR57" s="105"/>
    </row>
    <row r="58" spans="2:44">
      <c r="D58" s="248"/>
      <c r="M58" s="278"/>
      <c r="N58" s="240"/>
      <c r="O58" s="240"/>
      <c r="P58" s="240"/>
      <c r="Q58" s="240"/>
      <c r="R58" s="240"/>
      <c r="S58" s="240"/>
      <c r="T58" s="241"/>
      <c r="U58" s="233"/>
      <c r="V58" s="233"/>
      <c r="W58" s="233"/>
      <c r="X58" s="233"/>
      <c r="Y58" s="233"/>
      <c r="Z58" s="247"/>
      <c r="AA58" s="44">
        <f t="shared" si="2"/>
        <v>0</v>
      </c>
      <c r="AD58" s="105"/>
      <c r="AE58" s="105"/>
      <c r="AF58" s="105"/>
      <c r="AG58" s="105"/>
      <c r="AH58" s="105"/>
      <c r="AI58" s="105"/>
      <c r="AJ58" s="105"/>
      <c r="AK58" s="105"/>
      <c r="AL58" s="105"/>
      <c r="AM58" s="105"/>
      <c r="AN58" s="105"/>
      <c r="AO58" s="105"/>
      <c r="AP58" s="105"/>
      <c r="AQ58" s="105"/>
      <c r="AR58" s="105"/>
    </row>
    <row r="59" spans="2:44">
      <c r="D59" s="248"/>
      <c r="M59" s="278"/>
      <c r="N59" s="240"/>
      <c r="O59" s="240"/>
      <c r="P59" s="240"/>
      <c r="Q59" s="240"/>
      <c r="R59" s="240"/>
      <c r="S59" s="240"/>
      <c r="T59" s="241"/>
      <c r="U59" s="233"/>
      <c r="V59" s="233"/>
      <c r="W59" s="233"/>
      <c r="X59" s="233"/>
      <c r="Y59" s="233"/>
      <c r="Z59" s="247"/>
      <c r="AA59" s="44">
        <f t="shared" si="2"/>
        <v>0</v>
      </c>
      <c r="AD59" s="105"/>
      <c r="AE59" s="105"/>
      <c r="AF59" s="105"/>
      <c r="AG59" s="105"/>
      <c r="AH59" s="105"/>
      <c r="AI59" s="105"/>
      <c r="AJ59" s="105"/>
      <c r="AK59" s="105"/>
      <c r="AL59" s="105"/>
      <c r="AM59" s="105"/>
      <c r="AN59" s="105"/>
      <c r="AO59" s="105"/>
      <c r="AP59" s="105"/>
      <c r="AQ59" s="105"/>
      <c r="AR59" s="105"/>
    </row>
    <row r="60" spans="2:44">
      <c r="D60" s="248"/>
      <c r="M60" s="278"/>
      <c r="N60" s="240"/>
      <c r="O60" s="240"/>
      <c r="P60" s="240"/>
      <c r="Q60" s="240"/>
      <c r="R60" s="240"/>
      <c r="S60" s="240"/>
      <c r="T60" s="241"/>
      <c r="U60" s="233"/>
      <c r="V60" s="233"/>
      <c r="W60" s="233"/>
      <c r="X60" s="233"/>
      <c r="Y60" s="233"/>
      <c r="Z60" s="247"/>
      <c r="AA60" s="44">
        <f t="shared" si="2"/>
        <v>0</v>
      </c>
      <c r="AD60" s="105"/>
      <c r="AE60" s="105"/>
      <c r="AF60" s="105"/>
      <c r="AG60" s="105"/>
      <c r="AH60" s="105"/>
      <c r="AI60" s="105"/>
      <c r="AJ60" s="105"/>
      <c r="AK60" s="105"/>
      <c r="AL60" s="105"/>
      <c r="AM60" s="105"/>
      <c r="AN60" s="105"/>
      <c r="AO60" s="105"/>
      <c r="AP60" s="105"/>
      <c r="AQ60" s="105"/>
      <c r="AR60" s="105"/>
    </row>
    <row r="61" spans="2:44">
      <c r="D61" s="248"/>
      <c r="M61" s="278"/>
      <c r="N61" s="240"/>
      <c r="O61" s="240"/>
      <c r="P61" s="240"/>
      <c r="Q61" s="240"/>
      <c r="R61" s="240"/>
      <c r="S61" s="240"/>
      <c r="T61" s="241"/>
      <c r="U61" s="233"/>
      <c r="V61" s="233"/>
      <c r="W61" s="233"/>
      <c r="X61" s="233"/>
      <c r="Y61" s="233"/>
      <c r="Z61" s="247"/>
      <c r="AA61" s="44">
        <f t="shared" si="2"/>
        <v>0</v>
      </c>
      <c r="AD61" s="105"/>
      <c r="AE61" s="105"/>
      <c r="AF61" s="105"/>
      <c r="AG61" s="105"/>
      <c r="AH61" s="105"/>
      <c r="AI61" s="105"/>
      <c r="AJ61" s="105"/>
      <c r="AK61" s="105"/>
      <c r="AL61" s="105"/>
      <c r="AM61" s="105"/>
      <c r="AN61" s="105"/>
      <c r="AO61" s="105"/>
      <c r="AP61" s="105"/>
      <c r="AQ61" s="105"/>
      <c r="AR61" s="105"/>
    </row>
    <row r="62" spans="2:44" s="235" customFormat="1">
      <c r="C62" s="46"/>
      <c r="D62" s="95" t="s">
        <v>1</v>
      </c>
      <c r="F62" s="46"/>
      <c r="G62" s="46"/>
      <c r="H62" s="46"/>
      <c r="I62" s="46"/>
      <c r="J62" s="46"/>
      <c r="K62" s="46"/>
      <c r="L62" s="46"/>
      <c r="M62" s="279"/>
      <c r="N62" s="242"/>
      <c r="O62" s="242"/>
      <c r="P62" s="242"/>
      <c r="Q62" s="242"/>
      <c r="R62" s="242"/>
      <c r="S62" s="242"/>
      <c r="T62" s="243"/>
      <c r="U62" s="107">
        <f>SUM(U22:U61)</f>
        <v>0</v>
      </c>
      <c r="V62" s="107">
        <f t="shared" ref="V62:Y62" si="3">SUM(V22:V61)</f>
        <v>0</v>
      </c>
      <c r="W62" s="107">
        <f t="shared" si="3"/>
        <v>5.8695589999999997</v>
      </c>
      <c r="X62" s="107">
        <f t="shared" si="3"/>
        <v>0</v>
      </c>
      <c r="Y62" s="107">
        <f t="shared" si="3"/>
        <v>0</v>
      </c>
      <c r="Z62" s="247"/>
      <c r="AA62" s="44">
        <f t="shared" si="2"/>
        <v>5.8695589999999997</v>
      </c>
      <c r="AD62" s="249"/>
      <c r="AE62" s="249"/>
      <c r="AF62" s="249"/>
      <c r="AG62" s="249"/>
      <c r="AH62" s="249"/>
      <c r="AI62" s="249"/>
      <c r="AJ62" s="249"/>
      <c r="AK62" s="249"/>
      <c r="AL62" s="249"/>
      <c r="AM62" s="249"/>
      <c r="AN62" s="249"/>
      <c r="AO62" s="249"/>
      <c r="AP62" s="249"/>
      <c r="AQ62" s="249"/>
      <c r="AR62" s="249"/>
    </row>
    <row r="63" spans="2:44" s="236" customFormat="1">
      <c r="C63" s="108"/>
      <c r="D63" s="109"/>
      <c r="F63" s="108"/>
      <c r="G63" s="108"/>
      <c r="H63" s="108"/>
      <c r="I63" s="108"/>
      <c r="J63" s="108"/>
      <c r="K63" s="108"/>
      <c r="L63" s="46"/>
      <c r="M63" s="250"/>
      <c r="N63" s="250"/>
      <c r="O63" s="250"/>
      <c r="P63" s="250"/>
      <c r="Q63" s="250"/>
      <c r="R63" s="250"/>
      <c r="S63" s="250"/>
      <c r="T63" s="250"/>
      <c r="U63" s="52"/>
      <c r="V63" s="52"/>
      <c r="W63" s="52"/>
      <c r="X63" s="52"/>
      <c r="Y63" s="52"/>
      <c r="Z63" s="250"/>
      <c r="AA63" s="51"/>
      <c r="AD63" s="251"/>
      <c r="AE63" s="251"/>
      <c r="AF63" s="251"/>
      <c r="AG63" s="251"/>
      <c r="AH63" s="251"/>
      <c r="AI63" s="251"/>
      <c r="AJ63" s="251"/>
      <c r="AK63" s="251"/>
      <c r="AL63" s="251"/>
      <c r="AM63" s="251"/>
      <c r="AN63" s="251"/>
      <c r="AO63" s="251"/>
      <c r="AP63" s="251"/>
      <c r="AQ63" s="251"/>
      <c r="AR63" s="251"/>
    </row>
    <row r="64" spans="2:44">
      <c r="D64" s="274"/>
      <c r="E64" s="275"/>
      <c r="F64" s="275"/>
      <c r="G64" s="275"/>
      <c r="H64" s="275"/>
      <c r="I64" s="275"/>
      <c r="J64" s="275"/>
      <c r="K64" s="275"/>
      <c r="M64" s="276"/>
      <c r="N64" s="276"/>
      <c r="O64" s="276"/>
      <c r="P64" s="276"/>
      <c r="Q64" s="276"/>
      <c r="R64" s="276"/>
      <c r="S64" s="105"/>
      <c r="T64" s="105"/>
      <c r="U64" s="105"/>
      <c r="V64" s="105"/>
      <c r="W64" s="105"/>
      <c r="X64" s="105"/>
      <c r="Y64" s="105"/>
      <c r="Z64" s="105"/>
      <c r="AA64" s="105"/>
      <c r="AD64" s="105"/>
      <c r="AE64" s="105"/>
      <c r="AF64" s="105"/>
      <c r="AG64" s="105"/>
      <c r="AH64" s="105"/>
      <c r="AI64" s="105"/>
      <c r="AJ64" s="105"/>
      <c r="AK64" s="105"/>
      <c r="AL64" s="105"/>
      <c r="AM64" s="105"/>
      <c r="AN64" s="105"/>
      <c r="AO64" s="105"/>
      <c r="AP64" s="105"/>
      <c r="AQ64" s="105"/>
      <c r="AR64" s="105"/>
    </row>
    <row r="65" spans="2:61">
      <c r="B65" s="291" t="s">
        <v>415</v>
      </c>
      <c r="C65" s="291"/>
      <c r="D65" s="294"/>
      <c r="E65" s="282"/>
      <c r="F65" s="288"/>
      <c r="G65" s="282"/>
      <c r="H65" s="282"/>
      <c r="I65" s="282"/>
      <c r="J65" s="282"/>
      <c r="K65" s="282"/>
      <c r="L65" s="286"/>
      <c r="M65" s="286"/>
      <c r="N65" s="286"/>
      <c r="O65" s="286"/>
      <c r="P65" s="286"/>
      <c r="Q65" s="286"/>
      <c r="R65" s="286"/>
      <c r="S65" s="286"/>
      <c r="T65" s="286"/>
      <c r="U65" s="286"/>
      <c r="V65" s="286"/>
      <c r="W65" s="286"/>
      <c r="X65" s="286"/>
      <c r="Y65" s="286"/>
      <c r="Z65" s="286"/>
      <c r="AA65" s="286"/>
      <c r="AB65" s="289"/>
      <c r="AC65" s="286"/>
      <c r="AD65" s="286"/>
      <c r="AE65" s="286"/>
      <c r="AF65" s="286"/>
      <c r="AG65" s="286"/>
      <c r="AH65" s="286"/>
      <c r="AI65" s="286"/>
      <c r="AJ65" s="286"/>
      <c r="AK65" s="286"/>
      <c r="AL65" s="286"/>
      <c r="AM65" s="286"/>
      <c r="AN65" s="286"/>
      <c r="AO65" s="286"/>
      <c r="AP65" s="286"/>
      <c r="AQ65" s="286"/>
      <c r="AR65" s="286"/>
      <c r="AS65" s="286"/>
      <c r="AT65" s="290"/>
      <c r="AU65" s="286"/>
      <c r="AV65" s="286"/>
      <c r="AW65" s="286"/>
      <c r="AX65" s="286"/>
      <c r="AY65" s="286"/>
      <c r="AZ65" s="286"/>
      <c r="BA65" s="286"/>
      <c r="BB65" s="286"/>
      <c r="BC65" s="286"/>
      <c r="BD65" s="286"/>
      <c r="BE65" s="286"/>
      <c r="BF65" s="286"/>
      <c r="BG65" s="286"/>
      <c r="BH65" s="286"/>
      <c r="BI65" s="286"/>
    </row>
    <row r="66" spans="2:61">
      <c r="B66" s="286"/>
      <c r="C66" s="286"/>
      <c r="D66" s="307"/>
      <c r="E66" s="282"/>
      <c r="F66" s="288"/>
      <c r="G66" s="282"/>
      <c r="H66" s="282"/>
      <c r="I66" s="282"/>
      <c r="J66" s="282"/>
      <c r="K66" s="282"/>
      <c r="L66" s="286"/>
      <c r="M66" s="310"/>
      <c r="N66" s="310"/>
      <c r="O66" s="310"/>
      <c r="P66" s="310"/>
      <c r="Q66" s="310"/>
      <c r="R66" s="310"/>
      <c r="S66" s="310"/>
      <c r="T66" s="310"/>
      <c r="U66" s="310"/>
      <c r="V66" s="310"/>
      <c r="W66" s="310"/>
      <c r="X66" s="310"/>
      <c r="Y66" s="310"/>
      <c r="Z66" s="310"/>
      <c r="AA66" s="310"/>
      <c r="AB66" s="289"/>
      <c r="AC66" s="286"/>
      <c r="AD66" s="286"/>
      <c r="AE66" s="286"/>
      <c r="AF66" s="286"/>
      <c r="AG66" s="286"/>
      <c r="AH66" s="286"/>
      <c r="AI66" s="286"/>
      <c r="AJ66" s="286"/>
      <c r="AK66" s="286"/>
      <c r="AL66" s="286"/>
      <c r="AM66" s="286"/>
      <c r="AN66" s="286"/>
      <c r="AO66" s="286"/>
      <c r="AP66" s="286"/>
      <c r="AQ66" s="286"/>
      <c r="AR66" s="286"/>
      <c r="AS66" s="286"/>
      <c r="AT66" s="290"/>
      <c r="AU66" s="286"/>
      <c r="AV66" s="286"/>
      <c r="AW66" s="286"/>
      <c r="AX66" s="286"/>
      <c r="AY66" s="286"/>
      <c r="AZ66" s="286"/>
      <c r="BA66" s="286"/>
      <c r="BB66" s="286"/>
      <c r="BC66" s="286"/>
      <c r="BD66" s="286"/>
      <c r="BE66" s="286"/>
      <c r="BF66" s="286"/>
      <c r="BG66" s="286"/>
      <c r="BH66" s="286"/>
      <c r="BI66" s="286"/>
    </row>
    <row r="67" spans="2:61">
      <c r="B67" s="286"/>
      <c r="C67" s="286"/>
      <c r="D67" s="298" t="s">
        <v>302</v>
      </c>
      <c r="E67" s="300" t="s">
        <v>303</v>
      </c>
      <c r="F67" s="282"/>
      <c r="G67" s="282"/>
      <c r="H67" s="282"/>
      <c r="I67" s="282"/>
      <c r="J67" s="282"/>
      <c r="K67" s="282"/>
      <c r="L67" s="286"/>
      <c r="M67" s="310"/>
      <c r="N67" s="310"/>
      <c r="O67" s="310"/>
      <c r="P67" s="310"/>
      <c r="Q67" s="310"/>
      <c r="R67" s="310"/>
      <c r="S67" s="310"/>
      <c r="T67" s="310"/>
      <c r="U67" s="310"/>
      <c r="V67" s="310"/>
      <c r="W67" s="310"/>
      <c r="X67" s="310"/>
      <c r="Y67" s="310"/>
      <c r="Z67" s="310"/>
      <c r="AA67" s="310"/>
      <c r="AB67" s="289"/>
      <c r="AC67" s="286"/>
      <c r="AD67" s="286"/>
      <c r="AE67" s="286"/>
      <c r="AF67" s="286"/>
      <c r="AG67" s="286"/>
      <c r="AH67" s="286"/>
      <c r="AI67" s="286"/>
      <c r="AJ67" s="286"/>
      <c r="AK67" s="286"/>
      <c r="AL67" s="286"/>
      <c r="AM67" s="286"/>
      <c r="AN67" s="286"/>
      <c r="AO67" s="286"/>
      <c r="AP67" s="286"/>
      <c r="AQ67" s="286"/>
      <c r="AR67" s="286"/>
      <c r="AS67" s="286"/>
      <c r="AT67" s="290"/>
      <c r="AU67" s="286"/>
      <c r="AV67" s="286"/>
      <c r="AW67" s="286"/>
      <c r="AX67" s="286"/>
      <c r="AY67" s="286"/>
      <c r="AZ67" s="286"/>
      <c r="BA67" s="286"/>
      <c r="BB67" s="286"/>
      <c r="BC67" s="286"/>
      <c r="BD67" s="286"/>
      <c r="BE67" s="286"/>
      <c r="BF67" s="286"/>
      <c r="BG67" s="286"/>
      <c r="BH67" s="286"/>
      <c r="BI67" s="286"/>
    </row>
    <row r="68" spans="2:61">
      <c r="B68" s="284"/>
      <c r="C68" s="284"/>
      <c r="D68" s="301" t="s">
        <v>304</v>
      </c>
      <c r="E68" s="302" t="s">
        <v>305</v>
      </c>
      <c r="F68" s="303" t="s">
        <v>95</v>
      </c>
      <c r="G68" s="295" t="s">
        <v>96</v>
      </c>
      <c r="H68" s="295"/>
      <c r="I68" s="295"/>
      <c r="J68" s="295"/>
      <c r="K68" s="293"/>
      <c r="L68" s="286"/>
      <c r="M68" s="322"/>
      <c r="N68" s="311"/>
      <c r="O68" s="311"/>
      <c r="P68" s="311"/>
      <c r="Q68" s="311"/>
      <c r="R68" s="311"/>
      <c r="S68" s="311"/>
      <c r="T68" s="311"/>
      <c r="U68" s="311"/>
      <c r="V68" s="311"/>
      <c r="W68" s="311"/>
      <c r="X68" s="311"/>
      <c r="Y68" s="311"/>
      <c r="Z68" s="311"/>
      <c r="AA68" s="312"/>
      <c r="AB68" s="293"/>
      <c r="AC68" s="286"/>
      <c r="AD68" s="322"/>
      <c r="AE68" s="311"/>
      <c r="AF68" s="311"/>
      <c r="AG68" s="311"/>
      <c r="AH68" s="311"/>
      <c r="AI68" s="311"/>
      <c r="AJ68" s="311"/>
      <c r="AK68" s="312"/>
      <c r="AL68" s="296"/>
      <c r="AM68" s="296"/>
      <c r="AN68" s="296"/>
      <c r="AO68" s="296"/>
      <c r="AP68" s="296"/>
      <c r="AQ68" s="323"/>
      <c r="AR68" s="285">
        <f>SUM(AI68:AP68)</f>
        <v>0</v>
      </c>
      <c r="AS68" s="293"/>
      <c r="AT68" s="290"/>
      <c r="AU68" s="322"/>
      <c r="AV68" s="311"/>
      <c r="AW68" s="311"/>
      <c r="AX68" s="311"/>
      <c r="AY68" s="311"/>
      <c r="AZ68" s="311"/>
      <c r="BA68" s="311"/>
      <c r="BB68" s="312"/>
      <c r="BC68" s="296"/>
      <c r="BD68" s="296"/>
      <c r="BE68" s="296"/>
      <c r="BF68" s="296"/>
      <c r="BG68" s="296"/>
      <c r="BH68" s="323"/>
      <c r="BI68" s="285">
        <f>SUM(AZ68:BG68)</f>
        <v>0</v>
      </c>
    </row>
    <row r="69" spans="2:61">
      <c r="B69" s="284"/>
      <c r="C69" s="284"/>
      <c r="D69" s="301" t="s">
        <v>304</v>
      </c>
      <c r="E69" s="302" t="s">
        <v>306</v>
      </c>
      <c r="F69" s="303" t="s">
        <v>95</v>
      </c>
      <c r="G69" s="295" t="s">
        <v>307</v>
      </c>
      <c r="H69" s="295"/>
      <c r="I69" s="295"/>
      <c r="J69" s="295"/>
      <c r="K69" s="293"/>
      <c r="L69" s="286"/>
      <c r="M69" s="321"/>
      <c r="N69" s="313"/>
      <c r="O69" s="313"/>
      <c r="P69" s="313"/>
      <c r="Q69" s="313"/>
      <c r="R69" s="313"/>
      <c r="S69" s="313"/>
      <c r="T69" s="313"/>
      <c r="U69" s="313"/>
      <c r="V69" s="313"/>
      <c r="W69" s="313"/>
      <c r="X69" s="313"/>
      <c r="Y69" s="313"/>
      <c r="Z69" s="313"/>
      <c r="AA69" s="314"/>
      <c r="AB69" s="293"/>
      <c r="AC69" s="286"/>
      <c r="AD69" s="321"/>
      <c r="AE69" s="313"/>
      <c r="AF69" s="313"/>
      <c r="AG69" s="313"/>
      <c r="AH69" s="313"/>
      <c r="AI69" s="313"/>
      <c r="AJ69" s="313"/>
      <c r="AK69" s="313"/>
      <c r="AL69" s="297"/>
      <c r="AM69" s="297"/>
      <c r="AN69" s="297"/>
      <c r="AO69" s="297"/>
      <c r="AP69" s="297"/>
      <c r="AQ69" s="313"/>
      <c r="AR69" s="285">
        <f t="shared" ref="AR69:AR132" si="4">SUM(AI69:AP69)</f>
        <v>0</v>
      </c>
      <c r="AS69" s="293"/>
      <c r="AT69" s="290"/>
      <c r="AU69" s="321"/>
      <c r="AV69" s="313"/>
      <c r="AW69" s="313"/>
      <c r="AX69" s="313"/>
      <c r="AY69" s="313"/>
      <c r="AZ69" s="313"/>
      <c r="BA69" s="313"/>
      <c r="BB69" s="313"/>
      <c r="BC69" s="297"/>
      <c r="BD69" s="297"/>
      <c r="BE69" s="297"/>
      <c r="BF69" s="297"/>
      <c r="BG69" s="297"/>
      <c r="BH69" s="313"/>
      <c r="BI69" s="285">
        <f t="shared" ref="BI69:BI132" si="5">SUM(AZ69:BG69)</f>
        <v>0</v>
      </c>
    </row>
    <row r="70" spans="2:61">
      <c r="B70" s="284"/>
      <c r="C70" s="284"/>
      <c r="D70" s="301" t="s">
        <v>304</v>
      </c>
      <c r="E70" s="302" t="s">
        <v>308</v>
      </c>
      <c r="F70" s="303" t="s">
        <v>95</v>
      </c>
      <c r="G70" s="295" t="s">
        <v>307</v>
      </c>
      <c r="H70" s="295"/>
      <c r="I70" s="295"/>
      <c r="J70" s="295"/>
      <c r="K70" s="293"/>
      <c r="L70" s="286"/>
      <c r="M70" s="321"/>
      <c r="N70" s="313"/>
      <c r="O70" s="313"/>
      <c r="P70" s="313"/>
      <c r="Q70" s="313"/>
      <c r="R70" s="313"/>
      <c r="S70" s="313"/>
      <c r="T70" s="313"/>
      <c r="U70" s="313"/>
      <c r="V70" s="313"/>
      <c r="W70" s="313"/>
      <c r="X70" s="313"/>
      <c r="Y70" s="313"/>
      <c r="Z70" s="313"/>
      <c r="AA70" s="314"/>
      <c r="AB70" s="293"/>
      <c r="AC70" s="286"/>
      <c r="AD70" s="321"/>
      <c r="AE70" s="313"/>
      <c r="AF70" s="313"/>
      <c r="AG70" s="313"/>
      <c r="AH70" s="313"/>
      <c r="AI70" s="313"/>
      <c r="AJ70" s="313"/>
      <c r="AK70" s="313"/>
      <c r="AL70" s="297"/>
      <c r="AM70" s="297"/>
      <c r="AN70" s="297"/>
      <c r="AO70" s="297"/>
      <c r="AP70" s="297"/>
      <c r="AQ70" s="313"/>
      <c r="AR70" s="285">
        <f t="shared" si="4"/>
        <v>0</v>
      </c>
      <c r="AS70" s="293"/>
      <c r="AT70" s="290"/>
      <c r="AU70" s="321"/>
      <c r="AV70" s="313"/>
      <c r="AW70" s="313"/>
      <c r="AX70" s="313"/>
      <c r="AY70" s="313"/>
      <c r="AZ70" s="313"/>
      <c r="BA70" s="313"/>
      <c r="BB70" s="313"/>
      <c r="BC70" s="297"/>
      <c r="BD70" s="297"/>
      <c r="BE70" s="297"/>
      <c r="BF70" s="297"/>
      <c r="BG70" s="297"/>
      <c r="BH70" s="313"/>
      <c r="BI70" s="285">
        <f t="shared" si="5"/>
        <v>0</v>
      </c>
    </row>
    <row r="71" spans="2:61">
      <c r="B71" s="284"/>
      <c r="C71" s="284"/>
      <c r="D71" s="301" t="s">
        <v>67</v>
      </c>
      <c r="E71" s="302" t="s">
        <v>309</v>
      </c>
      <c r="F71" s="303" t="s">
        <v>95</v>
      </c>
      <c r="G71" s="295" t="s">
        <v>96</v>
      </c>
      <c r="H71" s="295"/>
      <c r="I71" s="295"/>
      <c r="J71" s="295"/>
      <c r="K71" s="293"/>
      <c r="L71" s="286"/>
      <c r="M71" s="321"/>
      <c r="N71" s="313"/>
      <c r="O71" s="313"/>
      <c r="P71" s="313"/>
      <c r="Q71" s="313"/>
      <c r="R71" s="313"/>
      <c r="S71" s="313"/>
      <c r="T71" s="313"/>
      <c r="U71" s="313"/>
      <c r="V71" s="313"/>
      <c r="W71" s="313"/>
      <c r="X71" s="313"/>
      <c r="Y71" s="313"/>
      <c r="Z71" s="313"/>
      <c r="AA71" s="314"/>
      <c r="AB71" s="293"/>
      <c r="AC71" s="286"/>
      <c r="AD71" s="321"/>
      <c r="AE71" s="313"/>
      <c r="AF71" s="313"/>
      <c r="AG71" s="313"/>
      <c r="AH71" s="313"/>
      <c r="AI71" s="313"/>
      <c r="AJ71" s="313"/>
      <c r="AK71" s="313"/>
      <c r="AL71" s="297"/>
      <c r="AM71" s="297"/>
      <c r="AN71" s="297"/>
      <c r="AO71" s="297"/>
      <c r="AP71" s="297"/>
      <c r="AQ71" s="313"/>
      <c r="AR71" s="285">
        <f t="shared" si="4"/>
        <v>0</v>
      </c>
      <c r="AS71" s="293"/>
      <c r="AT71" s="290"/>
      <c r="AU71" s="321"/>
      <c r="AV71" s="313"/>
      <c r="AW71" s="313"/>
      <c r="AX71" s="313"/>
      <c r="AY71" s="313"/>
      <c r="AZ71" s="313"/>
      <c r="BA71" s="313"/>
      <c r="BB71" s="313"/>
      <c r="BC71" s="297"/>
      <c r="BD71" s="297"/>
      <c r="BE71" s="297"/>
      <c r="BF71" s="297"/>
      <c r="BG71" s="297"/>
      <c r="BH71" s="313"/>
      <c r="BI71" s="285">
        <f t="shared" si="5"/>
        <v>0</v>
      </c>
    </row>
    <row r="72" spans="2:61">
      <c r="B72" s="284"/>
      <c r="C72" s="284"/>
      <c r="D72" s="301" t="s">
        <v>67</v>
      </c>
      <c r="E72" s="302" t="s">
        <v>310</v>
      </c>
      <c r="F72" s="303" t="s">
        <v>95</v>
      </c>
      <c r="G72" s="295" t="s">
        <v>96</v>
      </c>
      <c r="H72" s="295"/>
      <c r="I72" s="295"/>
      <c r="J72" s="295"/>
      <c r="K72" s="293"/>
      <c r="L72" s="286"/>
      <c r="M72" s="321"/>
      <c r="N72" s="313"/>
      <c r="O72" s="313"/>
      <c r="P72" s="313"/>
      <c r="Q72" s="313"/>
      <c r="R72" s="313"/>
      <c r="S72" s="313"/>
      <c r="T72" s="313"/>
      <c r="U72" s="313"/>
      <c r="V72" s="313"/>
      <c r="W72" s="313"/>
      <c r="X72" s="313"/>
      <c r="Y72" s="313"/>
      <c r="Z72" s="313"/>
      <c r="AA72" s="314"/>
      <c r="AB72" s="293"/>
      <c r="AC72" s="286"/>
      <c r="AD72" s="321"/>
      <c r="AE72" s="313"/>
      <c r="AF72" s="313"/>
      <c r="AG72" s="313"/>
      <c r="AH72" s="313"/>
      <c r="AI72" s="313"/>
      <c r="AJ72" s="313"/>
      <c r="AK72" s="313"/>
      <c r="AL72" s="297"/>
      <c r="AM72" s="297"/>
      <c r="AN72" s="297"/>
      <c r="AO72" s="297"/>
      <c r="AP72" s="297"/>
      <c r="AQ72" s="313"/>
      <c r="AR72" s="285">
        <f t="shared" si="4"/>
        <v>0</v>
      </c>
      <c r="AS72" s="293"/>
      <c r="AT72" s="290"/>
      <c r="AU72" s="321"/>
      <c r="AV72" s="313"/>
      <c r="AW72" s="313"/>
      <c r="AX72" s="313"/>
      <c r="AY72" s="313"/>
      <c r="AZ72" s="313"/>
      <c r="BA72" s="313"/>
      <c r="BB72" s="313"/>
      <c r="BC72" s="297"/>
      <c r="BD72" s="297"/>
      <c r="BE72" s="297"/>
      <c r="BF72" s="297"/>
      <c r="BG72" s="297"/>
      <c r="BH72" s="313"/>
      <c r="BI72" s="285">
        <f t="shared" si="5"/>
        <v>0</v>
      </c>
    </row>
    <row r="73" spans="2:61">
      <c r="D73" s="301" t="s">
        <v>67</v>
      </c>
      <c r="E73" s="302" t="s">
        <v>311</v>
      </c>
      <c r="F73" s="303" t="s">
        <v>95</v>
      </c>
      <c r="G73" s="295" t="s">
        <v>96</v>
      </c>
      <c r="H73" s="295"/>
      <c r="I73" s="295"/>
      <c r="J73" s="295"/>
      <c r="K73" s="293"/>
      <c r="L73" s="286"/>
      <c r="M73" s="321"/>
      <c r="N73" s="313"/>
      <c r="O73" s="313"/>
      <c r="P73" s="313"/>
      <c r="Q73" s="313"/>
      <c r="R73" s="313"/>
      <c r="S73" s="313"/>
      <c r="T73" s="313"/>
      <c r="U73" s="313"/>
      <c r="V73" s="313"/>
      <c r="W73" s="313"/>
      <c r="X73" s="313"/>
      <c r="Y73" s="313"/>
      <c r="Z73" s="313"/>
      <c r="AA73" s="314"/>
      <c r="AB73" s="293"/>
      <c r="AC73" s="286"/>
      <c r="AD73" s="321"/>
      <c r="AE73" s="313"/>
      <c r="AF73" s="313"/>
      <c r="AG73" s="313"/>
      <c r="AH73" s="313"/>
      <c r="AI73" s="313"/>
      <c r="AJ73" s="313"/>
      <c r="AK73" s="313"/>
      <c r="AL73" s="297"/>
      <c r="AM73" s="297"/>
      <c r="AN73" s="297"/>
      <c r="AO73" s="297"/>
      <c r="AP73" s="297"/>
      <c r="AQ73" s="313"/>
      <c r="AR73" s="285">
        <f t="shared" si="4"/>
        <v>0</v>
      </c>
      <c r="AS73" s="293"/>
      <c r="AT73" s="290"/>
      <c r="AU73" s="321"/>
      <c r="AV73" s="313"/>
      <c r="AW73" s="313"/>
      <c r="AX73" s="313"/>
      <c r="AY73" s="313"/>
      <c r="AZ73" s="313"/>
      <c r="BA73" s="313"/>
      <c r="BB73" s="313"/>
      <c r="BC73" s="297"/>
      <c r="BD73" s="297"/>
      <c r="BE73" s="297"/>
      <c r="BF73" s="297"/>
      <c r="BG73" s="297"/>
      <c r="BH73" s="313"/>
      <c r="BI73" s="285">
        <f t="shared" si="5"/>
        <v>0</v>
      </c>
    </row>
    <row r="74" spans="2:61">
      <c r="D74" s="301" t="s">
        <v>67</v>
      </c>
      <c r="E74" s="302" t="s">
        <v>312</v>
      </c>
      <c r="F74" s="303" t="s">
        <v>95</v>
      </c>
      <c r="G74" s="295" t="s">
        <v>96</v>
      </c>
      <c r="H74" s="295"/>
      <c r="I74" s="295"/>
      <c r="J74" s="295"/>
      <c r="K74" s="293"/>
      <c r="L74" s="286"/>
      <c r="M74" s="321"/>
      <c r="N74" s="313"/>
      <c r="O74" s="313"/>
      <c r="P74" s="313"/>
      <c r="Q74" s="313"/>
      <c r="R74" s="313"/>
      <c r="S74" s="313"/>
      <c r="T74" s="313"/>
      <c r="U74" s="313"/>
      <c r="V74" s="313"/>
      <c r="W74" s="313"/>
      <c r="X74" s="313"/>
      <c r="Y74" s="313"/>
      <c r="Z74" s="313"/>
      <c r="AA74" s="314"/>
      <c r="AB74" s="293"/>
      <c r="AC74" s="286"/>
      <c r="AD74" s="321"/>
      <c r="AE74" s="313"/>
      <c r="AF74" s="313"/>
      <c r="AG74" s="313"/>
      <c r="AH74" s="313"/>
      <c r="AI74" s="313"/>
      <c r="AJ74" s="313"/>
      <c r="AK74" s="313"/>
      <c r="AL74" s="297"/>
      <c r="AM74" s="297"/>
      <c r="AN74" s="297"/>
      <c r="AO74" s="297"/>
      <c r="AP74" s="297"/>
      <c r="AQ74" s="313"/>
      <c r="AR74" s="285">
        <f t="shared" si="4"/>
        <v>0</v>
      </c>
      <c r="AS74" s="293"/>
      <c r="AT74" s="290"/>
      <c r="AU74" s="321"/>
      <c r="AV74" s="313"/>
      <c r="AW74" s="313"/>
      <c r="AX74" s="313"/>
      <c r="AY74" s="313"/>
      <c r="AZ74" s="313"/>
      <c r="BA74" s="313"/>
      <c r="BB74" s="313"/>
      <c r="BC74" s="297"/>
      <c r="BD74" s="297"/>
      <c r="BE74" s="297"/>
      <c r="BF74" s="297"/>
      <c r="BG74" s="297"/>
      <c r="BH74" s="313"/>
      <c r="BI74" s="285">
        <f t="shared" si="5"/>
        <v>0</v>
      </c>
    </row>
    <row r="75" spans="2:61">
      <c r="D75" s="301" t="s">
        <v>67</v>
      </c>
      <c r="E75" s="302" t="s">
        <v>313</v>
      </c>
      <c r="F75" s="303" t="s">
        <v>95</v>
      </c>
      <c r="G75" s="295" t="s">
        <v>307</v>
      </c>
      <c r="H75" s="295"/>
      <c r="I75" s="295"/>
      <c r="J75" s="295"/>
      <c r="K75" s="293"/>
      <c r="L75" s="286"/>
      <c r="M75" s="321"/>
      <c r="N75" s="313"/>
      <c r="O75" s="313"/>
      <c r="P75" s="313"/>
      <c r="Q75" s="313"/>
      <c r="R75" s="313"/>
      <c r="S75" s="313"/>
      <c r="T75" s="313"/>
      <c r="U75" s="313"/>
      <c r="V75" s="313"/>
      <c r="W75" s="313"/>
      <c r="X75" s="313"/>
      <c r="Y75" s="313"/>
      <c r="Z75" s="313"/>
      <c r="AA75" s="314"/>
      <c r="AB75" s="293"/>
      <c r="AC75" s="286"/>
      <c r="AD75" s="321"/>
      <c r="AE75" s="313"/>
      <c r="AF75" s="313"/>
      <c r="AG75" s="313"/>
      <c r="AH75" s="313"/>
      <c r="AI75" s="313"/>
      <c r="AJ75" s="313"/>
      <c r="AK75" s="313"/>
      <c r="AL75" s="297"/>
      <c r="AM75" s="297"/>
      <c r="AN75" s="297"/>
      <c r="AO75" s="297"/>
      <c r="AP75" s="297"/>
      <c r="AQ75" s="313"/>
      <c r="AR75" s="285">
        <f t="shared" si="4"/>
        <v>0</v>
      </c>
      <c r="AS75" s="293"/>
      <c r="AT75" s="290"/>
      <c r="AU75" s="321"/>
      <c r="AV75" s="313"/>
      <c r="AW75" s="313"/>
      <c r="AX75" s="313"/>
      <c r="AY75" s="313"/>
      <c r="AZ75" s="313"/>
      <c r="BA75" s="313"/>
      <c r="BB75" s="313"/>
      <c r="BC75" s="297"/>
      <c r="BD75" s="297"/>
      <c r="BE75" s="297"/>
      <c r="BF75" s="297"/>
      <c r="BG75" s="297"/>
      <c r="BH75" s="313"/>
      <c r="BI75" s="285">
        <f t="shared" si="5"/>
        <v>0</v>
      </c>
    </row>
    <row r="76" spans="2:61">
      <c r="D76" s="301" t="s">
        <v>67</v>
      </c>
      <c r="E76" s="282" t="s">
        <v>314</v>
      </c>
      <c r="F76" s="303" t="s">
        <v>95</v>
      </c>
      <c r="G76" s="287" t="s">
        <v>307</v>
      </c>
      <c r="H76" s="287"/>
      <c r="I76" s="287"/>
      <c r="J76" s="287"/>
      <c r="K76" s="293"/>
      <c r="L76" s="286"/>
      <c r="M76" s="321"/>
      <c r="N76" s="313"/>
      <c r="O76" s="313"/>
      <c r="P76" s="313"/>
      <c r="Q76" s="313"/>
      <c r="R76" s="313"/>
      <c r="S76" s="313"/>
      <c r="T76" s="313"/>
      <c r="U76" s="313"/>
      <c r="V76" s="313"/>
      <c r="W76" s="313"/>
      <c r="X76" s="313"/>
      <c r="Y76" s="313"/>
      <c r="Z76" s="313"/>
      <c r="AA76" s="314"/>
      <c r="AB76" s="293"/>
      <c r="AC76" s="286"/>
      <c r="AD76" s="321"/>
      <c r="AE76" s="313"/>
      <c r="AF76" s="313"/>
      <c r="AG76" s="313"/>
      <c r="AH76" s="313"/>
      <c r="AI76" s="313"/>
      <c r="AJ76" s="313"/>
      <c r="AK76" s="313"/>
      <c r="AL76" s="297"/>
      <c r="AM76" s="297"/>
      <c r="AN76" s="297"/>
      <c r="AO76" s="297"/>
      <c r="AP76" s="297"/>
      <c r="AQ76" s="313"/>
      <c r="AR76" s="285">
        <f t="shared" si="4"/>
        <v>0</v>
      </c>
      <c r="AS76" s="293"/>
      <c r="AT76" s="290"/>
      <c r="AU76" s="321"/>
      <c r="AV76" s="313"/>
      <c r="AW76" s="313"/>
      <c r="AX76" s="313"/>
      <c r="AY76" s="313"/>
      <c r="AZ76" s="313"/>
      <c r="BA76" s="313"/>
      <c r="BB76" s="313"/>
      <c r="BC76" s="297"/>
      <c r="BD76" s="297"/>
      <c r="BE76" s="297"/>
      <c r="BF76" s="297"/>
      <c r="BG76" s="297"/>
      <c r="BH76" s="313"/>
      <c r="BI76" s="285">
        <f t="shared" si="5"/>
        <v>0</v>
      </c>
    </row>
    <row r="77" spans="2:61">
      <c r="D77" s="301" t="s">
        <v>315</v>
      </c>
      <c r="E77" s="302" t="s">
        <v>316</v>
      </c>
      <c r="F77" s="303" t="s">
        <v>95</v>
      </c>
      <c r="G77" s="295" t="s">
        <v>307</v>
      </c>
      <c r="H77" s="295"/>
      <c r="I77" s="295"/>
      <c r="J77" s="295"/>
      <c r="K77" s="293"/>
      <c r="L77" s="286"/>
      <c r="M77" s="321"/>
      <c r="N77" s="313"/>
      <c r="O77" s="313"/>
      <c r="P77" s="313"/>
      <c r="Q77" s="313"/>
      <c r="R77" s="313"/>
      <c r="S77" s="313"/>
      <c r="T77" s="313"/>
      <c r="U77" s="313"/>
      <c r="V77" s="313"/>
      <c r="W77" s="313"/>
      <c r="X77" s="313"/>
      <c r="Y77" s="313"/>
      <c r="Z77" s="313"/>
      <c r="AA77" s="314"/>
      <c r="AB77" s="293"/>
      <c r="AC77" s="286"/>
      <c r="AD77" s="321"/>
      <c r="AE77" s="313"/>
      <c r="AF77" s="313"/>
      <c r="AG77" s="313"/>
      <c r="AH77" s="313"/>
      <c r="AI77" s="313"/>
      <c r="AJ77" s="313"/>
      <c r="AK77" s="313"/>
      <c r="AL77" s="297"/>
      <c r="AM77" s="426"/>
      <c r="AN77" s="426">
        <v>45</v>
      </c>
      <c r="AO77" s="297"/>
      <c r="AP77" s="297"/>
      <c r="AQ77" s="313"/>
      <c r="AR77" s="285">
        <f t="shared" si="4"/>
        <v>45</v>
      </c>
      <c r="AS77" s="293"/>
      <c r="AT77" s="290"/>
      <c r="AU77" s="321"/>
      <c r="AV77" s="313"/>
      <c r="AW77" s="313"/>
      <c r="AX77" s="313"/>
      <c r="AY77" s="313"/>
      <c r="AZ77" s="313"/>
      <c r="BA77" s="313"/>
      <c r="BB77" s="313"/>
      <c r="BC77" s="297"/>
      <c r="BD77" s="297"/>
      <c r="BE77" s="297">
        <v>0</v>
      </c>
      <c r="BF77" s="297"/>
      <c r="BG77" s="297"/>
      <c r="BH77" s="313"/>
      <c r="BI77" s="285">
        <f t="shared" si="5"/>
        <v>0</v>
      </c>
    </row>
    <row r="78" spans="2:61">
      <c r="D78" s="301" t="s">
        <v>315</v>
      </c>
      <c r="E78" s="302" t="s">
        <v>317</v>
      </c>
      <c r="F78" s="303" t="s">
        <v>95</v>
      </c>
      <c r="G78" s="295" t="s">
        <v>307</v>
      </c>
      <c r="H78" s="295"/>
      <c r="I78" s="295"/>
      <c r="J78" s="295"/>
      <c r="K78" s="293"/>
      <c r="L78" s="286"/>
      <c r="M78" s="321"/>
      <c r="N78" s="313"/>
      <c r="O78" s="313"/>
      <c r="P78" s="313"/>
      <c r="Q78" s="313"/>
      <c r="R78" s="313"/>
      <c r="S78" s="313"/>
      <c r="T78" s="313"/>
      <c r="U78" s="313"/>
      <c r="V78" s="313"/>
      <c r="W78" s="313"/>
      <c r="X78" s="313"/>
      <c r="Y78" s="313"/>
      <c r="Z78" s="313"/>
      <c r="AA78" s="314"/>
      <c r="AB78" s="293"/>
      <c r="AC78" s="286"/>
      <c r="AD78" s="321"/>
      <c r="AE78" s="313"/>
      <c r="AF78" s="313"/>
      <c r="AG78" s="313"/>
      <c r="AH78" s="313"/>
      <c r="AI78" s="313"/>
      <c r="AJ78" s="313"/>
      <c r="AK78" s="313"/>
      <c r="AL78" s="297"/>
      <c r="AM78" s="297"/>
      <c r="AN78" s="297"/>
      <c r="AO78" s="297"/>
      <c r="AP78" s="297"/>
      <c r="AQ78" s="313"/>
      <c r="AR78" s="285">
        <f t="shared" si="4"/>
        <v>0</v>
      </c>
      <c r="AS78" s="293"/>
      <c r="AT78" s="290"/>
      <c r="AU78" s="321"/>
      <c r="AV78" s="313"/>
      <c r="AW78" s="313"/>
      <c r="AX78" s="313"/>
      <c r="AY78" s="313"/>
      <c r="AZ78" s="313"/>
      <c r="BA78" s="313"/>
      <c r="BB78" s="313"/>
      <c r="BC78" s="297"/>
      <c r="BD78" s="297"/>
      <c r="BE78" s="297"/>
      <c r="BF78" s="297"/>
      <c r="BG78" s="297"/>
      <c r="BH78" s="313"/>
      <c r="BI78" s="285">
        <f t="shared" si="5"/>
        <v>0</v>
      </c>
    </row>
    <row r="79" spans="2:61">
      <c r="D79" s="301" t="s">
        <v>315</v>
      </c>
      <c r="E79" s="302" t="s">
        <v>318</v>
      </c>
      <c r="F79" s="303" t="s">
        <v>95</v>
      </c>
      <c r="G79" s="295" t="s">
        <v>307</v>
      </c>
      <c r="H79" s="295"/>
      <c r="I79" s="295"/>
      <c r="J79" s="295"/>
      <c r="K79" s="293"/>
      <c r="L79" s="286"/>
      <c r="M79" s="321"/>
      <c r="N79" s="313"/>
      <c r="O79" s="313"/>
      <c r="P79" s="313"/>
      <c r="Q79" s="313"/>
      <c r="R79" s="313"/>
      <c r="S79" s="313"/>
      <c r="T79" s="313"/>
      <c r="U79" s="313"/>
      <c r="V79" s="313"/>
      <c r="W79" s="313"/>
      <c r="X79" s="313"/>
      <c r="Y79" s="313"/>
      <c r="Z79" s="313"/>
      <c r="AA79" s="314"/>
      <c r="AB79" s="293"/>
      <c r="AC79" s="286"/>
      <c r="AD79" s="321"/>
      <c r="AE79" s="313"/>
      <c r="AF79" s="313"/>
      <c r="AG79" s="313"/>
      <c r="AH79" s="313"/>
      <c r="AI79" s="313"/>
      <c r="AJ79" s="313"/>
      <c r="AK79" s="313"/>
      <c r="AL79" s="297"/>
      <c r="AM79" s="297"/>
      <c r="AN79" s="297"/>
      <c r="AO79" s="297"/>
      <c r="AP79" s="297"/>
      <c r="AQ79" s="313"/>
      <c r="AR79" s="285">
        <f t="shared" si="4"/>
        <v>0</v>
      </c>
      <c r="AS79" s="293"/>
      <c r="AT79" s="290"/>
      <c r="AU79" s="321"/>
      <c r="AV79" s="313"/>
      <c r="AW79" s="313"/>
      <c r="AX79" s="313"/>
      <c r="AY79" s="313"/>
      <c r="AZ79" s="313"/>
      <c r="BA79" s="313"/>
      <c r="BB79" s="313"/>
      <c r="BC79" s="297"/>
      <c r="BD79" s="297"/>
      <c r="BE79" s="297"/>
      <c r="BF79" s="297"/>
      <c r="BG79" s="297"/>
      <c r="BH79" s="313"/>
      <c r="BI79" s="285">
        <f t="shared" si="5"/>
        <v>0</v>
      </c>
    </row>
    <row r="80" spans="2:61">
      <c r="D80" s="301" t="s">
        <v>315</v>
      </c>
      <c r="E80" s="302" t="s">
        <v>319</v>
      </c>
      <c r="F80" s="303" t="s">
        <v>95</v>
      </c>
      <c r="G80" s="295" t="s">
        <v>307</v>
      </c>
      <c r="H80" s="295"/>
      <c r="I80" s="295"/>
      <c r="J80" s="295"/>
      <c r="K80" s="293"/>
      <c r="L80" s="286"/>
      <c r="M80" s="321"/>
      <c r="N80" s="313"/>
      <c r="O80" s="313"/>
      <c r="P80" s="313"/>
      <c r="Q80" s="313"/>
      <c r="R80" s="313"/>
      <c r="S80" s="313"/>
      <c r="T80" s="313"/>
      <c r="U80" s="313"/>
      <c r="V80" s="313"/>
      <c r="W80" s="313"/>
      <c r="X80" s="313"/>
      <c r="Y80" s="313"/>
      <c r="Z80" s="313"/>
      <c r="AA80" s="314"/>
      <c r="AB80" s="293"/>
      <c r="AC80" s="286"/>
      <c r="AD80" s="321"/>
      <c r="AE80" s="313"/>
      <c r="AF80" s="313"/>
      <c r="AG80" s="313"/>
      <c r="AH80" s="313"/>
      <c r="AI80" s="313"/>
      <c r="AJ80" s="313"/>
      <c r="AK80" s="313"/>
      <c r="AL80" s="297"/>
      <c r="AM80" s="297"/>
      <c r="AN80" s="297"/>
      <c r="AO80" s="297"/>
      <c r="AP80" s="297"/>
      <c r="AQ80" s="313"/>
      <c r="AR80" s="285">
        <f t="shared" si="4"/>
        <v>0</v>
      </c>
      <c r="AS80" s="293"/>
      <c r="AT80" s="290"/>
      <c r="AU80" s="321"/>
      <c r="AV80" s="313"/>
      <c r="AW80" s="313"/>
      <c r="AX80" s="313"/>
      <c r="AY80" s="313"/>
      <c r="AZ80" s="313"/>
      <c r="BA80" s="313"/>
      <c r="BB80" s="313"/>
      <c r="BC80" s="297"/>
      <c r="BD80" s="297"/>
      <c r="BE80" s="297"/>
      <c r="BF80" s="297"/>
      <c r="BG80" s="297"/>
      <c r="BH80" s="313"/>
      <c r="BI80" s="285">
        <f t="shared" si="5"/>
        <v>0</v>
      </c>
    </row>
    <row r="81" spans="4:61">
      <c r="D81" s="301" t="s">
        <v>315</v>
      </c>
      <c r="E81" s="302" t="s">
        <v>320</v>
      </c>
      <c r="F81" s="303" t="s">
        <v>95</v>
      </c>
      <c r="G81" s="295" t="s">
        <v>307</v>
      </c>
      <c r="H81" s="295"/>
      <c r="I81" s="295"/>
      <c r="J81" s="295"/>
      <c r="K81" s="293"/>
      <c r="L81" s="286"/>
      <c r="M81" s="321"/>
      <c r="N81" s="313"/>
      <c r="O81" s="313"/>
      <c r="P81" s="313"/>
      <c r="Q81" s="313"/>
      <c r="R81" s="313"/>
      <c r="S81" s="313"/>
      <c r="T81" s="313"/>
      <c r="U81" s="313"/>
      <c r="V81" s="313"/>
      <c r="W81" s="313"/>
      <c r="X81" s="313"/>
      <c r="Y81" s="313"/>
      <c r="Z81" s="313"/>
      <c r="AA81" s="314"/>
      <c r="AB81" s="293"/>
      <c r="AC81" s="286"/>
      <c r="AD81" s="321"/>
      <c r="AE81" s="313"/>
      <c r="AF81" s="313"/>
      <c r="AG81" s="313"/>
      <c r="AH81" s="313"/>
      <c r="AI81" s="313"/>
      <c r="AJ81" s="313"/>
      <c r="AK81" s="313"/>
      <c r="AL81" s="297"/>
      <c r="AM81" s="297"/>
      <c r="AN81" s="297"/>
      <c r="AO81" s="297"/>
      <c r="AP81" s="297"/>
      <c r="AQ81" s="313"/>
      <c r="AR81" s="285">
        <f t="shared" si="4"/>
        <v>0</v>
      </c>
      <c r="AS81" s="293"/>
      <c r="AT81" s="290"/>
      <c r="AU81" s="321"/>
      <c r="AV81" s="313"/>
      <c r="AW81" s="313"/>
      <c r="AX81" s="313"/>
      <c r="AY81" s="313"/>
      <c r="AZ81" s="313"/>
      <c r="BA81" s="313"/>
      <c r="BB81" s="313"/>
      <c r="BC81" s="297"/>
      <c r="BD81" s="297"/>
      <c r="BE81" s="297"/>
      <c r="BF81" s="297"/>
      <c r="BG81" s="297"/>
      <c r="BH81" s="313"/>
      <c r="BI81" s="285">
        <f t="shared" si="5"/>
        <v>0</v>
      </c>
    </row>
    <row r="82" spans="4:61">
      <c r="D82" s="301" t="s">
        <v>315</v>
      </c>
      <c r="E82" s="302" t="s">
        <v>321</v>
      </c>
      <c r="F82" s="303" t="s">
        <v>95</v>
      </c>
      <c r="G82" s="295" t="s">
        <v>307</v>
      </c>
      <c r="H82" s="295"/>
      <c r="I82" s="295"/>
      <c r="J82" s="295"/>
      <c r="K82" s="293"/>
      <c r="L82" s="286"/>
      <c r="M82" s="321"/>
      <c r="N82" s="313"/>
      <c r="O82" s="313"/>
      <c r="P82" s="313"/>
      <c r="Q82" s="313"/>
      <c r="R82" s="313"/>
      <c r="S82" s="313"/>
      <c r="T82" s="313"/>
      <c r="U82" s="313"/>
      <c r="V82" s="313"/>
      <c r="W82" s="313"/>
      <c r="X82" s="313"/>
      <c r="Y82" s="313"/>
      <c r="Z82" s="313"/>
      <c r="AA82" s="314"/>
      <c r="AB82" s="293"/>
      <c r="AC82" s="286"/>
      <c r="AD82" s="321"/>
      <c r="AE82" s="313"/>
      <c r="AF82" s="313"/>
      <c r="AG82" s="313"/>
      <c r="AH82" s="313"/>
      <c r="AI82" s="313"/>
      <c r="AJ82" s="313"/>
      <c r="AK82" s="313"/>
      <c r="AL82" s="297"/>
      <c r="AM82" s="297"/>
      <c r="AN82" s="297">
        <v>0</v>
      </c>
      <c r="AO82" s="297"/>
      <c r="AP82" s="297"/>
      <c r="AQ82" s="313"/>
      <c r="AR82" s="285">
        <f t="shared" si="4"/>
        <v>0</v>
      </c>
      <c r="AS82" s="293"/>
      <c r="AT82" s="290"/>
      <c r="AU82" s="321"/>
      <c r="AV82" s="313"/>
      <c r="AW82" s="313"/>
      <c r="AX82" s="313"/>
      <c r="AY82" s="313"/>
      <c r="AZ82" s="313"/>
      <c r="BA82" s="313"/>
      <c r="BB82" s="313"/>
      <c r="BC82" s="297"/>
      <c r="BD82" s="297"/>
      <c r="BE82" s="297"/>
      <c r="BF82" s="297"/>
      <c r="BG82" s="297"/>
      <c r="BH82" s="313"/>
      <c r="BI82" s="285">
        <f t="shared" si="5"/>
        <v>0</v>
      </c>
    </row>
    <row r="83" spans="4:61">
      <c r="D83" s="301" t="s">
        <v>315</v>
      </c>
      <c r="E83" s="302" t="s">
        <v>322</v>
      </c>
      <c r="F83" s="303" t="s">
        <v>95</v>
      </c>
      <c r="G83" s="295" t="s">
        <v>307</v>
      </c>
      <c r="H83" s="295"/>
      <c r="I83" s="295"/>
      <c r="J83" s="295"/>
      <c r="K83" s="293"/>
      <c r="L83" s="286"/>
      <c r="M83" s="321"/>
      <c r="N83" s="313"/>
      <c r="O83" s="313"/>
      <c r="P83" s="313"/>
      <c r="Q83" s="313"/>
      <c r="R83" s="313"/>
      <c r="S83" s="313"/>
      <c r="T83" s="313"/>
      <c r="U83" s="313"/>
      <c r="V83" s="313"/>
      <c r="W83" s="313"/>
      <c r="X83" s="313"/>
      <c r="Y83" s="313"/>
      <c r="Z83" s="313"/>
      <c r="AA83" s="314"/>
      <c r="AB83" s="293"/>
      <c r="AC83" s="286"/>
      <c r="AD83" s="321"/>
      <c r="AE83" s="313"/>
      <c r="AF83" s="313"/>
      <c r="AG83" s="313"/>
      <c r="AH83" s="313"/>
      <c r="AI83" s="313"/>
      <c r="AJ83" s="313"/>
      <c r="AK83" s="313"/>
      <c r="AL83" s="297"/>
      <c r="AM83" s="297"/>
      <c r="AN83" s="297"/>
      <c r="AO83" s="297"/>
      <c r="AP83" s="297"/>
      <c r="AQ83" s="313"/>
      <c r="AR83" s="285">
        <f t="shared" si="4"/>
        <v>0</v>
      </c>
      <c r="AS83" s="293"/>
      <c r="AT83" s="290"/>
      <c r="AU83" s="321"/>
      <c r="AV83" s="313"/>
      <c r="AW83" s="313"/>
      <c r="AX83" s="313"/>
      <c r="AY83" s="313"/>
      <c r="AZ83" s="313"/>
      <c r="BA83" s="313"/>
      <c r="BB83" s="313"/>
      <c r="BC83" s="297"/>
      <c r="BD83" s="297"/>
      <c r="BE83" s="297"/>
      <c r="BF83" s="297"/>
      <c r="BG83" s="297"/>
      <c r="BH83" s="313"/>
      <c r="BI83" s="285">
        <f t="shared" si="5"/>
        <v>0</v>
      </c>
    </row>
    <row r="84" spans="4:61">
      <c r="D84" s="301" t="s">
        <v>315</v>
      </c>
      <c r="E84" s="282" t="s">
        <v>323</v>
      </c>
      <c r="F84" s="303" t="s">
        <v>95</v>
      </c>
      <c r="G84" s="287" t="s">
        <v>307</v>
      </c>
      <c r="H84" s="287"/>
      <c r="I84" s="287"/>
      <c r="J84" s="287"/>
      <c r="K84" s="293"/>
      <c r="L84" s="286"/>
      <c r="M84" s="321"/>
      <c r="N84" s="313"/>
      <c r="O84" s="313"/>
      <c r="P84" s="313"/>
      <c r="Q84" s="313"/>
      <c r="R84" s="313"/>
      <c r="S84" s="313"/>
      <c r="T84" s="313"/>
      <c r="U84" s="313"/>
      <c r="V84" s="313"/>
      <c r="W84" s="313"/>
      <c r="X84" s="313"/>
      <c r="Y84" s="313"/>
      <c r="Z84" s="313"/>
      <c r="AA84" s="314"/>
      <c r="AB84" s="293"/>
      <c r="AC84" s="286"/>
      <c r="AD84" s="321"/>
      <c r="AE84" s="313"/>
      <c r="AF84" s="313"/>
      <c r="AG84" s="313"/>
      <c r="AH84" s="313"/>
      <c r="AI84" s="313"/>
      <c r="AJ84" s="313"/>
      <c r="AK84" s="313"/>
      <c r="AL84" s="297"/>
      <c r="AM84" s="297"/>
      <c r="AN84" s="297"/>
      <c r="AO84" s="297"/>
      <c r="AP84" s="297"/>
      <c r="AQ84" s="313"/>
      <c r="AR84" s="285">
        <f t="shared" si="4"/>
        <v>0</v>
      </c>
      <c r="AS84" s="293"/>
      <c r="AT84" s="290"/>
      <c r="AU84" s="321"/>
      <c r="AV84" s="313"/>
      <c r="AW84" s="313"/>
      <c r="AX84" s="313"/>
      <c r="AY84" s="313"/>
      <c r="AZ84" s="313"/>
      <c r="BA84" s="313"/>
      <c r="BB84" s="313"/>
      <c r="BC84" s="297"/>
      <c r="BD84" s="297"/>
      <c r="BE84" s="297"/>
      <c r="BF84" s="297"/>
      <c r="BG84" s="297"/>
      <c r="BH84" s="313"/>
      <c r="BI84" s="285">
        <f t="shared" si="5"/>
        <v>0</v>
      </c>
    </row>
    <row r="85" spans="4:61">
      <c r="D85" s="301" t="s">
        <v>315</v>
      </c>
      <c r="E85" s="282" t="s">
        <v>324</v>
      </c>
      <c r="F85" s="303" t="s">
        <v>95</v>
      </c>
      <c r="G85" s="287" t="s">
        <v>307</v>
      </c>
      <c r="H85" s="287"/>
      <c r="I85" s="287"/>
      <c r="J85" s="287"/>
      <c r="K85" s="293"/>
      <c r="L85" s="286"/>
      <c r="M85" s="321"/>
      <c r="N85" s="313"/>
      <c r="O85" s="313"/>
      <c r="P85" s="313"/>
      <c r="Q85" s="313"/>
      <c r="R85" s="313"/>
      <c r="S85" s="313"/>
      <c r="T85" s="313"/>
      <c r="U85" s="313"/>
      <c r="V85" s="313"/>
      <c r="W85" s="313"/>
      <c r="X85" s="313"/>
      <c r="Y85" s="313"/>
      <c r="Z85" s="313"/>
      <c r="AA85" s="314"/>
      <c r="AB85" s="293"/>
      <c r="AC85" s="286"/>
      <c r="AD85" s="321"/>
      <c r="AE85" s="313"/>
      <c r="AF85" s="313"/>
      <c r="AG85" s="313"/>
      <c r="AH85" s="313"/>
      <c r="AI85" s="313"/>
      <c r="AJ85" s="313"/>
      <c r="AK85" s="313"/>
      <c r="AL85" s="297"/>
      <c r="AM85" s="297"/>
      <c r="AN85" s="297"/>
      <c r="AO85" s="297"/>
      <c r="AP85" s="297"/>
      <c r="AQ85" s="313"/>
      <c r="AR85" s="285">
        <f t="shared" si="4"/>
        <v>0</v>
      </c>
      <c r="AS85" s="293"/>
      <c r="AT85" s="290"/>
      <c r="AU85" s="321"/>
      <c r="AV85" s="313"/>
      <c r="AW85" s="313"/>
      <c r="AX85" s="313"/>
      <c r="AY85" s="313"/>
      <c r="AZ85" s="313"/>
      <c r="BA85" s="313"/>
      <c r="BB85" s="313"/>
      <c r="BC85" s="297"/>
      <c r="BD85" s="297"/>
      <c r="BE85" s="297"/>
      <c r="BF85" s="297"/>
      <c r="BG85" s="297"/>
      <c r="BH85" s="313"/>
      <c r="BI85" s="285">
        <f t="shared" si="5"/>
        <v>0</v>
      </c>
    </row>
    <row r="86" spans="4:61">
      <c r="D86" s="292" t="s">
        <v>304</v>
      </c>
      <c r="E86" s="302" t="s">
        <v>325</v>
      </c>
      <c r="F86" s="303" t="s">
        <v>97</v>
      </c>
      <c r="G86" s="295" t="s">
        <v>96</v>
      </c>
      <c r="H86" s="295"/>
      <c r="I86" s="295"/>
      <c r="J86" s="295"/>
      <c r="K86" s="293"/>
      <c r="L86" s="286"/>
      <c r="M86" s="321"/>
      <c r="N86" s="313"/>
      <c r="O86" s="313"/>
      <c r="P86" s="313"/>
      <c r="Q86" s="313"/>
      <c r="R86" s="313"/>
      <c r="S86" s="313"/>
      <c r="T86" s="313"/>
      <c r="U86" s="313"/>
      <c r="V86" s="313"/>
      <c r="W86" s="313"/>
      <c r="X86" s="313"/>
      <c r="Y86" s="313"/>
      <c r="Z86" s="313"/>
      <c r="AA86" s="314"/>
      <c r="AB86" s="293"/>
      <c r="AC86" s="286"/>
      <c r="AD86" s="321"/>
      <c r="AE86" s="313"/>
      <c r="AF86" s="313"/>
      <c r="AG86" s="313"/>
      <c r="AH86" s="313"/>
      <c r="AI86" s="313"/>
      <c r="AJ86" s="313"/>
      <c r="AK86" s="313"/>
      <c r="AL86" s="297"/>
      <c r="AM86" s="297"/>
      <c r="AN86" s="297"/>
      <c r="AO86" s="297"/>
      <c r="AP86" s="297"/>
      <c r="AQ86" s="313"/>
      <c r="AR86" s="285">
        <f t="shared" si="4"/>
        <v>0</v>
      </c>
      <c r="AS86" s="293"/>
      <c r="AT86" s="290"/>
      <c r="AU86" s="321"/>
      <c r="AV86" s="313"/>
      <c r="AW86" s="313"/>
      <c r="AX86" s="313"/>
      <c r="AY86" s="313"/>
      <c r="AZ86" s="313"/>
      <c r="BA86" s="313"/>
      <c r="BB86" s="313"/>
      <c r="BC86" s="297"/>
      <c r="BD86" s="297"/>
      <c r="BE86" s="297"/>
      <c r="BF86" s="297"/>
      <c r="BG86" s="297"/>
      <c r="BH86" s="313"/>
      <c r="BI86" s="285">
        <f t="shared" si="5"/>
        <v>0</v>
      </c>
    </row>
    <row r="87" spans="4:61">
      <c r="D87" s="292" t="s">
        <v>304</v>
      </c>
      <c r="E87" s="302" t="s">
        <v>326</v>
      </c>
      <c r="F87" s="303" t="s">
        <v>97</v>
      </c>
      <c r="G87" s="295" t="s">
        <v>96</v>
      </c>
      <c r="H87" s="295"/>
      <c r="I87" s="295"/>
      <c r="J87" s="295"/>
      <c r="K87" s="293"/>
      <c r="L87" s="286"/>
      <c r="M87" s="321"/>
      <c r="N87" s="313"/>
      <c r="O87" s="313"/>
      <c r="P87" s="313"/>
      <c r="Q87" s="313"/>
      <c r="R87" s="313"/>
      <c r="S87" s="313"/>
      <c r="T87" s="313"/>
      <c r="U87" s="313"/>
      <c r="V87" s="313"/>
      <c r="W87" s="313"/>
      <c r="X87" s="313"/>
      <c r="Y87" s="313"/>
      <c r="Z87" s="313"/>
      <c r="AA87" s="314"/>
      <c r="AB87" s="293"/>
      <c r="AC87" s="286"/>
      <c r="AD87" s="321"/>
      <c r="AE87" s="313"/>
      <c r="AF87" s="313"/>
      <c r="AG87" s="313"/>
      <c r="AH87" s="313"/>
      <c r="AI87" s="313"/>
      <c r="AJ87" s="313"/>
      <c r="AK87" s="313"/>
      <c r="AL87" s="297"/>
      <c r="AM87" s="297"/>
      <c r="AN87" s="297"/>
      <c r="AO87" s="297"/>
      <c r="AP87" s="297"/>
      <c r="AQ87" s="313"/>
      <c r="AR87" s="285">
        <f t="shared" si="4"/>
        <v>0</v>
      </c>
      <c r="AS87" s="293"/>
      <c r="AT87" s="290"/>
      <c r="AU87" s="321"/>
      <c r="AV87" s="313"/>
      <c r="AW87" s="313"/>
      <c r="AX87" s="313"/>
      <c r="AY87" s="313"/>
      <c r="AZ87" s="313"/>
      <c r="BA87" s="313"/>
      <c r="BB87" s="313"/>
      <c r="BC87" s="297"/>
      <c r="BD87" s="297"/>
      <c r="BE87" s="297"/>
      <c r="BF87" s="297"/>
      <c r="BG87" s="297"/>
      <c r="BH87" s="313"/>
      <c r="BI87" s="285">
        <f t="shared" si="5"/>
        <v>0</v>
      </c>
    </row>
    <row r="88" spans="4:61">
      <c r="D88" s="292" t="s">
        <v>304</v>
      </c>
      <c r="E88" s="302" t="s">
        <v>327</v>
      </c>
      <c r="F88" s="303" t="s">
        <v>97</v>
      </c>
      <c r="G88" s="295" t="s">
        <v>96</v>
      </c>
      <c r="H88" s="295"/>
      <c r="I88" s="295"/>
      <c r="J88" s="295"/>
      <c r="K88" s="293"/>
      <c r="L88" s="286"/>
      <c r="M88" s="321"/>
      <c r="N88" s="313"/>
      <c r="O88" s="313"/>
      <c r="P88" s="313"/>
      <c r="Q88" s="313"/>
      <c r="R88" s="313"/>
      <c r="S88" s="313"/>
      <c r="T88" s="313"/>
      <c r="U88" s="313"/>
      <c r="V88" s="313"/>
      <c r="W88" s="313"/>
      <c r="X88" s="313"/>
      <c r="Y88" s="313"/>
      <c r="Z88" s="313"/>
      <c r="AA88" s="314"/>
      <c r="AB88" s="293"/>
      <c r="AC88" s="286"/>
      <c r="AD88" s="321"/>
      <c r="AE88" s="313"/>
      <c r="AF88" s="313"/>
      <c r="AG88" s="313"/>
      <c r="AH88" s="313"/>
      <c r="AI88" s="313"/>
      <c r="AJ88" s="313"/>
      <c r="AK88" s="313"/>
      <c r="AL88" s="297"/>
      <c r="AM88" s="297"/>
      <c r="AN88" s="297"/>
      <c r="AO88" s="297"/>
      <c r="AP88" s="297"/>
      <c r="AQ88" s="313"/>
      <c r="AR88" s="285">
        <f t="shared" si="4"/>
        <v>0</v>
      </c>
      <c r="AS88" s="293"/>
      <c r="AT88" s="290"/>
      <c r="AU88" s="321"/>
      <c r="AV88" s="313"/>
      <c r="AW88" s="313"/>
      <c r="AX88" s="313"/>
      <c r="AY88" s="313"/>
      <c r="AZ88" s="313"/>
      <c r="BA88" s="313"/>
      <c r="BB88" s="313"/>
      <c r="BC88" s="297"/>
      <c r="BD88" s="297"/>
      <c r="BE88" s="297"/>
      <c r="BF88" s="297"/>
      <c r="BG88" s="297"/>
      <c r="BH88" s="313"/>
      <c r="BI88" s="285">
        <f t="shared" si="5"/>
        <v>0</v>
      </c>
    </row>
    <row r="89" spans="4:61">
      <c r="D89" s="292" t="s">
        <v>304</v>
      </c>
      <c r="E89" s="302" t="s">
        <v>328</v>
      </c>
      <c r="F89" s="303" t="s">
        <v>97</v>
      </c>
      <c r="G89" s="295" t="s">
        <v>96</v>
      </c>
      <c r="H89" s="295"/>
      <c r="I89" s="295"/>
      <c r="J89" s="295"/>
      <c r="K89" s="293"/>
      <c r="L89" s="286"/>
      <c r="M89" s="321"/>
      <c r="N89" s="313"/>
      <c r="O89" s="313"/>
      <c r="P89" s="313"/>
      <c r="Q89" s="313"/>
      <c r="R89" s="313"/>
      <c r="S89" s="313"/>
      <c r="T89" s="313"/>
      <c r="U89" s="313"/>
      <c r="V89" s="313"/>
      <c r="W89" s="313"/>
      <c r="X89" s="313"/>
      <c r="Y89" s="313"/>
      <c r="Z89" s="313"/>
      <c r="AA89" s="314"/>
      <c r="AB89" s="293"/>
      <c r="AC89" s="286"/>
      <c r="AD89" s="321"/>
      <c r="AE89" s="313"/>
      <c r="AF89" s="313"/>
      <c r="AG89" s="313"/>
      <c r="AH89" s="313"/>
      <c r="AI89" s="313"/>
      <c r="AJ89" s="313"/>
      <c r="AK89" s="313"/>
      <c r="AL89" s="297"/>
      <c r="AM89" s="297"/>
      <c r="AN89" s="297"/>
      <c r="AO89" s="297"/>
      <c r="AP89" s="297"/>
      <c r="AQ89" s="313"/>
      <c r="AR89" s="285">
        <f t="shared" si="4"/>
        <v>0</v>
      </c>
      <c r="AS89" s="293"/>
      <c r="AT89" s="290"/>
      <c r="AU89" s="321"/>
      <c r="AV89" s="313"/>
      <c r="AW89" s="313"/>
      <c r="AX89" s="313"/>
      <c r="AY89" s="313"/>
      <c r="AZ89" s="313"/>
      <c r="BA89" s="313"/>
      <c r="BB89" s="313"/>
      <c r="BC89" s="297"/>
      <c r="BD89" s="297"/>
      <c r="BE89" s="297"/>
      <c r="BF89" s="297"/>
      <c r="BG89" s="297"/>
      <c r="BH89" s="313"/>
      <c r="BI89" s="285">
        <f t="shared" si="5"/>
        <v>0</v>
      </c>
    </row>
    <row r="90" spans="4:61">
      <c r="D90" s="292" t="s">
        <v>304</v>
      </c>
      <c r="E90" s="302" t="s">
        <v>329</v>
      </c>
      <c r="F90" s="303" t="s">
        <v>97</v>
      </c>
      <c r="G90" s="295" t="s">
        <v>307</v>
      </c>
      <c r="H90" s="295"/>
      <c r="I90" s="295"/>
      <c r="J90" s="295"/>
      <c r="K90" s="293"/>
      <c r="L90" s="286"/>
      <c r="M90" s="321"/>
      <c r="N90" s="313"/>
      <c r="O90" s="313"/>
      <c r="P90" s="313"/>
      <c r="Q90" s="313"/>
      <c r="R90" s="313"/>
      <c r="S90" s="313"/>
      <c r="T90" s="313"/>
      <c r="U90" s="313"/>
      <c r="V90" s="313"/>
      <c r="W90" s="313"/>
      <c r="X90" s="313"/>
      <c r="Y90" s="313"/>
      <c r="Z90" s="313"/>
      <c r="AA90" s="314"/>
      <c r="AB90" s="293"/>
      <c r="AC90" s="286"/>
      <c r="AD90" s="321"/>
      <c r="AE90" s="313"/>
      <c r="AF90" s="313"/>
      <c r="AG90" s="313"/>
      <c r="AH90" s="313"/>
      <c r="AI90" s="313"/>
      <c r="AJ90" s="313"/>
      <c r="AK90" s="313"/>
      <c r="AL90" s="297"/>
      <c r="AM90" s="297"/>
      <c r="AN90" s="297"/>
      <c r="AO90" s="297"/>
      <c r="AP90" s="297"/>
      <c r="AQ90" s="313"/>
      <c r="AR90" s="285">
        <f t="shared" si="4"/>
        <v>0</v>
      </c>
      <c r="AS90" s="293"/>
      <c r="AT90" s="290"/>
      <c r="AU90" s="321"/>
      <c r="AV90" s="313"/>
      <c r="AW90" s="313"/>
      <c r="AX90" s="313"/>
      <c r="AY90" s="313"/>
      <c r="AZ90" s="313"/>
      <c r="BA90" s="313"/>
      <c r="BB90" s="313"/>
      <c r="BC90" s="297"/>
      <c r="BD90" s="297"/>
      <c r="BE90" s="297"/>
      <c r="BF90" s="297"/>
      <c r="BG90" s="297"/>
      <c r="BH90" s="313"/>
      <c r="BI90" s="285">
        <f t="shared" si="5"/>
        <v>0</v>
      </c>
    </row>
    <row r="91" spans="4:61">
      <c r="D91" s="292" t="s">
        <v>304</v>
      </c>
      <c r="E91" s="302" t="s">
        <v>330</v>
      </c>
      <c r="F91" s="303" t="s">
        <v>97</v>
      </c>
      <c r="G91" s="295" t="s">
        <v>307</v>
      </c>
      <c r="H91" s="295"/>
      <c r="I91" s="295"/>
      <c r="J91" s="295"/>
      <c r="K91" s="293"/>
      <c r="L91" s="286"/>
      <c r="M91" s="321"/>
      <c r="N91" s="313"/>
      <c r="O91" s="313"/>
      <c r="P91" s="313"/>
      <c r="Q91" s="313"/>
      <c r="R91" s="313"/>
      <c r="S91" s="313"/>
      <c r="T91" s="313"/>
      <c r="U91" s="313"/>
      <c r="V91" s="313"/>
      <c r="W91" s="313"/>
      <c r="X91" s="313"/>
      <c r="Y91" s="313"/>
      <c r="Z91" s="313"/>
      <c r="AA91" s="314"/>
      <c r="AB91" s="293"/>
      <c r="AC91" s="286"/>
      <c r="AD91" s="321"/>
      <c r="AE91" s="313"/>
      <c r="AF91" s="313"/>
      <c r="AG91" s="313"/>
      <c r="AH91" s="313"/>
      <c r="AI91" s="313"/>
      <c r="AJ91" s="313"/>
      <c r="AK91" s="313"/>
      <c r="AL91" s="297"/>
      <c r="AM91" s="297"/>
      <c r="AN91" s="297"/>
      <c r="AO91" s="297"/>
      <c r="AP91" s="297"/>
      <c r="AQ91" s="313"/>
      <c r="AR91" s="285">
        <f t="shared" si="4"/>
        <v>0</v>
      </c>
      <c r="AS91" s="293"/>
      <c r="AT91" s="290"/>
      <c r="AU91" s="321"/>
      <c r="AV91" s="313"/>
      <c r="AW91" s="313"/>
      <c r="AX91" s="313"/>
      <c r="AY91" s="313"/>
      <c r="AZ91" s="313"/>
      <c r="BA91" s="313"/>
      <c r="BB91" s="313"/>
      <c r="BC91" s="297"/>
      <c r="BD91" s="297"/>
      <c r="BE91" s="297"/>
      <c r="BF91" s="297"/>
      <c r="BG91" s="297"/>
      <c r="BH91" s="313"/>
      <c r="BI91" s="285">
        <f t="shared" si="5"/>
        <v>0</v>
      </c>
    </row>
    <row r="92" spans="4:61">
      <c r="D92" s="292" t="s">
        <v>67</v>
      </c>
      <c r="E92" s="302" t="s">
        <v>331</v>
      </c>
      <c r="F92" s="303" t="s">
        <v>97</v>
      </c>
      <c r="G92" s="295" t="s">
        <v>96</v>
      </c>
      <c r="H92" s="295"/>
      <c r="I92" s="295"/>
      <c r="J92" s="295"/>
      <c r="K92" s="293"/>
      <c r="L92" s="286"/>
      <c r="M92" s="321"/>
      <c r="N92" s="313"/>
      <c r="O92" s="313"/>
      <c r="P92" s="313"/>
      <c r="Q92" s="313"/>
      <c r="R92" s="313"/>
      <c r="S92" s="313"/>
      <c r="T92" s="313"/>
      <c r="U92" s="313"/>
      <c r="V92" s="313"/>
      <c r="W92" s="313"/>
      <c r="X92" s="313"/>
      <c r="Y92" s="313"/>
      <c r="Z92" s="313"/>
      <c r="AA92" s="314"/>
      <c r="AB92" s="293"/>
      <c r="AC92" s="286"/>
      <c r="AD92" s="321"/>
      <c r="AE92" s="313"/>
      <c r="AF92" s="313"/>
      <c r="AG92" s="313"/>
      <c r="AH92" s="313"/>
      <c r="AI92" s="313"/>
      <c r="AJ92" s="313"/>
      <c r="AK92" s="313"/>
      <c r="AL92" s="297"/>
      <c r="AM92" s="297"/>
      <c r="AN92" s="297"/>
      <c r="AO92" s="297"/>
      <c r="AP92" s="297"/>
      <c r="AQ92" s="313"/>
      <c r="AR92" s="285">
        <f t="shared" si="4"/>
        <v>0</v>
      </c>
      <c r="AS92" s="293"/>
      <c r="AT92" s="290"/>
      <c r="AU92" s="321"/>
      <c r="AV92" s="313"/>
      <c r="AW92" s="313"/>
      <c r="AX92" s="313"/>
      <c r="AY92" s="313"/>
      <c r="AZ92" s="313"/>
      <c r="BA92" s="313"/>
      <c r="BB92" s="313"/>
      <c r="BC92" s="297"/>
      <c r="BD92" s="297"/>
      <c r="BE92" s="297"/>
      <c r="BF92" s="297"/>
      <c r="BG92" s="297"/>
      <c r="BH92" s="313"/>
      <c r="BI92" s="285">
        <f t="shared" si="5"/>
        <v>0</v>
      </c>
    </row>
    <row r="93" spans="4:61">
      <c r="D93" s="292" t="s">
        <v>67</v>
      </c>
      <c r="E93" s="302" t="s">
        <v>332</v>
      </c>
      <c r="F93" s="303" t="s">
        <v>97</v>
      </c>
      <c r="G93" s="295" t="s">
        <v>96</v>
      </c>
      <c r="H93" s="295"/>
      <c r="I93" s="295"/>
      <c r="J93" s="295"/>
      <c r="K93" s="293"/>
      <c r="L93" s="286"/>
      <c r="M93" s="321"/>
      <c r="N93" s="313"/>
      <c r="O93" s="313"/>
      <c r="P93" s="313"/>
      <c r="Q93" s="313"/>
      <c r="R93" s="313"/>
      <c r="S93" s="313"/>
      <c r="T93" s="313"/>
      <c r="U93" s="313"/>
      <c r="V93" s="313"/>
      <c r="W93" s="313"/>
      <c r="X93" s="313"/>
      <c r="Y93" s="313"/>
      <c r="Z93" s="313"/>
      <c r="AA93" s="314"/>
      <c r="AB93" s="293"/>
      <c r="AC93" s="286"/>
      <c r="AD93" s="321"/>
      <c r="AE93" s="313"/>
      <c r="AF93" s="313"/>
      <c r="AG93" s="313"/>
      <c r="AH93" s="313"/>
      <c r="AI93" s="313"/>
      <c r="AJ93" s="313"/>
      <c r="AK93" s="313"/>
      <c r="AL93" s="297"/>
      <c r="AM93" s="297"/>
      <c r="AN93" s="297"/>
      <c r="AO93" s="297"/>
      <c r="AP93" s="297"/>
      <c r="AQ93" s="313"/>
      <c r="AR93" s="285">
        <f t="shared" si="4"/>
        <v>0</v>
      </c>
      <c r="AS93" s="293"/>
      <c r="AT93" s="290"/>
      <c r="AU93" s="321"/>
      <c r="AV93" s="313"/>
      <c r="AW93" s="313"/>
      <c r="AX93" s="313"/>
      <c r="AY93" s="313"/>
      <c r="AZ93" s="313"/>
      <c r="BA93" s="313"/>
      <c r="BB93" s="313"/>
      <c r="BC93" s="297"/>
      <c r="BD93" s="297"/>
      <c r="BE93" s="297"/>
      <c r="BF93" s="297"/>
      <c r="BG93" s="297"/>
      <c r="BH93" s="313"/>
      <c r="BI93" s="285">
        <f t="shared" si="5"/>
        <v>0</v>
      </c>
    </row>
    <row r="94" spans="4:61">
      <c r="D94" s="292" t="s">
        <v>67</v>
      </c>
      <c r="E94" s="302" t="s">
        <v>333</v>
      </c>
      <c r="F94" s="303" t="s">
        <v>97</v>
      </c>
      <c r="G94" s="295" t="s">
        <v>96</v>
      </c>
      <c r="H94" s="295"/>
      <c r="I94" s="295"/>
      <c r="J94" s="295"/>
      <c r="K94" s="293"/>
      <c r="L94" s="286"/>
      <c r="M94" s="321"/>
      <c r="N94" s="313"/>
      <c r="O94" s="313"/>
      <c r="P94" s="313"/>
      <c r="Q94" s="313"/>
      <c r="R94" s="313"/>
      <c r="S94" s="313"/>
      <c r="T94" s="313"/>
      <c r="U94" s="313"/>
      <c r="V94" s="313"/>
      <c r="W94" s="313"/>
      <c r="X94" s="313"/>
      <c r="Y94" s="313"/>
      <c r="Z94" s="313"/>
      <c r="AA94" s="314"/>
      <c r="AB94" s="293"/>
      <c r="AC94" s="286"/>
      <c r="AD94" s="321"/>
      <c r="AE94" s="313"/>
      <c r="AF94" s="313"/>
      <c r="AG94" s="313"/>
      <c r="AH94" s="313"/>
      <c r="AI94" s="313"/>
      <c r="AJ94" s="313"/>
      <c r="AK94" s="313"/>
      <c r="AL94" s="297"/>
      <c r="AM94" s="297"/>
      <c r="AN94" s="297"/>
      <c r="AO94" s="297"/>
      <c r="AP94" s="297"/>
      <c r="AQ94" s="313"/>
      <c r="AR94" s="285">
        <f t="shared" si="4"/>
        <v>0</v>
      </c>
      <c r="AS94" s="293"/>
      <c r="AT94" s="290"/>
      <c r="AU94" s="321"/>
      <c r="AV94" s="313"/>
      <c r="AW94" s="313"/>
      <c r="AX94" s="313"/>
      <c r="AY94" s="313"/>
      <c r="AZ94" s="313"/>
      <c r="BA94" s="313"/>
      <c r="BB94" s="313"/>
      <c r="BC94" s="297"/>
      <c r="BD94" s="297"/>
      <c r="BE94" s="297"/>
      <c r="BF94" s="297"/>
      <c r="BG94" s="297"/>
      <c r="BH94" s="313"/>
      <c r="BI94" s="285">
        <f t="shared" si="5"/>
        <v>0</v>
      </c>
    </row>
    <row r="95" spans="4:61">
      <c r="D95" s="292" t="s">
        <v>315</v>
      </c>
      <c r="E95" s="302" t="s">
        <v>334</v>
      </c>
      <c r="F95" s="303" t="s">
        <v>97</v>
      </c>
      <c r="G95" s="295" t="s">
        <v>307</v>
      </c>
      <c r="H95" s="295"/>
      <c r="I95" s="295"/>
      <c r="J95" s="295"/>
      <c r="K95" s="293"/>
      <c r="L95" s="286"/>
      <c r="M95" s="321"/>
      <c r="N95" s="313"/>
      <c r="O95" s="313"/>
      <c r="P95" s="313"/>
      <c r="Q95" s="313"/>
      <c r="R95" s="313"/>
      <c r="S95" s="313"/>
      <c r="T95" s="313"/>
      <c r="U95" s="313"/>
      <c r="V95" s="313"/>
      <c r="W95" s="313"/>
      <c r="X95" s="313"/>
      <c r="Y95" s="313"/>
      <c r="Z95" s="313"/>
      <c r="AA95" s="314"/>
      <c r="AB95" s="293"/>
      <c r="AC95" s="286"/>
      <c r="AD95" s="321"/>
      <c r="AE95" s="313"/>
      <c r="AF95" s="313"/>
      <c r="AG95" s="313"/>
      <c r="AH95" s="313"/>
      <c r="AI95" s="313"/>
      <c r="AJ95" s="313"/>
      <c r="AK95" s="313"/>
      <c r="AL95" s="297"/>
      <c r="AM95" s="297"/>
      <c r="AN95" s="297"/>
      <c r="AO95" s="297"/>
      <c r="AP95" s="297"/>
      <c r="AQ95" s="313"/>
      <c r="AR95" s="285">
        <f t="shared" si="4"/>
        <v>0</v>
      </c>
      <c r="AS95" s="293"/>
      <c r="AT95" s="290"/>
      <c r="AU95" s="321"/>
      <c r="AV95" s="313"/>
      <c r="AW95" s="313"/>
      <c r="AX95" s="313"/>
      <c r="AY95" s="313"/>
      <c r="AZ95" s="313"/>
      <c r="BA95" s="313"/>
      <c r="BB95" s="313"/>
      <c r="BC95" s="297"/>
      <c r="BD95" s="297"/>
      <c r="BE95" s="297"/>
      <c r="BF95" s="297"/>
      <c r="BG95" s="297"/>
      <c r="BH95" s="313"/>
      <c r="BI95" s="285">
        <f t="shared" si="5"/>
        <v>0</v>
      </c>
    </row>
    <row r="96" spans="4:61">
      <c r="D96" s="283" t="s">
        <v>335</v>
      </c>
      <c r="E96" s="283" t="s">
        <v>336</v>
      </c>
      <c r="F96" s="283" t="s">
        <v>97</v>
      </c>
      <c r="G96" s="304" t="s">
        <v>307</v>
      </c>
      <c r="H96" s="295"/>
      <c r="I96" s="295"/>
      <c r="J96" s="295"/>
      <c r="K96" s="293"/>
      <c r="L96" s="286"/>
      <c r="M96" s="321"/>
      <c r="N96" s="313"/>
      <c r="O96" s="313"/>
      <c r="P96" s="313"/>
      <c r="Q96" s="313"/>
      <c r="R96" s="313"/>
      <c r="S96" s="313"/>
      <c r="T96" s="313"/>
      <c r="U96" s="313"/>
      <c r="V96" s="313"/>
      <c r="W96" s="313"/>
      <c r="X96" s="313"/>
      <c r="Y96" s="313"/>
      <c r="Z96" s="313"/>
      <c r="AA96" s="314"/>
      <c r="AB96" s="293"/>
      <c r="AC96" s="286"/>
      <c r="AD96" s="321"/>
      <c r="AE96" s="313"/>
      <c r="AF96" s="313"/>
      <c r="AG96" s="313"/>
      <c r="AH96" s="313"/>
      <c r="AI96" s="313"/>
      <c r="AJ96" s="313"/>
      <c r="AK96" s="313"/>
      <c r="AL96" s="297"/>
      <c r="AM96" s="297"/>
      <c r="AN96" s="297"/>
      <c r="AO96" s="297"/>
      <c r="AP96" s="297"/>
      <c r="AQ96" s="313"/>
      <c r="AR96" s="285">
        <f t="shared" si="4"/>
        <v>0</v>
      </c>
      <c r="AS96" s="293"/>
      <c r="AT96" s="290"/>
      <c r="AU96" s="321"/>
      <c r="AV96" s="313"/>
      <c r="AW96" s="313"/>
      <c r="AX96" s="313"/>
      <c r="AY96" s="313"/>
      <c r="AZ96" s="313"/>
      <c r="BA96" s="313"/>
      <c r="BB96" s="313"/>
      <c r="BC96" s="297"/>
      <c r="BD96" s="297"/>
      <c r="BE96" s="297"/>
      <c r="BF96" s="297"/>
      <c r="BG96" s="297"/>
      <c r="BH96" s="313"/>
      <c r="BI96" s="285">
        <f t="shared" si="5"/>
        <v>0</v>
      </c>
    </row>
    <row r="97" spans="4:61">
      <c r="D97" s="292" t="s">
        <v>315</v>
      </c>
      <c r="E97" s="302" t="s">
        <v>337</v>
      </c>
      <c r="F97" s="303" t="s">
        <v>97</v>
      </c>
      <c r="G97" s="295" t="s">
        <v>307</v>
      </c>
      <c r="H97" s="295"/>
      <c r="I97" s="295"/>
      <c r="J97" s="295"/>
      <c r="K97" s="293"/>
      <c r="L97" s="286"/>
      <c r="M97" s="321"/>
      <c r="N97" s="313"/>
      <c r="O97" s="313"/>
      <c r="P97" s="313"/>
      <c r="Q97" s="313"/>
      <c r="R97" s="313"/>
      <c r="S97" s="313"/>
      <c r="T97" s="313"/>
      <c r="U97" s="313"/>
      <c r="V97" s="313"/>
      <c r="W97" s="313"/>
      <c r="X97" s="313"/>
      <c r="Y97" s="313"/>
      <c r="Z97" s="313"/>
      <c r="AA97" s="314"/>
      <c r="AB97" s="293"/>
      <c r="AC97" s="286"/>
      <c r="AD97" s="321"/>
      <c r="AE97" s="313"/>
      <c r="AF97" s="313"/>
      <c r="AG97" s="313"/>
      <c r="AH97" s="313"/>
      <c r="AI97" s="313"/>
      <c r="AJ97" s="313"/>
      <c r="AK97" s="313"/>
      <c r="AL97" s="297"/>
      <c r="AM97" s="297"/>
      <c r="AN97" s="297"/>
      <c r="AO97" s="297"/>
      <c r="AP97" s="297"/>
      <c r="AQ97" s="313"/>
      <c r="AR97" s="285">
        <f t="shared" si="4"/>
        <v>0</v>
      </c>
      <c r="AS97" s="293"/>
      <c r="AT97" s="290"/>
      <c r="AU97" s="321"/>
      <c r="AV97" s="313"/>
      <c r="AW97" s="313"/>
      <c r="AX97" s="313"/>
      <c r="AY97" s="313"/>
      <c r="AZ97" s="313"/>
      <c r="BA97" s="313"/>
      <c r="BB97" s="313"/>
      <c r="BC97" s="297"/>
      <c r="BD97" s="297"/>
      <c r="BE97" s="297"/>
      <c r="BF97" s="297"/>
      <c r="BG97" s="297"/>
      <c r="BH97" s="313"/>
      <c r="BI97" s="285">
        <f t="shared" si="5"/>
        <v>0</v>
      </c>
    </row>
    <row r="98" spans="4:61">
      <c r="D98" s="292" t="s">
        <v>315</v>
      </c>
      <c r="E98" s="302" t="s">
        <v>338</v>
      </c>
      <c r="F98" s="303" t="s">
        <v>97</v>
      </c>
      <c r="G98" s="295" t="s">
        <v>307</v>
      </c>
      <c r="H98" s="295"/>
      <c r="I98" s="295"/>
      <c r="J98" s="295"/>
      <c r="K98" s="293"/>
      <c r="L98" s="286"/>
      <c r="M98" s="321"/>
      <c r="N98" s="313"/>
      <c r="O98" s="313"/>
      <c r="P98" s="313"/>
      <c r="Q98" s="313"/>
      <c r="R98" s="313"/>
      <c r="S98" s="313"/>
      <c r="T98" s="313"/>
      <c r="U98" s="313"/>
      <c r="V98" s="313"/>
      <c r="W98" s="313"/>
      <c r="X98" s="313"/>
      <c r="Y98" s="313"/>
      <c r="Z98" s="313"/>
      <c r="AA98" s="314"/>
      <c r="AB98" s="293"/>
      <c r="AC98" s="286"/>
      <c r="AD98" s="321"/>
      <c r="AE98" s="313"/>
      <c r="AF98" s="313"/>
      <c r="AG98" s="313"/>
      <c r="AH98" s="313"/>
      <c r="AI98" s="313"/>
      <c r="AJ98" s="313"/>
      <c r="AK98" s="313"/>
      <c r="AL98" s="297"/>
      <c r="AM98" s="297"/>
      <c r="AN98" s="297"/>
      <c r="AO98" s="297"/>
      <c r="AP98" s="297"/>
      <c r="AQ98" s="313"/>
      <c r="AR98" s="285">
        <f t="shared" si="4"/>
        <v>0</v>
      </c>
      <c r="AS98" s="293"/>
      <c r="AT98" s="290"/>
      <c r="AU98" s="321"/>
      <c r="AV98" s="313"/>
      <c r="AW98" s="313"/>
      <c r="AX98" s="313"/>
      <c r="AY98" s="313"/>
      <c r="AZ98" s="313"/>
      <c r="BA98" s="313"/>
      <c r="BB98" s="313"/>
      <c r="BC98" s="297"/>
      <c r="BD98" s="297"/>
      <c r="BE98" s="297"/>
      <c r="BF98" s="297"/>
      <c r="BG98" s="297"/>
      <c r="BH98" s="313"/>
      <c r="BI98" s="285">
        <f t="shared" si="5"/>
        <v>0</v>
      </c>
    </row>
    <row r="99" spans="4:61">
      <c r="D99" s="292" t="s">
        <v>315</v>
      </c>
      <c r="E99" s="302" t="s">
        <v>339</v>
      </c>
      <c r="F99" s="303" t="s">
        <v>97</v>
      </c>
      <c r="G99" s="295" t="s">
        <v>307</v>
      </c>
      <c r="H99" s="295"/>
      <c r="I99" s="295"/>
      <c r="J99" s="295"/>
      <c r="K99" s="293"/>
      <c r="L99" s="286"/>
      <c r="M99" s="321"/>
      <c r="N99" s="313"/>
      <c r="O99" s="313"/>
      <c r="P99" s="313"/>
      <c r="Q99" s="313"/>
      <c r="R99" s="313"/>
      <c r="S99" s="313"/>
      <c r="T99" s="313"/>
      <c r="U99" s="313"/>
      <c r="V99" s="313"/>
      <c r="W99" s="313"/>
      <c r="X99" s="313"/>
      <c r="Y99" s="313"/>
      <c r="Z99" s="313"/>
      <c r="AA99" s="314"/>
      <c r="AB99" s="293"/>
      <c r="AC99" s="286"/>
      <c r="AD99" s="321"/>
      <c r="AE99" s="313"/>
      <c r="AF99" s="313"/>
      <c r="AG99" s="313"/>
      <c r="AH99" s="313"/>
      <c r="AI99" s="313"/>
      <c r="AJ99" s="313"/>
      <c r="AK99" s="313"/>
      <c r="AL99" s="297"/>
      <c r="AM99" s="297"/>
      <c r="AN99" s="297"/>
      <c r="AO99" s="297"/>
      <c r="AP99" s="297"/>
      <c r="AQ99" s="313"/>
      <c r="AR99" s="285">
        <f t="shared" si="4"/>
        <v>0</v>
      </c>
      <c r="AS99" s="293"/>
      <c r="AT99" s="290"/>
      <c r="AU99" s="321"/>
      <c r="AV99" s="313"/>
      <c r="AW99" s="313"/>
      <c r="AX99" s="313"/>
      <c r="AY99" s="313"/>
      <c r="AZ99" s="313"/>
      <c r="BA99" s="313"/>
      <c r="BB99" s="313"/>
      <c r="BC99" s="297"/>
      <c r="BD99" s="297"/>
      <c r="BE99" s="297"/>
      <c r="BF99" s="297"/>
      <c r="BG99" s="297"/>
      <c r="BH99" s="313"/>
      <c r="BI99" s="285">
        <f t="shared" si="5"/>
        <v>0</v>
      </c>
    </row>
    <row r="100" spans="4:61">
      <c r="D100" s="292" t="s">
        <v>315</v>
      </c>
      <c r="E100" s="302" t="s">
        <v>340</v>
      </c>
      <c r="F100" s="303" t="s">
        <v>97</v>
      </c>
      <c r="G100" s="295" t="s">
        <v>307</v>
      </c>
      <c r="H100" s="295"/>
      <c r="I100" s="295"/>
      <c r="J100" s="295"/>
      <c r="K100" s="293"/>
      <c r="L100" s="286"/>
      <c r="M100" s="321"/>
      <c r="N100" s="313"/>
      <c r="O100" s="313"/>
      <c r="P100" s="313"/>
      <c r="Q100" s="313"/>
      <c r="R100" s="313"/>
      <c r="S100" s="313"/>
      <c r="T100" s="313"/>
      <c r="U100" s="313"/>
      <c r="V100" s="313"/>
      <c r="W100" s="313"/>
      <c r="X100" s="313"/>
      <c r="Y100" s="313"/>
      <c r="Z100" s="313"/>
      <c r="AA100" s="314"/>
      <c r="AB100" s="293"/>
      <c r="AC100" s="286"/>
      <c r="AD100" s="321"/>
      <c r="AE100" s="313"/>
      <c r="AF100" s="313"/>
      <c r="AG100" s="313"/>
      <c r="AH100" s="313"/>
      <c r="AI100" s="313"/>
      <c r="AJ100" s="313"/>
      <c r="AK100" s="313"/>
      <c r="AL100" s="297"/>
      <c r="AM100" s="297"/>
      <c r="AN100" s="297"/>
      <c r="AO100" s="297"/>
      <c r="AP100" s="297"/>
      <c r="AQ100" s="313"/>
      <c r="AR100" s="285">
        <f t="shared" si="4"/>
        <v>0</v>
      </c>
      <c r="AS100" s="293"/>
      <c r="AT100" s="290"/>
      <c r="AU100" s="321"/>
      <c r="AV100" s="313"/>
      <c r="AW100" s="313"/>
      <c r="AX100" s="313"/>
      <c r="AY100" s="313"/>
      <c r="AZ100" s="313"/>
      <c r="BA100" s="313"/>
      <c r="BB100" s="313"/>
      <c r="BC100" s="297"/>
      <c r="BD100" s="297"/>
      <c r="BE100" s="297"/>
      <c r="BF100" s="297"/>
      <c r="BG100" s="297"/>
      <c r="BH100" s="313"/>
      <c r="BI100" s="285">
        <f t="shared" si="5"/>
        <v>0</v>
      </c>
    </row>
    <row r="101" spans="4:61">
      <c r="D101" s="292" t="s">
        <v>315</v>
      </c>
      <c r="E101" s="302" t="s">
        <v>341</v>
      </c>
      <c r="F101" s="303" t="s">
        <v>97</v>
      </c>
      <c r="G101" s="295" t="s">
        <v>307</v>
      </c>
      <c r="H101" s="295"/>
      <c r="I101" s="295"/>
      <c r="J101" s="295"/>
      <c r="K101" s="293"/>
      <c r="L101" s="286"/>
      <c r="M101" s="321"/>
      <c r="N101" s="313"/>
      <c r="O101" s="313"/>
      <c r="P101" s="313"/>
      <c r="Q101" s="313"/>
      <c r="R101" s="313"/>
      <c r="S101" s="313"/>
      <c r="T101" s="313"/>
      <c r="U101" s="313"/>
      <c r="V101" s="313"/>
      <c r="W101" s="313"/>
      <c r="X101" s="313"/>
      <c r="Y101" s="313"/>
      <c r="Z101" s="313"/>
      <c r="AA101" s="314"/>
      <c r="AB101" s="293"/>
      <c r="AC101" s="286"/>
      <c r="AD101" s="321"/>
      <c r="AE101" s="313"/>
      <c r="AF101" s="313"/>
      <c r="AG101" s="313"/>
      <c r="AH101" s="313"/>
      <c r="AI101" s="313"/>
      <c r="AJ101" s="313"/>
      <c r="AK101" s="313"/>
      <c r="AL101" s="297"/>
      <c r="AM101" s="297"/>
      <c r="AN101" s="297"/>
      <c r="AO101" s="297"/>
      <c r="AP101" s="297"/>
      <c r="AQ101" s="313"/>
      <c r="AR101" s="285">
        <f t="shared" si="4"/>
        <v>0</v>
      </c>
      <c r="AS101" s="293"/>
      <c r="AT101" s="290"/>
      <c r="AU101" s="321"/>
      <c r="AV101" s="313"/>
      <c r="AW101" s="313"/>
      <c r="AX101" s="313"/>
      <c r="AY101" s="313"/>
      <c r="AZ101" s="313"/>
      <c r="BA101" s="313"/>
      <c r="BB101" s="313"/>
      <c r="BC101" s="297"/>
      <c r="BD101" s="297"/>
      <c r="BE101" s="297"/>
      <c r="BF101" s="297"/>
      <c r="BG101" s="297"/>
      <c r="BH101" s="313"/>
      <c r="BI101" s="285">
        <f t="shared" si="5"/>
        <v>0</v>
      </c>
    </row>
    <row r="102" spans="4:61">
      <c r="D102" s="292" t="s">
        <v>315</v>
      </c>
      <c r="E102" s="302" t="s">
        <v>342</v>
      </c>
      <c r="F102" s="303" t="s">
        <v>97</v>
      </c>
      <c r="G102" s="295" t="s">
        <v>307</v>
      </c>
      <c r="H102" s="295"/>
      <c r="I102" s="295"/>
      <c r="J102" s="295"/>
      <c r="K102" s="293"/>
      <c r="L102" s="286"/>
      <c r="M102" s="321"/>
      <c r="N102" s="313"/>
      <c r="O102" s="313"/>
      <c r="P102" s="313"/>
      <c r="Q102" s="313"/>
      <c r="R102" s="313"/>
      <c r="S102" s="313"/>
      <c r="T102" s="313"/>
      <c r="U102" s="313"/>
      <c r="V102" s="313"/>
      <c r="W102" s="313"/>
      <c r="X102" s="313"/>
      <c r="Y102" s="313"/>
      <c r="Z102" s="313"/>
      <c r="AA102" s="314"/>
      <c r="AB102" s="293"/>
      <c r="AC102" s="286"/>
      <c r="AD102" s="321"/>
      <c r="AE102" s="313"/>
      <c r="AF102" s="313"/>
      <c r="AG102" s="313"/>
      <c r="AH102" s="313"/>
      <c r="AI102" s="313"/>
      <c r="AJ102" s="313"/>
      <c r="AK102" s="313"/>
      <c r="AL102" s="297"/>
      <c r="AM102" s="297"/>
      <c r="AN102" s="297"/>
      <c r="AO102" s="297"/>
      <c r="AP102" s="297"/>
      <c r="AQ102" s="313"/>
      <c r="AR102" s="285">
        <f t="shared" si="4"/>
        <v>0</v>
      </c>
      <c r="AS102" s="293"/>
      <c r="AT102" s="290"/>
      <c r="AU102" s="321"/>
      <c r="AV102" s="313"/>
      <c r="AW102" s="313"/>
      <c r="AX102" s="313"/>
      <c r="AY102" s="313"/>
      <c r="AZ102" s="313"/>
      <c r="BA102" s="313"/>
      <c r="BB102" s="313"/>
      <c r="BC102" s="297"/>
      <c r="BD102" s="297"/>
      <c r="BE102" s="297"/>
      <c r="BF102" s="297"/>
      <c r="BG102" s="297"/>
      <c r="BH102" s="313"/>
      <c r="BI102" s="285">
        <f t="shared" si="5"/>
        <v>0</v>
      </c>
    </row>
    <row r="103" spans="4:61">
      <c r="D103" s="292" t="s">
        <v>315</v>
      </c>
      <c r="E103" s="282" t="s">
        <v>343</v>
      </c>
      <c r="F103" s="303" t="s">
        <v>97</v>
      </c>
      <c r="G103" s="295" t="s">
        <v>307</v>
      </c>
      <c r="H103" s="295"/>
      <c r="I103" s="295"/>
      <c r="J103" s="295"/>
      <c r="K103" s="293"/>
      <c r="L103" s="286"/>
      <c r="M103" s="321"/>
      <c r="N103" s="313"/>
      <c r="O103" s="313"/>
      <c r="P103" s="313"/>
      <c r="Q103" s="313"/>
      <c r="R103" s="313"/>
      <c r="S103" s="313"/>
      <c r="T103" s="313"/>
      <c r="U103" s="313"/>
      <c r="V103" s="313"/>
      <c r="W103" s="313"/>
      <c r="X103" s="313"/>
      <c r="Y103" s="313"/>
      <c r="Z103" s="313"/>
      <c r="AA103" s="314"/>
      <c r="AB103" s="293"/>
      <c r="AC103" s="286"/>
      <c r="AD103" s="321"/>
      <c r="AE103" s="313"/>
      <c r="AF103" s="313"/>
      <c r="AG103" s="313"/>
      <c r="AH103" s="313"/>
      <c r="AI103" s="313"/>
      <c r="AJ103" s="313"/>
      <c r="AK103" s="313"/>
      <c r="AL103" s="297"/>
      <c r="AM103" s="297"/>
      <c r="AN103" s="297"/>
      <c r="AO103" s="297"/>
      <c r="AP103" s="297"/>
      <c r="AQ103" s="313"/>
      <c r="AR103" s="285">
        <f t="shared" si="4"/>
        <v>0</v>
      </c>
      <c r="AS103" s="293"/>
      <c r="AT103" s="290"/>
      <c r="AU103" s="321"/>
      <c r="AV103" s="313"/>
      <c r="AW103" s="313"/>
      <c r="AX103" s="313"/>
      <c r="AY103" s="313"/>
      <c r="AZ103" s="313"/>
      <c r="BA103" s="313"/>
      <c r="BB103" s="313"/>
      <c r="BC103" s="297"/>
      <c r="BD103" s="297"/>
      <c r="BE103" s="297"/>
      <c r="BF103" s="297"/>
      <c r="BG103" s="297"/>
      <c r="BH103" s="313"/>
      <c r="BI103" s="285">
        <f t="shared" si="5"/>
        <v>0</v>
      </c>
    </row>
    <row r="104" spans="4:61">
      <c r="D104" s="283" t="s">
        <v>315</v>
      </c>
      <c r="E104" s="283" t="s">
        <v>344</v>
      </c>
      <c r="F104" s="283" t="s">
        <v>97</v>
      </c>
      <c r="G104" s="304" t="s">
        <v>307</v>
      </c>
      <c r="H104" s="295"/>
      <c r="I104" s="295"/>
      <c r="J104" s="295"/>
      <c r="K104" s="293"/>
      <c r="L104" s="286"/>
      <c r="M104" s="321"/>
      <c r="N104" s="313"/>
      <c r="O104" s="313"/>
      <c r="P104" s="313"/>
      <c r="Q104" s="313"/>
      <c r="R104" s="313"/>
      <c r="S104" s="313"/>
      <c r="T104" s="313"/>
      <c r="U104" s="313"/>
      <c r="V104" s="313"/>
      <c r="W104" s="313"/>
      <c r="X104" s="313"/>
      <c r="Y104" s="313"/>
      <c r="Z104" s="313"/>
      <c r="AA104" s="314"/>
      <c r="AB104" s="293"/>
      <c r="AC104" s="286"/>
      <c r="AD104" s="321"/>
      <c r="AE104" s="313"/>
      <c r="AF104" s="313"/>
      <c r="AG104" s="313"/>
      <c r="AH104" s="313"/>
      <c r="AI104" s="313"/>
      <c r="AJ104" s="313"/>
      <c r="AK104" s="313"/>
      <c r="AL104" s="297"/>
      <c r="AM104" s="297"/>
      <c r="AN104" s="297"/>
      <c r="AO104" s="297"/>
      <c r="AP104" s="297"/>
      <c r="AQ104" s="313"/>
      <c r="AR104" s="285">
        <f t="shared" si="4"/>
        <v>0</v>
      </c>
      <c r="AS104" s="293"/>
      <c r="AT104" s="290"/>
      <c r="AU104" s="321"/>
      <c r="AV104" s="313"/>
      <c r="AW104" s="313"/>
      <c r="AX104" s="313"/>
      <c r="AY104" s="313"/>
      <c r="AZ104" s="313"/>
      <c r="BA104" s="313"/>
      <c r="BB104" s="313"/>
      <c r="BC104" s="297"/>
      <c r="BD104" s="297"/>
      <c r="BE104" s="297"/>
      <c r="BF104" s="297"/>
      <c r="BG104" s="297"/>
      <c r="BH104" s="313"/>
      <c r="BI104" s="285">
        <f t="shared" si="5"/>
        <v>0</v>
      </c>
    </row>
    <row r="105" spans="4:61">
      <c r="D105" s="292" t="s">
        <v>315</v>
      </c>
      <c r="E105" s="282" t="s">
        <v>345</v>
      </c>
      <c r="F105" s="303" t="s">
        <v>97</v>
      </c>
      <c r="G105" s="295" t="s">
        <v>307</v>
      </c>
      <c r="H105" s="295"/>
      <c r="I105" s="295"/>
      <c r="J105" s="295"/>
      <c r="K105" s="293"/>
      <c r="L105" s="286"/>
      <c r="M105" s="321"/>
      <c r="N105" s="313"/>
      <c r="O105" s="313"/>
      <c r="P105" s="313"/>
      <c r="Q105" s="313"/>
      <c r="R105" s="313"/>
      <c r="S105" s="313"/>
      <c r="T105" s="313"/>
      <c r="U105" s="313"/>
      <c r="V105" s="313"/>
      <c r="W105" s="313"/>
      <c r="X105" s="313"/>
      <c r="Y105" s="313"/>
      <c r="Z105" s="313"/>
      <c r="AA105" s="314"/>
      <c r="AB105" s="293"/>
      <c r="AC105" s="286"/>
      <c r="AD105" s="321"/>
      <c r="AE105" s="313"/>
      <c r="AF105" s="313"/>
      <c r="AG105" s="313"/>
      <c r="AH105" s="313"/>
      <c r="AI105" s="313"/>
      <c r="AJ105" s="313"/>
      <c r="AK105" s="313"/>
      <c r="AL105" s="297"/>
      <c r="AM105" s="297"/>
      <c r="AN105" s="297"/>
      <c r="AO105" s="297"/>
      <c r="AP105" s="297"/>
      <c r="AQ105" s="313"/>
      <c r="AR105" s="285">
        <f t="shared" si="4"/>
        <v>0</v>
      </c>
      <c r="AS105" s="293"/>
      <c r="AT105" s="290"/>
      <c r="AU105" s="321"/>
      <c r="AV105" s="313"/>
      <c r="AW105" s="313"/>
      <c r="AX105" s="313"/>
      <c r="AY105" s="313"/>
      <c r="AZ105" s="313"/>
      <c r="BA105" s="313"/>
      <c r="BB105" s="313"/>
      <c r="BC105" s="297"/>
      <c r="BD105" s="297"/>
      <c r="BE105" s="297"/>
      <c r="BF105" s="297"/>
      <c r="BG105" s="297"/>
      <c r="BH105" s="313"/>
      <c r="BI105" s="285">
        <f t="shared" si="5"/>
        <v>0</v>
      </c>
    </row>
    <row r="106" spans="4:61">
      <c r="D106" s="292" t="s">
        <v>315</v>
      </c>
      <c r="E106" s="282" t="s">
        <v>346</v>
      </c>
      <c r="F106" s="303" t="s">
        <v>97</v>
      </c>
      <c r="G106" s="295" t="s">
        <v>307</v>
      </c>
      <c r="H106" s="295"/>
      <c r="I106" s="295"/>
      <c r="J106" s="295"/>
      <c r="K106" s="293"/>
      <c r="L106" s="286"/>
      <c r="M106" s="321"/>
      <c r="N106" s="313"/>
      <c r="O106" s="313"/>
      <c r="P106" s="313"/>
      <c r="Q106" s="313"/>
      <c r="R106" s="313"/>
      <c r="S106" s="313"/>
      <c r="T106" s="313"/>
      <c r="U106" s="313"/>
      <c r="V106" s="313"/>
      <c r="W106" s="313"/>
      <c r="X106" s="313"/>
      <c r="Y106" s="313"/>
      <c r="Z106" s="313"/>
      <c r="AA106" s="314"/>
      <c r="AB106" s="293"/>
      <c r="AC106" s="286"/>
      <c r="AD106" s="321"/>
      <c r="AE106" s="313"/>
      <c r="AF106" s="313"/>
      <c r="AG106" s="313"/>
      <c r="AH106" s="313"/>
      <c r="AI106" s="313"/>
      <c r="AJ106" s="313"/>
      <c r="AK106" s="313"/>
      <c r="AL106" s="297"/>
      <c r="AM106" s="297"/>
      <c r="AN106" s="297"/>
      <c r="AO106" s="297"/>
      <c r="AP106" s="297"/>
      <c r="AQ106" s="313"/>
      <c r="AR106" s="285">
        <f t="shared" si="4"/>
        <v>0</v>
      </c>
      <c r="AS106" s="293"/>
      <c r="AT106" s="290"/>
      <c r="AU106" s="321"/>
      <c r="AV106" s="313"/>
      <c r="AW106" s="313"/>
      <c r="AX106" s="313"/>
      <c r="AY106" s="313"/>
      <c r="AZ106" s="313"/>
      <c r="BA106" s="313"/>
      <c r="BB106" s="313"/>
      <c r="BC106" s="297"/>
      <c r="BD106" s="297"/>
      <c r="BE106" s="297"/>
      <c r="BF106" s="297"/>
      <c r="BG106" s="297"/>
      <c r="BH106" s="313"/>
      <c r="BI106" s="285">
        <f t="shared" si="5"/>
        <v>0</v>
      </c>
    </row>
    <row r="107" spans="4:61">
      <c r="D107" s="292" t="s">
        <v>315</v>
      </c>
      <c r="E107" s="302" t="s">
        <v>347</v>
      </c>
      <c r="F107" s="303" t="s">
        <v>97</v>
      </c>
      <c r="G107" s="295" t="s">
        <v>307</v>
      </c>
      <c r="H107" s="295"/>
      <c r="I107" s="295"/>
      <c r="J107" s="295"/>
      <c r="K107" s="293"/>
      <c r="L107" s="286"/>
      <c r="M107" s="321"/>
      <c r="N107" s="313"/>
      <c r="O107" s="313"/>
      <c r="P107" s="313"/>
      <c r="Q107" s="313"/>
      <c r="R107" s="313"/>
      <c r="S107" s="313"/>
      <c r="T107" s="313"/>
      <c r="U107" s="313"/>
      <c r="V107" s="313"/>
      <c r="W107" s="313"/>
      <c r="X107" s="313"/>
      <c r="Y107" s="313"/>
      <c r="Z107" s="313"/>
      <c r="AA107" s="314"/>
      <c r="AB107" s="293"/>
      <c r="AC107" s="286"/>
      <c r="AD107" s="321"/>
      <c r="AE107" s="313"/>
      <c r="AF107" s="313"/>
      <c r="AG107" s="313"/>
      <c r="AH107" s="313"/>
      <c r="AI107" s="313"/>
      <c r="AJ107" s="313"/>
      <c r="AK107" s="313"/>
      <c r="AL107" s="297"/>
      <c r="AM107" s="297"/>
      <c r="AN107" s="297"/>
      <c r="AO107" s="297"/>
      <c r="AP107" s="297"/>
      <c r="AQ107" s="313"/>
      <c r="AR107" s="285">
        <f t="shared" si="4"/>
        <v>0</v>
      </c>
      <c r="AS107" s="293"/>
      <c r="AT107" s="290"/>
      <c r="AU107" s="321"/>
      <c r="AV107" s="313"/>
      <c r="AW107" s="313"/>
      <c r="AX107" s="313"/>
      <c r="AY107" s="313"/>
      <c r="AZ107" s="313"/>
      <c r="BA107" s="313"/>
      <c r="BB107" s="313"/>
      <c r="BC107" s="297"/>
      <c r="BD107" s="297"/>
      <c r="BE107" s="297"/>
      <c r="BF107" s="297"/>
      <c r="BG107" s="297"/>
      <c r="BH107" s="313"/>
      <c r="BI107" s="285">
        <f t="shared" si="5"/>
        <v>0</v>
      </c>
    </row>
    <row r="108" spans="4:61">
      <c r="D108" s="292" t="s">
        <v>315</v>
      </c>
      <c r="E108" s="282" t="s">
        <v>348</v>
      </c>
      <c r="F108" s="303" t="s">
        <v>97</v>
      </c>
      <c r="G108" s="295" t="s">
        <v>307</v>
      </c>
      <c r="H108" s="295"/>
      <c r="I108" s="295"/>
      <c r="J108" s="295"/>
      <c r="K108" s="293"/>
      <c r="L108" s="286"/>
      <c r="M108" s="321"/>
      <c r="N108" s="313"/>
      <c r="O108" s="313"/>
      <c r="P108" s="313"/>
      <c r="Q108" s="313"/>
      <c r="R108" s="313"/>
      <c r="S108" s="313"/>
      <c r="T108" s="313"/>
      <c r="U108" s="313"/>
      <c r="V108" s="313"/>
      <c r="W108" s="313"/>
      <c r="X108" s="313"/>
      <c r="Y108" s="313"/>
      <c r="Z108" s="313"/>
      <c r="AA108" s="314"/>
      <c r="AB108" s="293"/>
      <c r="AC108" s="286"/>
      <c r="AD108" s="321"/>
      <c r="AE108" s="313"/>
      <c r="AF108" s="313"/>
      <c r="AG108" s="313"/>
      <c r="AH108" s="313"/>
      <c r="AI108" s="313"/>
      <c r="AJ108" s="313"/>
      <c r="AK108" s="313"/>
      <c r="AL108" s="297"/>
      <c r="AM108" s="297"/>
      <c r="AN108" s="297"/>
      <c r="AO108" s="297"/>
      <c r="AP108" s="297"/>
      <c r="AQ108" s="313"/>
      <c r="AR108" s="285">
        <f t="shared" si="4"/>
        <v>0</v>
      </c>
      <c r="AS108" s="293"/>
      <c r="AT108" s="290"/>
      <c r="AU108" s="321"/>
      <c r="AV108" s="313"/>
      <c r="AW108" s="313"/>
      <c r="AX108" s="313"/>
      <c r="AY108" s="313"/>
      <c r="AZ108" s="313"/>
      <c r="BA108" s="313"/>
      <c r="BB108" s="313"/>
      <c r="BC108" s="297"/>
      <c r="BD108" s="297"/>
      <c r="BE108" s="297"/>
      <c r="BF108" s="297"/>
      <c r="BG108" s="297"/>
      <c r="BH108" s="313"/>
      <c r="BI108" s="285">
        <f t="shared" si="5"/>
        <v>0</v>
      </c>
    </row>
    <row r="109" spans="4:61">
      <c r="D109" s="292" t="s">
        <v>315</v>
      </c>
      <c r="E109" s="302" t="s">
        <v>349</v>
      </c>
      <c r="F109" s="303" t="s">
        <v>97</v>
      </c>
      <c r="G109" s="295" t="s">
        <v>307</v>
      </c>
      <c r="H109" s="295"/>
      <c r="I109" s="295"/>
      <c r="J109" s="295"/>
      <c r="K109" s="293"/>
      <c r="L109" s="286"/>
      <c r="M109" s="321"/>
      <c r="N109" s="313"/>
      <c r="O109" s="313"/>
      <c r="P109" s="313"/>
      <c r="Q109" s="313"/>
      <c r="R109" s="313"/>
      <c r="S109" s="313"/>
      <c r="T109" s="313"/>
      <c r="U109" s="313"/>
      <c r="V109" s="313"/>
      <c r="W109" s="313"/>
      <c r="X109" s="313"/>
      <c r="Y109" s="313"/>
      <c r="Z109" s="313"/>
      <c r="AA109" s="314"/>
      <c r="AB109" s="293"/>
      <c r="AC109" s="286"/>
      <c r="AD109" s="321"/>
      <c r="AE109" s="313"/>
      <c r="AF109" s="313"/>
      <c r="AG109" s="313"/>
      <c r="AH109" s="313"/>
      <c r="AI109" s="313"/>
      <c r="AJ109" s="313"/>
      <c r="AK109" s="313"/>
      <c r="AL109" s="297"/>
      <c r="AM109" s="297"/>
      <c r="AN109" s="297"/>
      <c r="AO109" s="297"/>
      <c r="AP109" s="297"/>
      <c r="AQ109" s="313"/>
      <c r="AR109" s="285">
        <f t="shared" si="4"/>
        <v>0</v>
      </c>
      <c r="AS109" s="293"/>
      <c r="AT109" s="290"/>
      <c r="AU109" s="321"/>
      <c r="AV109" s="313"/>
      <c r="AW109" s="313"/>
      <c r="AX109" s="313"/>
      <c r="AY109" s="313"/>
      <c r="AZ109" s="313"/>
      <c r="BA109" s="313"/>
      <c r="BB109" s="313"/>
      <c r="BC109" s="297"/>
      <c r="BD109" s="297"/>
      <c r="BE109" s="297"/>
      <c r="BF109" s="297"/>
      <c r="BG109" s="297"/>
      <c r="BH109" s="313"/>
      <c r="BI109" s="285">
        <f t="shared" si="5"/>
        <v>0</v>
      </c>
    </row>
    <row r="110" spans="4:61">
      <c r="D110" s="292" t="s">
        <v>66</v>
      </c>
      <c r="E110" s="302" t="s">
        <v>350</v>
      </c>
      <c r="F110" s="305" t="s">
        <v>97</v>
      </c>
      <c r="G110" s="295" t="s">
        <v>307</v>
      </c>
      <c r="H110" s="295"/>
      <c r="I110" s="295"/>
      <c r="J110" s="295"/>
      <c r="K110" s="293"/>
      <c r="L110" s="286"/>
      <c r="M110" s="321"/>
      <c r="N110" s="313"/>
      <c r="O110" s="313"/>
      <c r="P110" s="313"/>
      <c r="Q110" s="313"/>
      <c r="R110" s="313"/>
      <c r="S110" s="313"/>
      <c r="T110" s="313"/>
      <c r="U110" s="313"/>
      <c r="V110" s="313"/>
      <c r="W110" s="313"/>
      <c r="X110" s="313"/>
      <c r="Y110" s="313"/>
      <c r="Z110" s="313"/>
      <c r="AA110" s="314"/>
      <c r="AB110" s="293"/>
      <c r="AC110" s="286"/>
      <c r="AD110" s="321"/>
      <c r="AE110" s="313"/>
      <c r="AF110" s="313"/>
      <c r="AG110" s="313"/>
      <c r="AH110" s="313"/>
      <c r="AI110" s="313"/>
      <c r="AJ110" s="313"/>
      <c r="AK110" s="313"/>
      <c r="AL110" s="297"/>
      <c r="AM110" s="297"/>
      <c r="AN110" s="297"/>
      <c r="AO110" s="297"/>
      <c r="AP110" s="297"/>
      <c r="AQ110" s="313"/>
      <c r="AR110" s="285">
        <f t="shared" si="4"/>
        <v>0</v>
      </c>
      <c r="AS110" s="293"/>
      <c r="AT110" s="290"/>
      <c r="AU110" s="321"/>
      <c r="AV110" s="313"/>
      <c r="AW110" s="313"/>
      <c r="AX110" s="313"/>
      <c r="AY110" s="313"/>
      <c r="AZ110" s="313"/>
      <c r="BA110" s="313"/>
      <c r="BB110" s="313"/>
      <c r="BC110" s="297"/>
      <c r="BD110" s="297"/>
      <c r="BE110" s="297"/>
      <c r="BF110" s="297"/>
      <c r="BG110" s="297"/>
      <c r="BH110" s="313"/>
      <c r="BI110" s="285">
        <f t="shared" si="5"/>
        <v>0</v>
      </c>
    </row>
    <row r="111" spans="4:61">
      <c r="D111" s="292" t="s">
        <v>66</v>
      </c>
      <c r="E111" s="292" t="s">
        <v>351</v>
      </c>
      <c r="F111" s="292" t="s">
        <v>97</v>
      </c>
      <c r="G111" s="299" t="s">
        <v>307</v>
      </c>
      <c r="H111" s="295"/>
      <c r="I111" s="295"/>
      <c r="J111" s="295"/>
      <c r="K111" s="293"/>
      <c r="L111" s="286"/>
      <c r="M111" s="321"/>
      <c r="N111" s="313"/>
      <c r="O111" s="313"/>
      <c r="P111" s="313"/>
      <c r="Q111" s="313"/>
      <c r="R111" s="313"/>
      <c r="S111" s="313"/>
      <c r="T111" s="313"/>
      <c r="U111" s="313"/>
      <c r="V111" s="313"/>
      <c r="W111" s="313"/>
      <c r="X111" s="313"/>
      <c r="Y111" s="313"/>
      <c r="Z111" s="313"/>
      <c r="AA111" s="314"/>
      <c r="AB111" s="293"/>
      <c r="AC111" s="286"/>
      <c r="AD111" s="321"/>
      <c r="AE111" s="313"/>
      <c r="AF111" s="313"/>
      <c r="AG111" s="313"/>
      <c r="AH111" s="313"/>
      <c r="AI111" s="313"/>
      <c r="AJ111" s="313"/>
      <c r="AK111" s="313"/>
      <c r="AL111" s="297"/>
      <c r="AM111" s="297">
        <v>0</v>
      </c>
      <c r="AN111" s="297"/>
      <c r="AO111" s="297"/>
      <c r="AP111" s="297"/>
      <c r="AQ111" s="313"/>
      <c r="AR111" s="285">
        <f t="shared" si="4"/>
        <v>0</v>
      </c>
      <c r="AS111" s="293"/>
      <c r="AT111" s="290"/>
      <c r="AU111" s="321"/>
      <c r="AV111" s="313"/>
      <c r="AW111" s="313"/>
      <c r="AX111" s="313"/>
      <c r="AY111" s="313"/>
      <c r="AZ111" s="313"/>
      <c r="BA111" s="313"/>
      <c r="BB111" s="313"/>
      <c r="BC111" s="297"/>
      <c r="BD111" s="297"/>
      <c r="BE111" s="297">
        <v>17</v>
      </c>
      <c r="BF111" s="297"/>
      <c r="BG111" s="297"/>
      <c r="BH111" s="313"/>
      <c r="BI111" s="285">
        <f t="shared" si="5"/>
        <v>17</v>
      </c>
    </row>
    <row r="112" spans="4:61">
      <c r="D112" s="292" t="s">
        <v>66</v>
      </c>
      <c r="E112" s="302" t="s">
        <v>352</v>
      </c>
      <c r="F112" s="305" t="s">
        <v>97</v>
      </c>
      <c r="G112" s="295" t="s">
        <v>307</v>
      </c>
      <c r="H112" s="295"/>
      <c r="I112" s="295"/>
      <c r="J112" s="295"/>
      <c r="K112" s="293"/>
      <c r="L112" s="286"/>
      <c r="M112" s="321"/>
      <c r="N112" s="313"/>
      <c r="O112" s="313"/>
      <c r="P112" s="313"/>
      <c r="Q112" s="313"/>
      <c r="R112" s="313"/>
      <c r="S112" s="313"/>
      <c r="T112" s="313"/>
      <c r="U112" s="313"/>
      <c r="V112" s="313"/>
      <c r="W112" s="313"/>
      <c r="X112" s="313"/>
      <c r="Y112" s="313"/>
      <c r="Z112" s="313"/>
      <c r="AA112" s="314"/>
      <c r="AB112" s="293"/>
      <c r="AC112" s="286"/>
      <c r="AD112" s="321"/>
      <c r="AE112" s="313"/>
      <c r="AF112" s="313"/>
      <c r="AG112" s="313"/>
      <c r="AH112" s="313"/>
      <c r="AI112" s="313"/>
      <c r="AJ112" s="313"/>
      <c r="AK112" s="313"/>
      <c r="AL112" s="297"/>
      <c r="AM112" s="297"/>
      <c r="AN112" s="297"/>
      <c r="AO112" s="297"/>
      <c r="AP112" s="297"/>
      <c r="AQ112" s="313"/>
      <c r="AR112" s="285">
        <f t="shared" si="4"/>
        <v>0</v>
      </c>
      <c r="AS112" s="293"/>
      <c r="AT112" s="290"/>
      <c r="AU112" s="321"/>
      <c r="AV112" s="313"/>
      <c r="AW112" s="313"/>
      <c r="AX112" s="313"/>
      <c r="AY112" s="313"/>
      <c r="AZ112" s="313"/>
      <c r="BA112" s="313"/>
      <c r="BB112" s="313"/>
      <c r="BC112" s="297"/>
      <c r="BD112" s="297"/>
      <c r="BE112" s="297"/>
      <c r="BF112" s="297"/>
      <c r="BG112" s="297"/>
      <c r="BH112" s="313"/>
      <c r="BI112" s="285">
        <f t="shared" si="5"/>
        <v>0</v>
      </c>
    </row>
    <row r="113" spans="4:61">
      <c r="D113" s="292" t="s">
        <v>66</v>
      </c>
      <c r="E113" s="302" t="s">
        <v>353</v>
      </c>
      <c r="F113" s="305" t="s">
        <v>97</v>
      </c>
      <c r="G113" s="295" t="s">
        <v>307</v>
      </c>
      <c r="H113" s="295"/>
      <c r="I113" s="295"/>
      <c r="J113" s="295"/>
      <c r="K113" s="293"/>
      <c r="L113" s="286"/>
      <c r="M113" s="321"/>
      <c r="N113" s="313"/>
      <c r="O113" s="313"/>
      <c r="P113" s="313"/>
      <c r="Q113" s="313"/>
      <c r="R113" s="313"/>
      <c r="S113" s="313"/>
      <c r="T113" s="313"/>
      <c r="U113" s="313"/>
      <c r="V113" s="313"/>
      <c r="W113" s="313"/>
      <c r="X113" s="313"/>
      <c r="Y113" s="313"/>
      <c r="Z113" s="313"/>
      <c r="AA113" s="314"/>
      <c r="AB113" s="293"/>
      <c r="AC113" s="286"/>
      <c r="AD113" s="321"/>
      <c r="AE113" s="313"/>
      <c r="AF113" s="313"/>
      <c r="AG113" s="313"/>
      <c r="AH113" s="313"/>
      <c r="AI113" s="313"/>
      <c r="AJ113" s="313"/>
      <c r="AK113" s="313"/>
      <c r="AL113" s="297"/>
      <c r="AM113" s="297"/>
      <c r="AN113" s="297"/>
      <c r="AO113" s="297"/>
      <c r="AP113" s="297"/>
      <c r="AQ113" s="313"/>
      <c r="AR113" s="285">
        <f t="shared" si="4"/>
        <v>0</v>
      </c>
      <c r="AS113" s="293"/>
      <c r="AT113" s="290"/>
      <c r="AU113" s="321"/>
      <c r="AV113" s="313"/>
      <c r="AW113" s="313"/>
      <c r="AX113" s="313"/>
      <c r="AY113" s="313"/>
      <c r="AZ113" s="313"/>
      <c r="BA113" s="313"/>
      <c r="BB113" s="313"/>
      <c r="BC113" s="297"/>
      <c r="BD113" s="297"/>
      <c r="BE113" s="297"/>
      <c r="BF113" s="297"/>
      <c r="BG113" s="297"/>
      <c r="BH113" s="313"/>
      <c r="BI113" s="285">
        <f t="shared" si="5"/>
        <v>0</v>
      </c>
    </row>
    <row r="114" spans="4:61">
      <c r="D114" s="292" t="s">
        <v>354</v>
      </c>
      <c r="E114" s="302" t="s">
        <v>355</v>
      </c>
      <c r="F114" s="305" t="s">
        <v>97</v>
      </c>
      <c r="G114" s="295" t="s">
        <v>307</v>
      </c>
      <c r="H114" s="295"/>
      <c r="I114" s="295"/>
      <c r="J114" s="295"/>
      <c r="K114" s="293"/>
      <c r="L114" s="286"/>
      <c r="M114" s="321"/>
      <c r="N114" s="313"/>
      <c r="O114" s="313"/>
      <c r="P114" s="313"/>
      <c r="Q114" s="313"/>
      <c r="R114" s="313"/>
      <c r="S114" s="313"/>
      <c r="T114" s="313"/>
      <c r="U114" s="313"/>
      <c r="V114" s="313"/>
      <c r="W114" s="313"/>
      <c r="X114" s="313"/>
      <c r="Y114" s="313"/>
      <c r="Z114" s="313"/>
      <c r="AA114" s="314"/>
      <c r="AB114" s="293"/>
      <c r="AC114" s="286"/>
      <c r="AD114" s="321"/>
      <c r="AE114" s="313"/>
      <c r="AF114" s="313"/>
      <c r="AG114" s="313"/>
      <c r="AH114" s="313"/>
      <c r="AI114" s="313"/>
      <c r="AJ114" s="313"/>
      <c r="AK114" s="313"/>
      <c r="AL114" s="297"/>
      <c r="AM114" s="297"/>
      <c r="AN114" s="297"/>
      <c r="AO114" s="297"/>
      <c r="AP114" s="297"/>
      <c r="AQ114" s="313"/>
      <c r="AR114" s="285">
        <f t="shared" si="4"/>
        <v>0</v>
      </c>
      <c r="AS114" s="293"/>
      <c r="AT114" s="290"/>
      <c r="AU114" s="321"/>
      <c r="AV114" s="313"/>
      <c r="AW114" s="313"/>
      <c r="AX114" s="313"/>
      <c r="AY114" s="313"/>
      <c r="AZ114" s="313"/>
      <c r="BA114" s="313"/>
      <c r="BB114" s="313"/>
      <c r="BC114" s="297"/>
      <c r="BD114" s="297"/>
      <c r="BE114" s="297"/>
      <c r="BF114" s="297"/>
      <c r="BG114" s="297"/>
      <c r="BH114" s="313"/>
      <c r="BI114" s="285">
        <f t="shared" si="5"/>
        <v>0</v>
      </c>
    </row>
    <row r="115" spans="4:61">
      <c r="D115" s="292" t="s">
        <v>304</v>
      </c>
      <c r="E115" s="302" t="s">
        <v>356</v>
      </c>
      <c r="F115" s="305" t="s">
        <v>98</v>
      </c>
      <c r="G115" s="295" t="s">
        <v>96</v>
      </c>
      <c r="H115" s="295"/>
      <c r="I115" s="295"/>
      <c r="J115" s="295"/>
      <c r="K115" s="293"/>
      <c r="L115" s="286"/>
      <c r="M115" s="321"/>
      <c r="N115" s="313"/>
      <c r="O115" s="313"/>
      <c r="P115" s="313"/>
      <c r="Q115" s="313"/>
      <c r="R115" s="313"/>
      <c r="S115" s="313"/>
      <c r="T115" s="313"/>
      <c r="U115" s="313"/>
      <c r="V115" s="313"/>
      <c r="W115" s="313"/>
      <c r="X115" s="313"/>
      <c r="Y115" s="313"/>
      <c r="Z115" s="313"/>
      <c r="AA115" s="314"/>
      <c r="AB115" s="293"/>
      <c r="AC115" s="286"/>
      <c r="AD115" s="321"/>
      <c r="AE115" s="313"/>
      <c r="AF115" s="313"/>
      <c r="AG115" s="313"/>
      <c r="AH115" s="313"/>
      <c r="AI115" s="313"/>
      <c r="AJ115" s="313"/>
      <c r="AK115" s="313"/>
      <c r="AL115" s="297"/>
      <c r="AM115" s="297"/>
      <c r="AN115" s="297"/>
      <c r="AO115" s="297"/>
      <c r="AP115" s="297"/>
      <c r="AQ115" s="313"/>
      <c r="AR115" s="285">
        <f t="shared" si="4"/>
        <v>0</v>
      </c>
      <c r="AS115" s="293"/>
      <c r="AT115" s="290"/>
      <c r="AU115" s="321"/>
      <c r="AV115" s="313"/>
      <c r="AW115" s="313"/>
      <c r="AX115" s="313"/>
      <c r="AY115" s="313"/>
      <c r="AZ115" s="313"/>
      <c r="BA115" s="313"/>
      <c r="BB115" s="313"/>
      <c r="BC115" s="297"/>
      <c r="BD115" s="297"/>
      <c r="BE115" s="297"/>
      <c r="BF115" s="297"/>
      <c r="BG115" s="297"/>
      <c r="BH115" s="313"/>
      <c r="BI115" s="285">
        <f t="shared" si="5"/>
        <v>0</v>
      </c>
    </row>
    <row r="116" spans="4:61">
      <c r="D116" s="292" t="s">
        <v>304</v>
      </c>
      <c r="E116" s="302" t="s">
        <v>357</v>
      </c>
      <c r="F116" s="305" t="s">
        <v>98</v>
      </c>
      <c r="G116" s="295" t="s">
        <v>307</v>
      </c>
      <c r="H116" s="295"/>
      <c r="I116" s="295"/>
      <c r="J116" s="295"/>
      <c r="K116" s="293"/>
      <c r="L116" s="286"/>
      <c r="M116" s="321"/>
      <c r="N116" s="313"/>
      <c r="O116" s="313"/>
      <c r="P116" s="313"/>
      <c r="Q116" s="313"/>
      <c r="R116" s="313"/>
      <c r="S116" s="313"/>
      <c r="T116" s="313"/>
      <c r="U116" s="313"/>
      <c r="V116" s="313"/>
      <c r="W116" s="313"/>
      <c r="X116" s="313"/>
      <c r="Y116" s="313"/>
      <c r="Z116" s="313"/>
      <c r="AA116" s="314"/>
      <c r="AB116" s="293"/>
      <c r="AC116" s="286"/>
      <c r="AD116" s="321"/>
      <c r="AE116" s="313"/>
      <c r="AF116" s="313"/>
      <c r="AG116" s="313"/>
      <c r="AH116" s="313"/>
      <c r="AI116" s="313"/>
      <c r="AJ116" s="313"/>
      <c r="AK116" s="313"/>
      <c r="AL116" s="297"/>
      <c r="AM116" s="297"/>
      <c r="AN116" s="297"/>
      <c r="AO116" s="297"/>
      <c r="AP116" s="297"/>
      <c r="AQ116" s="313"/>
      <c r="AR116" s="285">
        <f t="shared" si="4"/>
        <v>0</v>
      </c>
      <c r="AS116" s="293"/>
      <c r="AT116" s="290"/>
      <c r="AU116" s="321"/>
      <c r="AV116" s="313"/>
      <c r="AW116" s="313"/>
      <c r="AX116" s="313"/>
      <c r="AY116" s="313"/>
      <c r="AZ116" s="313"/>
      <c r="BA116" s="313"/>
      <c r="BB116" s="313"/>
      <c r="BC116" s="297"/>
      <c r="BD116" s="297"/>
      <c r="BE116" s="297"/>
      <c r="BF116" s="297"/>
      <c r="BG116" s="297"/>
      <c r="BH116" s="313"/>
      <c r="BI116" s="285">
        <f t="shared" si="5"/>
        <v>0</v>
      </c>
    </row>
    <row r="117" spans="4:61">
      <c r="D117" s="292" t="s">
        <v>304</v>
      </c>
      <c r="E117" s="302" t="s">
        <v>358</v>
      </c>
      <c r="F117" s="305" t="s">
        <v>98</v>
      </c>
      <c r="G117" s="295" t="s">
        <v>96</v>
      </c>
      <c r="H117" s="295"/>
      <c r="I117" s="295"/>
      <c r="J117" s="295"/>
      <c r="K117" s="293"/>
      <c r="L117" s="286"/>
      <c r="M117" s="321"/>
      <c r="N117" s="313"/>
      <c r="O117" s="313"/>
      <c r="P117" s="313"/>
      <c r="Q117" s="313"/>
      <c r="R117" s="313"/>
      <c r="S117" s="313"/>
      <c r="T117" s="313"/>
      <c r="U117" s="313"/>
      <c r="V117" s="313"/>
      <c r="W117" s="313"/>
      <c r="X117" s="313"/>
      <c r="Y117" s="313"/>
      <c r="Z117" s="313"/>
      <c r="AA117" s="314"/>
      <c r="AB117" s="293"/>
      <c r="AC117" s="286"/>
      <c r="AD117" s="321"/>
      <c r="AE117" s="313"/>
      <c r="AF117" s="313"/>
      <c r="AG117" s="313"/>
      <c r="AH117" s="313"/>
      <c r="AI117" s="313"/>
      <c r="AJ117" s="313"/>
      <c r="AK117" s="313"/>
      <c r="AL117" s="297"/>
      <c r="AM117" s="297"/>
      <c r="AN117" s="297"/>
      <c r="AO117" s="297"/>
      <c r="AP117" s="297"/>
      <c r="AQ117" s="313"/>
      <c r="AR117" s="285">
        <f t="shared" si="4"/>
        <v>0</v>
      </c>
      <c r="AS117" s="293"/>
      <c r="AT117" s="290"/>
      <c r="AU117" s="321"/>
      <c r="AV117" s="313"/>
      <c r="AW117" s="313"/>
      <c r="AX117" s="313"/>
      <c r="AY117" s="313"/>
      <c r="AZ117" s="313"/>
      <c r="BA117" s="313"/>
      <c r="BB117" s="313"/>
      <c r="BC117" s="297"/>
      <c r="BD117" s="297"/>
      <c r="BE117" s="297"/>
      <c r="BF117" s="297"/>
      <c r="BG117" s="297"/>
      <c r="BH117" s="313"/>
      <c r="BI117" s="285">
        <f t="shared" si="5"/>
        <v>0</v>
      </c>
    </row>
    <row r="118" spans="4:61">
      <c r="D118" s="292" t="s">
        <v>304</v>
      </c>
      <c r="E118" s="302" t="s">
        <v>359</v>
      </c>
      <c r="F118" s="305" t="s">
        <v>98</v>
      </c>
      <c r="G118" s="295" t="s">
        <v>307</v>
      </c>
      <c r="H118" s="295"/>
      <c r="I118" s="295"/>
      <c r="J118" s="295"/>
      <c r="K118" s="293"/>
      <c r="L118" s="286"/>
      <c r="M118" s="321"/>
      <c r="N118" s="313"/>
      <c r="O118" s="313"/>
      <c r="P118" s="313"/>
      <c r="Q118" s="313"/>
      <c r="R118" s="313"/>
      <c r="S118" s="313"/>
      <c r="T118" s="313"/>
      <c r="U118" s="313"/>
      <c r="V118" s="313"/>
      <c r="W118" s="313"/>
      <c r="X118" s="313"/>
      <c r="Y118" s="313"/>
      <c r="Z118" s="313"/>
      <c r="AA118" s="314"/>
      <c r="AB118" s="293"/>
      <c r="AC118" s="286"/>
      <c r="AD118" s="321"/>
      <c r="AE118" s="313"/>
      <c r="AF118" s="313"/>
      <c r="AG118" s="313"/>
      <c r="AH118" s="313"/>
      <c r="AI118" s="313"/>
      <c r="AJ118" s="313"/>
      <c r="AK118" s="313"/>
      <c r="AL118" s="297"/>
      <c r="AM118" s="297"/>
      <c r="AN118" s="297"/>
      <c r="AO118" s="297"/>
      <c r="AP118" s="297"/>
      <c r="AQ118" s="313"/>
      <c r="AR118" s="285">
        <f t="shared" si="4"/>
        <v>0</v>
      </c>
      <c r="AS118" s="293"/>
      <c r="AT118" s="290"/>
      <c r="AU118" s="321"/>
      <c r="AV118" s="313"/>
      <c r="AW118" s="313"/>
      <c r="AX118" s="313"/>
      <c r="AY118" s="313"/>
      <c r="AZ118" s="313"/>
      <c r="BA118" s="313"/>
      <c r="BB118" s="313"/>
      <c r="BC118" s="297"/>
      <c r="BD118" s="297"/>
      <c r="BE118" s="297"/>
      <c r="BF118" s="297"/>
      <c r="BG118" s="297"/>
      <c r="BH118" s="313"/>
      <c r="BI118" s="285">
        <f t="shared" si="5"/>
        <v>0</v>
      </c>
    </row>
    <row r="119" spans="4:61">
      <c r="D119" s="292" t="s">
        <v>360</v>
      </c>
      <c r="E119" s="302" t="s">
        <v>361</v>
      </c>
      <c r="F119" s="305" t="s">
        <v>98</v>
      </c>
      <c r="G119" s="295" t="s">
        <v>96</v>
      </c>
      <c r="H119" s="295"/>
      <c r="I119" s="295"/>
      <c r="J119" s="295"/>
      <c r="K119" s="293"/>
      <c r="L119" s="286"/>
      <c r="M119" s="321"/>
      <c r="N119" s="313"/>
      <c r="O119" s="313"/>
      <c r="P119" s="313"/>
      <c r="Q119" s="313"/>
      <c r="R119" s="313"/>
      <c r="S119" s="313"/>
      <c r="T119" s="313"/>
      <c r="U119" s="313"/>
      <c r="V119" s="313"/>
      <c r="W119" s="313"/>
      <c r="X119" s="313"/>
      <c r="Y119" s="313"/>
      <c r="Z119" s="313"/>
      <c r="AA119" s="314"/>
      <c r="AB119" s="293"/>
      <c r="AC119" s="286"/>
      <c r="AD119" s="321"/>
      <c r="AE119" s="313"/>
      <c r="AF119" s="313"/>
      <c r="AG119" s="313"/>
      <c r="AH119" s="313"/>
      <c r="AI119" s="313"/>
      <c r="AJ119" s="313"/>
      <c r="AK119" s="313"/>
      <c r="AL119" s="297"/>
      <c r="AM119" s="297"/>
      <c r="AN119" s="297"/>
      <c r="AO119" s="297"/>
      <c r="AP119" s="297"/>
      <c r="AQ119" s="313"/>
      <c r="AR119" s="285">
        <f t="shared" si="4"/>
        <v>0</v>
      </c>
      <c r="AS119" s="293"/>
      <c r="AT119" s="290"/>
      <c r="AU119" s="321"/>
      <c r="AV119" s="313"/>
      <c r="AW119" s="313"/>
      <c r="AX119" s="313"/>
      <c r="AY119" s="313"/>
      <c r="AZ119" s="313"/>
      <c r="BA119" s="313"/>
      <c r="BB119" s="313"/>
      <c r="BC119" s="297"/>
      <c r="BD119" s="297"/>
      <c r="BE119" s="297"/>
      <c r="BF119" s="297"/>
      <c r="BG119" s="297"/>
      <c r="BH119" s="313"/>
      <c r="BI119" s="285">
        <f t="shared" si="5"/>
        <v>0</v>
      </c>
    </row>
    <row r="120" spans="4:61">
      <c r="D120" s="292" t="s">
        <v>360</v>
      </c>
      <c r="E120" s="302" t="s">
        <v>362</v>
      </c>
      <c r="F120" s="305" t="s">
        <v>98</v>
      </c>
      <c r="G120" s="295" t="s">
        <v>307</v>
      </c>
      <c r="H120" s="295"/>
      <c r="I120" s="295"/>
      <c r="J120" s="295"/>
      <c r="K120" s="293"/>
      <c r="L120" s="286"/>
      <c r="M120" s="321"/>
      <c r="N120" s="313"/>
      <c r="O120" s="313"/>
      <c r="P120" s="313"/>
      <c r="Q120" s="313"/>
      <c r="R120" s="313"/>
      <c r="S120" s="313"/>
      <c r="T120" s="313"/>
      <c r="U120" s="313"/>
      <c r="V120" s="313"/>
      <c r="W120" s="313"/>
      <c r="X120" s="313"/>
      <c r="Y120" s="313"/>
      <c r="Z120" s="313"/>
      <c r="AA120" s="314"/>
      <c r="AB120" s="293"/>
      <c r="AC120" s="286"/>
      <c r="AD120" s="321"/>
      <c r="AE120" s="313"/>
      <c r="AF120" s="313"/>
      <c r="AG120" s="313"/>
      <c r="AH120" s="313"/>
      <c r="AI120" s="313"/>
      <c r="AJ120" s="313"/>
      <c r="AK120" s="313"/>
      <c r="AL120" s="297"/>
      <c r="AM120" s="297"/>
      <c r="AN120" s="297"/>
      <c r="AO120" s="297"/>
      <c r="AP120" s="297"/>
      <c r="AQ120" s="313"/>
      <c r="AR120" s="285">
        <f t="shared" si="4"/>
        <v>0</v>
      </c>
      <c r="AS120" s="293"/>
      <c r="AT120" s="290"/>
      <c r="AU120" s="321"/>
      <c r="AV120" s="313"/>
      <c r="AW120" s="313"/>
      <c r="AX120" s="313"/>
      <c r="AY120" s="313"/>
      <c r="AZ120" s="313"/>
      <c r="BA120" s="313"/>
      <c r="BB120" s="313"/>
      <c r="BC120" s="297"/>
      <c r="BD120" s="297"/>
      <c r="BE120" s="297"/>
      <c r="BF120" s="297"/>
      <c r="BG120" s="297"/>
      <c r="BH120" s="313"/>
      <c r="BI120" s="285">
        <f t="shared" si="5"/>
        <v>0</v>
      </c>
    </row>
    <row r="121" spans="4:61">
      <c r="D121" s="292" t="s">
        <v>360</v>
      </c>
      <c r="E121" s="302" t="s">
        <v>363</v>
      </c>
      <c r="F121" s="305" t="s">
        <v>98</v>
      </c>
      <c r="G121" s="295"/>
      <c r="H121" s="295"/>
      <c r="I121" s="295"/>
      <c r="J121" s="295"/>
      <c r="K121" s="293"/>
      <c r="L121" s="286"/>
      <c r="M121" s="321"/>
      <c r="N121" s="313"/>
      <c r="O121" s="313"/>
      <c r="P121" s="313"/>
      <c r="Q121" s="313"/>
      <c r="R121" s="313"/>
      <c r="S121" s="313"/>
      <c r="T121" s="313"/>
      <c r="U121" s="313"/>
      <c r="V121" s="313"/>
      <c r="W121" s="313"/>
      <c r="X121" s="313"/>
      <c r="Y121" s="313"/>
      <c r="Z121" s="313"/>
      <c r="AA121" s="314"/>
      <c r="AB121" s="293"/>
      <c r="AC121" s="286"/>
      <c r="AD121" s="321"/>
      <c r="AE121" s="313"/>
      <c r="AF121" s="313"/>
      <c r="AG121" s="313"/>
      <c r="AH121" s="313"/>
      <c r="AI121" s="313"/>
      <c r="AJ121" s="313"/>
      <c r="AK121" s="313"/>
      <c r="AL121" s="297"/>
      <c r="AM121" s="297"/>
      <c r="AN121" s="297"/>
      <c r="AO121" s="297"/>
      <c r="AP121" s="297"/>
      <c r="AQ121" s="313"/>
      <c r="AR121" s="285">
        <f t="shared" si="4"/>
        <v>0</v>
      </c>
      <c r="AS121" s="293"/>
      <c r="AT121" s="290"/>
      <c r="AU121" s="321"/>
      <c r="AV121" s="313"/>
      <c r="AW121" s="313"/>
      <c r="AX121" s="313"/>
      <c r="AY121" s="313"/>
      <c r="AZ121" s="313"/>
      <c r="BA121" s="313"/>
      <c r="BB121" s="313"/>
      <c r="BC121" s="297"/>
      <c r="BD121" s="297"/>
      <c r="BE121" s="297"/>
      <c r="BF121" s="297"/>
      <c r="BG121" s="297"/>
      <c r="BH121" s="313"/>
      <c r="BI121" s="285">
        <f t="shared" si="5"/>
        <v>0</v>
      </c>
    </row>
    <row r="122" spans="4:61">
      <c r="D122" s="292" t="s">
        <v>360</v>
      </c>
      <c r="E122" s="302" t="s">
        <v>364</v>
      </c>
      <c r="F122" s="305" t="s">
        <v>98</v>
      </c>
      <c r="G122" s="295" t="s">
        <v>96</v>
      </c>
      <c r="H122" s="295"/>
      <c r="I122" s="295"/>
      <c r="J122" s="295"/>
      <c r="K122" s="293"/>
      <c r="L122" s="286"/>
      <c r="M122" s="321"/>
      <c r="N122" s="313"/>
      <c r="O122" s="313"/>
      <c r="P122" s="313"/>
      <c r="Q122" s="313"/>
      <c r="R122" s="313"/>
      <c r="S122" s="313"/>
      <c r="T122" s="313"/>
      <c r="U122" s="313"/>
      <c r="V122" s="313"/>
      <c r="W122" s="313"/>
      <c r="X122" s="313"/>
      <c r="Y122" s="313"/>
      <c r="Z122" s="313"/>
      <c r="AA122" s="314"/>
      <c r="AB122" s="293"/>
      <c r="AC122" s="286"/>
      <c r="AD122" s="321"/>
      <c r="AE122" s="313"/>
      <c r="AF122" s="313"/>
      <c r="AG122" s="313"/>
      <c r="AH122" s="313"/>
      <c r="AI122" s="313"/>
      <c r="AJ122" s="313"/>
      <c r="AK122" s="313"/>
      <c r="AL122" s="297"/>
      <c r="AM122" s="297"/>
      <c r="AN122" s="297"/>
      <c r="AO122" s="297"/>
      <c r="AP122" s="297"/>
      <c r="AQ122" s="313"/>
      <c r="AR122" s="285">
        <f t="shared" si="4"/>
        <v>0</v>
      </c>
      <c r="AS122" s="293"/>
      <c r="AT122" s="290"/>
      <c r="AU122" s="321"/>
      <c r="AV122" s="313"/>
      <c r="AW122" s="313"/>
      <c r="AX122" s="313"/>
      <c r="AY122" s="313"/>
      <c r="AZ122" s="313"/>
      <c r="BA122" s="313"/>
      <c r="BB122" s="313"/>
      <c r="BC122" s="297"/>
      <c r="BD122" s="297"/>
      <c r="BE122" s="297"/>
      <c r="BF122" s="297"/>
      <c r="BG122" s="297"/>
      <c r="BH122" s="313"/>
      <c r="BI122" s="285">
        <f t="shared" si="5"/>
        <v>0</v>
      </c>
    </row>
    <row r="123" spans="4:61">
      <c r="D123" s="292" t="s">
        <v>360</v>
      </c>
      <c r="E123" s="302" t="s">
        <v>365</v>
      </c>
      <c r="F123" s="305" t="s">
        <v>98</v>
      </c>
      <c r="G123" s="295" t="s">
        <v>307</v>
      </c>
      <c r="H123" s="295"/>
      <c r="I123" s="295"/>
      <c r="J123" s="295"/>
      <c r="K123" s="293"/>
      <c r="L123" s="286"/>
      <c r="M123" s="321"/>
      <c r="N123" s="313"/>
      <c r="O123" s="313"/>
      <c r="P123" s="313"/>
      <c r="Q123" s="313"/>
      <c r="R123" s="313"/>
      <c r="S123" s="313"/>
      <c r="T123" s="313"/>
      <c r="U123" s="313"/>
      <c r="V123" s="313"/>
      <c r="W123" s="313"/>
      <c r="X123" s="313"/>
      <c r="Y123" s="313"/>
      <c r="Z123" s="313"/>
      <c r="AA123" s="314"/>
      <c r="AB123" s="293"/>
      <c r="AC123" s="286"/>
      <c r="AD123" s="321"/>
      <c r="AE123" s="313"/>
      <c r="AF123" s="313"/>
      <c r="AG123" s="313"/>
      <c r="AH123" s="313"/>
      <c r="AI123" s="313"/>
      <c r="AJ123" s="313"/>
      <c r="AK123" s="313"/>
      <c r="AL123" s="297"/>
      <c r="AM123" s="297"/>
      <c r="AN123" s="297"/>
      <c r="AO123" s="297"/>
      <c r="AP123" s="297"/>
      <c r="AQ123" s="313"/>
      <c r="AR123" s="285">
        <f t="shared" si="4"/>
        <v>0</v>
      </c>
      <c r="AS123" s="293"/>
      <c r="AT123" s="290"/>
      <c r="AU123" s="321"/>
      <c r="AV123" s="313"/>
      <c r="AW123" s="313"/>
      <c r="AX123" s="313"/>
      <c r="AY123" s="313"/>
      <c r="AZ123" s="313"/>
      <c r="BA123" s="313"/>
      <c r="BB123" s="313"/>
      <c r="BC123" s="297"/>
      <c r="BD123" s="297"/>
      <c r="BE123" s="297"/>
      <c r="BF123" s="297"/>
      <c r="BG123" s="297"/>
      <c r="BH123" s="313"/>
      <c r="BI123" s="285">
        <f t="shared" si="5"/>
        <v>0</v>
      </c>
    </row>
    <row r="124" spans="4:61">
      <c r="D124" s="292" t="s">
        <v>360</v>
      </c>
      <c r="E124" s="302" t="s">
        <v>366</v>
      </c>
      <c r="F124" s="305" t="s">
        <v>98</v>
      </c>
      <c r="G124" s="295"/>
      <c r="H124" s="295"/>
      <c r="I124" s="295"/>
      <c r="J124" s="295"/>
      <c r="K124" s="293"/>
      <c r="L124" s="286"/>
      <c r="M124" s="321"/>
      <c r="N124" s="313"/>
      <c r="O124" s="313"/>
      <c r="P124" s="313"/>
      <c r="Q124" s="313"/>
      <c r="R124" s="313"/>
      <c r="S124" s="313"/>
      <c r="T124" s="313"/>
      <c r="U124" s="313"/>
      <c r="V124" s="313"/>
      <c r="W124" s="313"/>
      <c r="X124" s="313"/>
      <c r="Y124" s="313"/>
      <c r="Z124" s="313"/>
      <c r="AA124" s="314"/>
      <c r="AB124" s="293"/>
      <c r="AC124" s="286"/>
      <c r="AD124" s="321"/>
      <c r="AE124" s="313"/>
      <c r="AF124" s="313"/>
      <c r="AG124" s="313"/>
      <c r="AH124" s="313"/>
      <c r="AI124" s="313"/>
      <c r="AJ124" s="313"/>
      <c r="AK124" s="313"/>
      <c r="AL124" s="297"/>
      <c r="AM124" s="297"/>
      <c r="AN124" s="297"/>
      <c r="AO124" s="297"/>
      <c r="AP124" s="297"/>
      <c r="AQ124" s="313"/>
      <c r="AR124" s="285">
        <f t="shared" si="4"/>
        <v>0</v>
      </c>
      <c r="AS124" s="293"/>
      <c r="AT124" s="290"/>
      <c r="AU124" s="321"/>
      <c r="AV124" s="313"/>
      <c r="AW124" s="313"/>
      <c r="AX124" s="313"/>
      <c r="AY124" s="313"/>
      <c r="AZ124" s="313"/>
      <c r="BA124" s="313"/>
      <c r="BB124" s="313"/>
      <c r="BC124" s="297"/>
      <c r="BD124" s="297"/>
      <c r="BE124" s="297"/>
      <c r="BF124" s="297"/>
      <c r="BG124" s="297"/>
      <c r="BH124" s="313"/>
      <c r="BI124" s="285">
        <f t="shared" si="5"/>
        <v>0</v>
      </c>
    </row>
    <row r="125" spans="4:61">
      <c r="D125" s="292" t="s">
        <v>67</v>
      </c>
      <c r="E125" s="292" t="s">
        <v>367</v>
      </c>
      <c r="F125" s="292" t="s">
        <v>98</v>
      </c>
      <c r="G125" s="299" t="s">
        <v>96</v>
      </c>
      <c r="H125" s="295"/>
      <c r="I125" s="295"/>
      <c r="J125" s="295"/>
      <c r="K125" s="293"/>
      <c r="L125" s="286"/>
      <c r="M125" s="321"/>
      <c r="N125" s="313"/>
      <c r="O125" s="313"/>
      <c r="P125" s="313"/>
      <c r="Q125" s="313"/>
      <c r="R125" s="313"/>
      <c r="S125" s="313"/>
      <c r="T125" s="313"/>
      <c r="U125" s="313"/>
      <c r="V125" s="313"/>
      <c r="W125" s="313"/>
      <c r="X125" s="313"/>
      <c r="Y125" s="313"/>
      <c r="Z125" s="313"/>
      <c r="AA125" s="314"/>
      <c r="AB125" s="293"/>
      <c r="AC125" s="286"/>
      <c r="AD125" s="321"/>
      <c r="AE125" s="313"/>
      <c r="AF125" s="313"/>
      <c r="AG125" s="313"/>
      <c r="AH125" s="313"/>
      <c r="AI125" s="313"/>
      <c r="AJ125" s="313"/>
      <c r="AK125" s="313"/>
      <c r="AL125" s="297"/>
      <c r="AM125" s="297"/>
      <c r="AN125" s="297"/>
      <c r="AO125" s="297"/>
      <c r="AP125" s="297"/>
      <c r="AQ125" s="313"/>
      <c r="AR125" s="285">
        <f t="shared" si="4"/>
        <v>0</v>
      </c>
      <c r="AS125" s="293"/>
      <c r="AT125" s="290"/>
      <c r="AU125" s="321"/>
      <c r="AV125" s="313"/>
      <c r="AW125" s="313"/>
      <c r="AX125" s="313"/>
      <c r="AY125" s="313"/>
      <c r="AZ125" s="313"/>
      <c r="BA125" s="313"/>
      <c r="BB125" s="313"/>
      <c r="BC125" s="297"/>
      <c r="BD125" s="297"/>
      <c r="BE125" s="297"/>
      <c r="BF125" s="297"/>
      <c r="BG125" s="297"/>
      <c r="BH125" s="313"/>
      <c r="BI125" s="285">
        <f t="shared" si="5"/>
        <v>0</v>
      </c>
    </row>
    <row r="126" spans="4:61">
      <c r="D126" s="292" t="s">
        <v>67</v>
      </c>
      <c r="E126" s="302" t="s">
        <v>368</v>
      </c>
      <c r="F126" s="305" t="s">
        <v>98</v>
      </c>
      <c r="G126" s="295" t="s">
        <v>96</v>
      </c>
      <c r="H126" s="295"/>
      <c r="I126" s="295"/>
      <c r="J126" s="295"/>
      <c r="K126" s="293"/>
      <c r="L126" s="286"/>
      <c r="M126" s="321"/>
      <c r="N126" s="313"/>
      <c r="O126" s="313"/>
      <c r="P126" s="313"/>
      <c r="Q126" s="313"/>
      <c r="R126" s="313"/>
      <c r="S126" s="313"/>
      <c r="T126" s="313"/>
      <c r="U126" s="313"/>
      <c r="V126" s="313"/>
      <c r="W126" s="313"/>
      <c r="X126" s="313"/>
      <c r="Y126" s="313"/>
      <c r="Z126" s="313"/>
      <c r="AA126" s="314"/>
      <c r="AB126" s="293"/>
      <c r="AC126" s="286"/>
      <c r="AD126" s="321"/>
      <c r="AE126" s="313"/>
      <c r="AF126" s="313"/>
      <c r="AG126" s="313"/>
      <c r="AH126" s="313"/>
      <c r="AI126" s="313"/>
      <c r="AJ126" s="313"/>
      <c r="AK126" s="313"/>
      <c r="AL126" s="297"/>
      <c r="AM126" s="297"/>
      <c r="AN126" s="297"/>
      <c r="AO126" s="297"/>
      <c r="AP126" s="297"/>
      <c r="AQ126" s="313"/>
      <c r="AR126" s="285">
        <f t="shared" si="4"/>
        <v>0</v>
      </c>
      <c r="AS126" s="293"/>
      <c r="AT126" s="290"/>
      <c r="AU126" s="321"/>
      <c r="AV126" s="313"/>
      <c r="AW126" s="313"/>
      <c r="AX126" s="313"/>
      <c r="AY126" s="313"/>
      <c r="AZ126" s="313"/>
      <c r="BA126" s="313"/>
      <c r="BB126" s="313"/>
      <c r="BC126" s="297"/>
      <c r="BD126" s="297"/>
      <c r="BE126" s="297"/>
      <c r="BF126" s="297"/>
      <c r="BG126" s="297"/>
      <c r="BH126" s="313"/>
      <c r="BI126" s="285">
        <f t="shared" si="5"/>
        <v>0</v>
      </c>
    </row>
    <row r="127" spans="4:61">
      <c r="D127" s="292" t="s">
        <v>67</v>
      </c>
      <c r="E127" s="302" t="s">
        <v>369</v>
      </c>
      <c r="F127" s="305" t="s">
        <v>98</v>
      </c>
      <c r="G127" s="295" t="s">
        <v>96</v>
      </c>
      <c r="H127" s="295"/>
      <c r="I127" s="295"/>
      <c r="J127" s="295"/>
      <c r="K127" s="293"/>
      <c r="L127" s="286"/>
      <c r="M127" s="321"/>
      <c r="N127" s="313"/>
      <c r="O127" s="313"/>
      <c r="P127" s="313"/>
      <c r="Q127" s="313"/>
      <c r="R127" s="313"/>
      <c r="S127" s="313"/>
      <c r="T127" s="313"/>
      <c r="U127" s="313"/>
      <c r="V127" s="313"/>
      <c r="W127" s="313"/>
      <c r="X127" s="313"/>
      <c r="Y127" s="313"/>
      <c r="Z127" s="313"/>
      <c r="AA127" s="314"/>
      <c r="AB127" s="293"/>
      <c r="AC127" s="286"/>
      <c r="AD127" s="321"/>
      <c r="AE127" s="313"/>
      <c r="AF127" s="313"/>
      <c r="AG127" s="313"/>
      <c r="AH127" s="313"/>
      <c r="AI127" s="313"/>
      <c r="AJ127" s="313"/>
      <c r="AK127" s="313"/>
      <c r="AL127" s="297"/>
      <c r="AM127" s="297"/>
      <c r="AN127" s="297"/>
      <c r="AO127" s="297"/>
      <c r="AP127" s="297"/>
      <c r="AQ127" s="313"/>
      <c r="AR127" s="285">
        <f t="shared" si="4"/>
        <v>0</v>
      </c>
      <c r="AS127" s="293"/>
      <c r="AT127" s="290"/>
      <c r="AU127" s="321"/>
      <c r="AV127" s="313"/>
      <c r="AW127" s="313"/>
      <c r="AX127" s="313"/>
      <c r="AY127" s="313"/>
      <c r="AZ127" s="313"/>
      <c r="BA127" s="313"/>
      <c r="BB127" s="313"/>
      <c r="BC127" s="297"/>
      <c r="BD127" s="297"/>
      <c r="BE127" s="297"/>
      <c r="BF127" s="297"/>
      <c r="BG127" s="297"/>
      <c r="BH127" s="313"/>
      <c r="BI127" s="285">
        <f t="shared" si="5"/>
        <v>0</v>
      </c>
    </row>
    <row r="128" spans="4:61">
      <c r="D128" s="292" t="s">
        <v>67</v>
      </c>
      <c r="E128" s="292" t="s">
        <v>370</v>
      </c>
      <c r="F128" s="292" t="s">
        <v>98</v>
      </c>
      <c r="G128" s="299" t="s">
        <v>96</v>
      </c>
      <c r="H128" s="295"/>
      <c r="I128" s="295"/>
      <c r="J128" s="295"/>
      <c r="K128" s="293"/>
      <c r="L128" s="286"/>
      <c r="M128" s="321"/>
      <c r="N128" s="313"/>
      <c r="O128" s="313"/>
      <c r="P128" s="313"/>
      <c r="Q128" s="313"/>
      <c r="R128" s="313"/>
      <c r="S128" s="313"/>
      <c r="T128" s="313"/>
      <c r="U128" s="313"/>
      <c r="V128" s="313"/>
      <c r="W128" s="313"/>
      <c r="X128" s="313"/>
      <c r="Y128" s="313"/>
      <c r="Z128" s="313"/>
      <c r="AA128" s="314"/>
      <c r="AB128" s="293"/>
      <c r="AC128" s="286"/>
      <c r="AD128" s="321"/>
      <c r="AE128" s="313"/>
      <c r="AF128" s="313"/>
      <c r="AG128" s="313"/>
      <c r="AH128" s="313"/>
      <c r="AI128" s="313"/>
      <c r="AJ128" s="313"/>
      <c r="AK128" s="313"/>
      <c r="AL128" s="297"/>
      <c r="AM128" s="297"/>
      <c r="AN128" s="297"/>
      <c r="AO128" s="297"/>
      <c r="AP128" s="297"/>
      <c r="AQ128" s="313"/>
      <c r="AR128" s="285">
        <f t="shared" si="4"/>
        <v>0</v>
      </c>
      <c r="AS128" s="293"/>
      <c r="AT128" s="290"/>
      <c r="AU128" s="321"/>
      <c r="AV128" s="313"/>
      <c r="AW128" s="313"/>
      <c r="AX128" s="313"/>
      <c r="AY128" s="313"/>
      <c r="AZ128" s="313"/>
      <c r="BA128" s="313"/>
      <c r="BB128" s="313"/>
      <c r="BC128" s="297"/>
      <c r="BD128" s="297"/>
      <c r="BE128" s="297"/>
      <c r="BF128" s="297"/>
      <c r="BG128" s="297"/>
      <c r="BH128" s="313"/>
      <c r="BI128" s="285">
        <f t="shared" si="5"/>
        <v>0</v>
      </c>
    </row>
    <row r="129" spans="4:61">
      <c r="D129" s="292" t="s">
        <v>67</v>
      </c>
      <c r="E129" s="302" t="s">
        <v>371</v>
      </c>
      <c r="F129" s="305" t="s">
        <v>98</v>
      </c>
      <c r="G129" s="295" t="s">
        <v>96</v>
      </c>
      <c r="H129" s="295"/>
      <c r="I129" s="295"/>
      <c r="J129" s="295"/>
      <c r="K129" s="293"/>
      <c r="L129" s="286"/>
      <c r="M129" s="321"/>
      <c r="N129" s="313"/>
      <c r="O129" s="313"/>
      <c r="P129" s="313"/>
      <c r="Q129" s="313"/>
      <c r="R129" s="313"/>
      <c r="S129" s="313"/>
      <c r="T129" s="313"/>
      <c r="U129" s="313"/>
      <c r="V129" s="313"/>
      <c r="W129" s="313"/>
      <c r="X129" s="313"/>
      <c r="Y129" s="313"/>
      <c r="Z129" s="313"/>
      <c r="AA129" s="314"/>
      <c r="AB129" s="293"/>
      <c r="AC129" s="286"/>
      <c r="AD129" s="321"/>
      <c r="AE129" s="313"/>
      <c r="AF129" s="313"/>
      <c r="AG129" s="313"/>
      <c r="AH129" s="313"/>
      <c r="AI129" s="313"/>
      <c r="AJ129" s="313"/>
      <c r="AK129" s="313"/>
      <c r="AL129" s="297"/>
      <c r="AM129" s="297"/>
      <c r="AN129" s="297"/>
      <c r="AO129" s="297"/>
      <c r="AP129" s="297"/>
      <c r="AQ129" s="313"/>
      <c r="AR129" s="285">
        <f t="shared" si="4"/>
        <v>0</v>
      </c>
      <c r="AS129" s="293"/>
      <c r="AT129" s="290"/>
      <c r="AU129" s="321"/>
      <c r="AV129" s="313"/>
      <c r="AW129" s="313"/>
      <c r="AX129" s="313"/>
      <c r="AY129" s="313"/>
      <c r="AZ129" s="313"/>
      <c r="BA129" s="313"/>
      <c r="BB129" s="313"/>
      <c r="BC129" s="297"/>
      <c r="BD129" s="297"/>
      <c r="BE129" s="297"/>
      <c r="BF129" s="297"/>
      <c r="BG129" s="297"/>
      <c r="BH129" s="313"/>
      <c r="BI129" s="285">
        <f t="shared" si="5"/>
        <v>0</v>
      </c>
    </row>
    <row r="130" spans="4:61">
      <c r="D130" s="292" t="s">
        <v>67</v>
      </c>
      <c r="E130" s="302" t="s">
        <v>372</v>
      </c>
      <c r="F130" s="305" t="s">
        <v>98</v>
      </c>
      <c r="G130" s="295" t="s">
        <v>96</v>
      </c>
      <c r="H130" s="295"/>
      <c r="I130" s="295"/>
      <c r="J130" s="295"/>
      <c r="K130" s="293"/>
      <c r="L130" s="286"/>
      <c r="M130" s="321"/>
      <c r="N130" s="313"/>
      <c r="O130" s="313"/>
      <c r="P130" s="313"/>
      <c r="Q130" s="313"/>
      <c r="R130" s="313"/>
      <c r="S130" s="313"/>
      <c r="T130" s="313"/>
      <c r="U130" s="313"/>
      <c r="V130" s="313"/>
      <c r="W130" s="313"/>
      <c r="X130" s="313"/>
      <c r="Y130" s="313"/>
      <c r="Z130" s="313"/>
      <c r="AA130" s="314"/>
      <c r="AB130" s="293"/>
      <c r="AC130" s="286"/>
      <c r="AD130" s="321"/>
      <c r="AE130" s="313"/>
      <c r="AF130" s="313"/>
      <c r="AG130" s="313"/>
      <c r="AH130" s="313"/>
      <c r="AI130" s="313"/>
      <c r="AJ130" s="313"/>
      <c r="AK130" s="313"/>
      <c r="AL130" s="297"/>
      <c r="AM130" s="297"/>
      <c r="AN130" s="297"/>
      <c r="AO130" s="297"/>
      <c r="AP130" s="297"/>
      <c r="AQ130" s="313"/>
      <c r="AR130" s="285">
        <f t="shared" si="4"/>
        <v>0</v>
      </c>
      <c r="AS130" s="293"/>
      <c r="AT130" s="290"/>
      <c r="AU130" s="321"/>
      <c r="AV130" s="313"/>
      <c r="AW130" s="313"/>
      <c r="AX130" s="313"/>
      <c r="AY130" s="313"/>
      <c r="AZ130" s="313"/>
      <c r="BA130" s="313"/>
      <c r="BB130" s="313"/>
      <c r="BC130" s="297"/>
      <c r="BD130" s="297"/>
      <c r="BE130" s="297"/>
      <c r="BF130" s="297"/>
      <c r="BG130" s="297"/>
      <c r="BH130" s="313"/>
      <c r="BI130" s="285">
        <f t="shared" si="5"/>
        <v>0</v>
      </c>
    </row>
    <row r="131" spans="4:61">
      <c r="D131" s="292" t="s">
        <v>67</v>
      </c>
      <c r="E131" s="302" t="s">
        <v>373</v>
      </c>
      <c r="F131" s="305" t="s">
        <v>98</v>
      </c>
      <c r="G131" s="295" t="s">
        <v>96</v>
      </c>
      <c r="H131" s="295"/>
      <c r="I131" s="295"/>
      <c r="J131" s="295"/>
      <c r="K131" s="293"/>
      <c r="L131" s="286"/>
      <c r="M131" s="321"/>
      <c r="N131" s="313"/>
      <c r="O131" s="313"/>
      <c r="P131" s="313"/>
      <c r="Q131" s="313"/>
      <c r="R131" s="313"/>
      <c r="S131" s="313"/>
      <c r="T131" s="313"/>
      <c r="U131" s="313"/>
      <c r="V131" s="313"/>
      <c r="W131" s="313"/>
      <c r="X131" s="313"/>
      <c r="Y131" s="313"/>
      <c r="Z131" s="313"/>
      <c r="AA131" s="314"/>
      <c r="AB131" s="293"/>
      <c r="AC131" s="286"/>
      <c r="AD131" s="321"/>
      <c r="AE131" s="313"/>
      <c r="AF131" s="313"/>
      <c r="AG131" s="313"/>
      <c r="AH131" s="313"/>
      <c r="AI131" s="313"/>
      <c r="AJ131" s="313"/>
      <c r="AK131" s="313"/>
      <c r="AL131" s="297"/>
      <c r="AM131" s="297"/>
      <c r="AN131" s="297"/>
      <c r="AO131" s="297"/>
      <c r="AP131" s="297"/>
      <c r="AQ131" s="313"/>
      <c r="AR131" s="285">
        <f t="shared" si="4"/>
        <v>0</v>
      </c>
      <c r="AS131" s="293"/>
      <c r="AT131" s="290"/>
      <c r="AU131" s="321"/>
      <c r="AV131" s="313"/>
      <c r="AW131" s="313"/>
      <c r="AX131" s="313"/>
      <c r="AY131" s="313"/>
      <c r="AZ131" s="313"/>
      <c r="BA131" s="313"/>
      <c r="BB131" s="313"/>
      <c r="BC131" s="297"/>
      <c r="BD131" s="297"/>
      <c r="BE131" s="297"/>
      <c r="BF131" s="297"/>
      <c r="BG131" s="297"/>
      <c r="BH131" s="313"/>
      <c r="BI131" s="285">
        <f t="shared" si="5"/>
        <v>0</v>
      </c>
    </row>
    <row r="132" spans="4:61">
      <c r="D132" s="292" t="s">
        <v>315</v>
      </c>
      <c r="E132" s="302" t="s">
        <v>374</v>
      </c>
      <c r="F132" s="305" t="s">
        <v>98</v>
      </c>
      <c r="G132" s="295" t="s">
        <v>307</v>
      </c>
      <c r="H132" s="295"/>
      <c r="I132" s="295"/>
      <c r="J132" s="295"/>
      <c r="K132" s="293"/>
      <c r="L132" s="286"/>
      <c r="M132" s="321"/>
      <c r="N132" s="313"/>
      <c r="O132" s="313"/>
      <c r="P132" s="313"/>
      <c r="Q132" s="313"/>
      <c r="R132" s="313"/>
      <c r="S132" s="313"/>
      <c r="T132" s="313"/>
      <c r="U132" s="313"/>
      <c r="V132" s="313"/>
      <c r="W132" s="313"/>
      <c r="X132" s="313"/>
      <c r="Y132" s="313"/>
      <c r="Z132" s="313"/>
      <c r="AA132" s="314"/>
      <c r="AB132" s="293"/>
      <c r="AC132" s="286"/>
      <c r="AD132" s="321"/>
      <c r="AE132" s="313"/>
      <c r="AF132" s="313"/>
      <c r="AG132" s="313"/>
      <c r="AH132" s="313"/>
      <c r="AI132" s="313"/>
      <c r="AJ132" s="313"/>
      <c r="AK132" s="313"/>
      <c r="AL132" s="297"/>
      <c r="AM132" s="297"/>
      <c r="AN132" s="297"/>
      <c r="AO132" s="297"/>
      <c r="AP132" s="297"/>
      <c r="AQ132" s="313"/>
      <c r="AR132" s="285">
        <f t="shared" si="4"/>
        <v>0</v>
      </c>
      <c r="AS132" s="293"/>
      <c r="AT132" s="290"/>
      <c r="AU132" s="321"/>
      <c r="AV132" s="313"/>
      <c r="AW132" s="313"/>
      <c r="AX132" s="313"/>
      <c r="AY132" s="313"/>
      <c r="AZ132" s="313"/>
      <c r="BA132" s="313"/>
      <c r="BB132" s="313"/>
      <c r="BC132" s="297"/>
      <c r="BD132" s="297"/>
      <c r="BE132" s="297"/>
      <c r="BF132" s="297"/>
      <c r="BG132" s="297"/>
      <c r="BH132" s="313"/>
      <c r="BI132" s="285">
        <f t="shared" si="5"/>
        <v>0</v>
      </c>
    </row>
    <row r="133" spans="4:61">
      <c r="D133" s="292" t="s">
        <v>315</v>
      </c>
      <c r="E133" s="302" t="s">
        <v>375</v>
      </c>
      <c r="F133" s="305" t="s">
        <v>98</v>
      </c>
      <c r="G133" s="295" t="s">
        <v>307</v>
      </c>
      <c r="H133" s="295"/>
      <c r="I133" s="295"/>
      <c r="J133" s="295"/>
      <c r="K133" s="293"/>
      <c r="L133" s="286"/>
      <c r="M133" s="321"/>
      <c r="N133" s="313"/>
      <c r="O133" s="313"/>
      <c r="P133" s="313"/>
      <c r="Q133" s="313"/>
      <c r="R133" s="313"/>
      <c r="S133" s="313"/>
      <c r="T133" s="313"/>
      <c r="U133" s="313"/>
      <c r="V133" s="313"/>
      <c r="W133" s="313"/>
      <c r="X133" s="313"/>
      <c r="Y133" s="313"/>
      <c r="Z133" s="313"/>
      <c r="AA133" s="314"/>
      <c r="AB133" s="293"/>
      <c r="AC133" s="286"/>
      <c r="AD133" s="321"/>
      <c r="AE133" s="313"/>
      <c r="AF133" s="313"/>
      <c r="AG133" s="313"/>
      <c r="AH133" s="313"/>
      <c r="AI133" s="313"/>
      <c r="AJ133" s="313"/>
      <c r="AK133" s="313"/>
      <c r="AL133" s="297"/>
      <c r="AM133" s="297"/>
      <c r="AN133" s="297"/>
      <c r="AO133" s="297"/>
      <c r="AP133" s="297"/>
      <c r="AQ133" s="313"/>
      <c r="AR133" s="285">
        <f t="shared" ref="AR133:AR169" si="6">SUM(AI133:AP133)</f>
        <v>0</v>
      </c>
      <c r="AS133" s="293"/>
      <c r="AT133" s="290"/>
      <c r="AU133" s="321"/>
      <c r="AV133" s="313"/>
      <c r="AW133" s="313"/>
      <c r="AX133" s="313"/>
      <c r="AY133" s="313"/>
      <c r="AZ133" s="313"/>
      <c r="BA133" s="313"/>
      <c r="BB133" s="313"/>
      <c r="BC133" s="297"/>
      <c r="BD133" s="297"/>
      <c r="BE133" s="297"/>
      <c r="BF133" s="297"/>
      <c r="BG133" s="297"/>
      <c r="BH133" s="313"/>
      <c r="BI133" s="285">
        <f t="shared" ref="BI133:BI169" si="7">SUM(AZ133:BG133)</f>
        <v>0</v>
      </c>
    </row>
    <row r="134" spans="4:61">
      <c r="D134" s="283" t="s">
        <v>315</v>
      </c>
      <c r="E134" s="283" t="s">
        <v>376</v>
      </c>
      <c r="F134" s="283" t="s">
        <v>98</v>
      </c>
      <c r="G134" s="304" t="s">
        <v>307</v>
      </c>
      <c r="H134" s="295"/>
      <c r="I134" s="295"/>
      <c r="J134" s="295"/>
      <c r="K134" s="293"/>
      <c r="L134" s="286"/>
      <c r="M134" s="321"/>
      <c r="N134" s="313"/>
      <c r="O134" s="313"/>
      <c r="P134" s="313"/>
      <c r="Q134" s="313"/>
      <c r="R134" s="313"/>
      <c r="S134" s="313"/>
      <c r="T134" s="313"/>
      <c r="U134" s="313"/>
      <c r="V134" s="313"/>
      <c r="W134" s="313"/>
      <c r="X134" s="313"/>
      <c r="Y134" s="313"/>
      <c r="Z134" s="313"/>
      <c r="AA134" s="314"/>
      <c r="AB134" s="293"/>
      <c r="AC134" s="286"/>
      <c r="AD134" s="321"/>
      <c r="AE134" s="313"/>
      <c r="AF134" s="313"/>
      <c r="AG134" s="313"/>
      <c r="AH134" s="313"/>
      <c r="AI134" s="313"/>
      <c r="AJ134" s="313"/>
      <c r="AK134" s="313"/>
      <c r="AL134" s="297"/>
      <c r="AM134" s="297"/>
      <c r="AN134" s="297"/>
      <c r="AO134" s="297"/>
      <c r="AP134" s="297"/>
      <c r="AQ134" s="313"/>
      <c r="AR134" s="285">
        <f t="shared" si="6"/>
        <v>0</v>
      </c>
      <c r="AS134" s="293"/>
      <c r="AT134" s="290"/>
      <c r="AU134" s="321"/>
      <c r="AV134" s="313"/>
      <c r="AW134" s="313"/>
      <c r="AX134" s="313"/>
      <c r="AY134" s="313"/>
      <c r="AZ134" s="313"/>
      <c r="BA134" s="313"/>
      <c r="BB134" s="313"/>
      <c r="BC134" s="297"/>
      <c r="BD134" s="297"/>
      <c r="BE134" s="297"/>
      <c r="BF134" s="297"/>
      <c r="BG134" s="297"/>
      <c r="BH134" s="313"/>
      <c r="BI134" s="285">
        <f t="shared" si="7"/>
        <v>0</v>
      </c>
    </row>
    <row r="135" spans="4:61">
      <c r="D135" s="283" t="s">
        <v>315</v>
      </c>
      <c r="E135" s="283" t="s">
        <v>377</v>
      </c>
      <c r="F135" s="283" t="s">
        <v>98</v>
      </c>
      <c r="G135" s="304" t="s">
        <v>307</v>
      </c>
      <c r="H135" s="295"/>
      <c r="I135" s="295"/>
      <c r="J135" s="295"/>
      <c r="K135" s="293"/>
      <c r="L135" s="286"/>
      <c r="M135" s="321"/>
      <c r="N135" s="313"/>
      <c r="O135" s="313"/>
      <c r="P135" s="313"/>
      <c r="Q135" s="313"/>
      <c r="R135" s="313"/>
      <c r="S135" s="313"/>
      <c r="T135" s="313"/>
      <c r="U135" s="313"/>
      <c r="V135" s="313"/>
      <c r="W135" s="313"/>
      <c r="X135" s="313"/>
      <c r="Y135" s="313"/>
      <c r="Z135" s="313"/>
      <c r="AA135" s="314"/>
      <c r="AB135" s="293"/>
      <c r="AC135" s="286"/>
      <c r="AD135" s="321"/>
      <c r="AE135" s="313"/>
      <c r="AF135" s="313"/>
      <c r="AG135" s="313"/>
      <c r="AH135" s="313"/>
      <c r="AI135" s="313"/>
      <c r="AJ135" s="313"/>
      <c r="AK135" s="313"/>
      <c r="AL135" s="297"/>
      <c r="AM135" s="297"/>
      <c r="AN135" s="297"/>
      <c r="AO135" s="297"/>
      <c r="AP135" s="297"/>
      <c r="AQ135" s="313"/>
      <c r="AR135" s="285">
        <f t="shared" si="6"/>
        <v>0</v>
      </c>
      <c r="AS135" s="293"/>
      <c r="AT135" s="290"/>
      <c r="AU135" s="321"/>
      <c r="AV135" s="313"/>
      <c r="AW135" s="313"/>
      <c r="AX135" s="313"/>
      <c r="AY135" s="313"/>
      <c r="AZ135" s="313"/>
      <c r="BA135" s="313"/>
      <c r="BB135" s="313"/>
      <c r="BC135" s="297"/>
      <c r="BD135" s="297"/>
      <c r="BE135" s="297"/>
      <c r="BF135" s="297"/>
      <c r="BG135" s="297"/>
      <c r="BH135" s="313"/>
      <c r="BI135" s="285">
        <f t="shared" si="7"/>
        <v>0</v>
      </c>
    </row>
    <row r="136" spans="4:61">
      <c r="D136" s="292" t="s">
        <v>315</v>
      </c>
      <c r="E136" s="302" t="s">
        <v>378</v>
      </c>
      <c r="F136" s="305" t="s">
        <v>98</v>
      </c>
      <c r="G136" s="295" t="s">
        <v>307</v>
      </c>
      <c r="H136" s="295"/>
      <c r="I136" s="295"/>
      <c r="J136" s="295"/>
      <c r="K136" s="293"/>
      <c r="L136" s="286"/>
      <c r="M136" s="321"/>
      <c r="N136" s="313"/>
      <c r="O136" s="313"/>
      <c r="P136" s="313"/>
      <c r="Q136" s="313"/>
      <c r="R136" s="313"/>
      <c r="S136" s="313"/>
      <c r="T136" s="313"/>
      <c r="U136" s="313"/>
      <c r="V136" s="313"/>
      <c r="W136" s="313"/>
      <c r="X136" s="313"/>
      <c r="Y136" s="313"/>
      <c r="Z136" s="313"/>
      <c r="AA136" s="314"/>
      <c r="AB136" s="293"/>
      <c r="AC136" s="286"/>
      <c r="AD136" s="321"/>
      <c r="AE136" s="313"/>
      <c r="AF136" s="313"/>
      <c r="AG136" s="313"/>
      <c r="AH136" s="313"/>
      <c r="AI136" s="313"/>
      <c r="AJ136" s="313"/>
      <c r="AK136" s="313"/>
      <c r="AL136" s="297"/>
      <c r="AM136" s="297"/>
      <c r="AN136" s="297"/>
      <c r="AO136" s="297"/>
      <c r="AP136" s="297"/>
      <c r="AQ136" s="313"/>
      <c r="AR136" s="285">
        <f t="shared" si="6"/>
        <v>0</v>
      </c>
      <c r="AS136" s="293"/>
      <c r="AT136" s="290"/>
      <c r="AU136" s="321"/>
      <c r="AV136" s="313"/>
      <c r="AW136" s="313"/>
      <c r="AX136" s="313"/>
      <c r="AY136" s="313"/>
      <c r="AZ136" s="313"/>
      <c r="BA136" s="313"/>
      <c r="BB136" s="313"/>
      <c r="BC136" s="297"/>
      <c r="BD136" s="297"/>
      <c r="BE136" s="297"/>
      <c r="BF136" s="297"/>
      <c r="BG136" s="297"/>
      <c r="BH136" s="313"/>
      <c r="BI136" s="285">
        <f t="shared" si="7"/>
        <v>0</v>
      </c>
    </row>
    <row r="137" spans="4:61">
      <c r="D137" s="292" t="s">
        <v>315</v>
      </c>
      <c r="E137" s="302" t="s">
        <v>379</v>
      </c>
      <c r="F137" s="305" t="s">
        <v>98</v>
      </c>
      <c r="G137" s="295" t="s">
        <v>307</v>
      </c>
      <c r="H137" s="295"/>
      <c r="I137" s="295"/>
      <c r="J137" s="295"/>
      <c r="K137" s="293"/>
      <c r="L137" s="286"/>
      <c r="M137" s="321"/>
      <c r="N137" s="313"/>
      <c r="O137" s="313"/>
      <c r="P137" s="313"/>
      <c r="Q137" s="313"/>
      <c r="R137" s="313"/>
      <c r="S137" s="313"/>
      <c r="T137" s="313"/>
      <c r="U137" s="313"/>
      <c r="V137" s="313"/>
      <c r="W137" s="313"/>
      <c r="X137" s="313"/>
      <c r="Y137" s="313"/>
      <c r="Z137" s="313"/>
      <c r="AA137" s="314"/>
      <c r="AB137" s="293"/>
      <c r="AC137" s="286"/>
      <c r="AD137" s="321"/>
      <c r="AE137" s="313"/>
      <c r="AF137" s="313"/>
      <c r="AG137" s="313"/>
      <c r="AH137" s="313"/>
      <c r="AI137" s="313"/>
      <c r="AJ137" s="313"/>
      <c r="AK137" s="313"/>
      <c r="AL137" s="297"/>
      <c r="AM137" s="297"/>
      <c r="AN137" s="297"/>
      <c r="AO137" s="297"/>
      <c r="AP137" s="297"/>
      <c r="AQ137" s="313"/>
      <c r="AR137" s="285">
        <f t="shared" si="6"/>
        <v>0</v>
      </c>
      <c r="AS137" s="293"/>
      <c r="AT137" s="290"/>
      <c r="AU137" s="321"/>
      <c r="AV137" s="313"/>
      <c r="AW137" s="313"/>
      <c r="AX137" s="313"/>
      <c r="AY137" s="313"/>
      <c r="AZ137" s="313"/>
      <c r="BA137" s="313"/>
      <c r="BB137" s="313"/>
      <c r="BC137" s="297"/>
      <c r="BD137" s="297"/>
      <c r="BE137" s="297"/>
      <c r="BF137" s="297"/>
      <c r="BG137" s="297"/>
      <c r="BH137" s="313"/>
      <c r="BI137" s="285">
        <f t="shared" si="7"/>
        <v>0</v>
      </c>
    </row>
    <row r="138" spans="4:61">
      <c r="D138" s="292" t="s">
        <v>315</v>
      </c>
      <c r="E138" s="302" t="s">
        <v>380</v>
      </c>
      <c r="F138" s="305" t="s">
        <v>98</v>
      </c>
      <c r="G138" s="295" t="s">
        <v>307</v>
      </c>
      <c r="H138" s="295"/>
      <c r="I138" s="295"/>
      <c r="J138" s="295"/>
      <c r="K138" s="293"/>
      <c r="L138" s="286"/>
      <c r="M138" s="321"/>
      <c r="N138" s="313"/>
      <c r="O138" s="313"/>
      <c r="P138" s="313"/>
      <c r="Q138" s="313"/>
      <c r="R138" s="313"/>
      <c r="S138" s="313"/>
      <c r="T138" s="313"/>
      <c r="U138" s="313"/>
      <c r="V138" s="313"/>
      <c r="W138" s="313"/>
      <c r="X138" s="313"/>
      <c r="Y138" s="313"/>
      <c r="Z138" s="313"/>
      <c r="AA138" s="314"/>
      <c r="AB138" s="293"/>
      <c r="AC138" s="286"/>
      <c r="AD138" s="321"/>
      <c r="AE138" s="313"/>
      <c r="AF138" s="313"/>
      <c r="AG138" s="313"/>
      <c r="AH138" s="313"/>
      <c r="AI138" s="313"/>
      <c r="AJ138" s="313"/>
      <c r="AK138" s="313"/>
      <c r="AL138" s="297"/>
      <c r="AM138" s="297"/>
      <c r="AN138" s="297"/>
      <c r="AO138" s="297"/>
      <c r="AP138" s="297"/>
      <c r="AQ138" s="313"/>
      <c r="AR138" s="285">
        <f t="shared" si="6"/>
        <v>0</v>
      </c>
      <c r="AS138" s="293"/>
      <c r="AT138" s="290"/>
      <c r="AU138" s="321"/>
      <c r="AV138" s="313"/>
      <c r="AW138" s="313"/>
      <c r="AX138" s="313"/>
      <c r="AY138" s="313"/>
      <c r="AZ138" s="313"/>
      <c r="BA138" s="313"/>
      <c r="BB138" s="313"/>
      <c r="BC138" s="297"/>
      <c r="BD138" s="297"/>
      <c r="BE138" s="297"/>
      <c r="BF138" s="297"/>
      <c r="BG138" s="297"/>
      <c r="BH138" s="313"/>
      <c r="BI138" s="285">
        <f t="shared" si="7"/>
        <v>0</v>
      </c>
    </row>
    <row r="139" spans="4:61">
      <c r="D139" s="292" t="s">
        <v>315</v>
      </c>
      <c r="E139" s="302" t="s">
        <v>381</v>
      </c>
      <c r="F139" s="305" t="s">
        <v>98</v>
      </c>
      <c r="G139" s="295" t="s">
        <v>307</v>
      </c>
      <c r="H139" s="295"/>
      <c r="I139" s="295"/>
      <c r="J139" s="295"/>
      <c r="K139" s="293"/>
      <c r="L139" s="286"/>
      <c r="M139" s="321"/>
      <c r="N139" s="313"/>
      <c r="O139" s="313"/>
      <c r="P139" s="313"/>
      <c r="Q139" s="313"/>
      <c r="R139" s="313"/>
      <c r="S139" s="313"/>
      <c r="T139" s="313"/>
      <c r="U139" s="313"/>
      <c r="V139" s="313"/>
      <c r="W139" s="313"/>
      <c r="X139" s="313"/>
      <c r="Y139" s="313"/>
      <c r="Z139" s="313"/>
      <c r="AA139" s="314"/>
      <c r="AB139" s="293"/>
      <c r="AC139" s="286"/>
      <c r="AD139" s="321"/>
      <c r="AE139" s="313"/>
      <c r="AF139" s="313"/>
      <c r="AG139" s="313"/>
      <c r="AH139" s="313"/>
      <c r="AI139" s="313"/>
      <c r="AJ139" s="313"/>
      <c r="AK139" s="313"/>
      <c r="AL139" s="297"/>
      <c r="AM139" s="297"/>
      <c r="AN139" s="297"/>
      <c r="AO139" s="297"/>
      <c r="AP139" s="297"/>
      <c r="AQ139" s="313"/>
      <c r="AR139" s="285">
        <f t="shared" si="6"/>
        <v>0</v>
      </c>
      <c r="AS139" s="293"/>
      <c r="AT139" s="290"/>
      <c r="AU139" s="321"/>
      <c r="AV139" s="313"/>
      <c r="AW139" s="313"/>
      <c r="AX139" s="313"/>
      <c r="AY139" s="313"/>
      <c r="AZ139" s="313"/>
      <c r="BA139" s="313"/>
      <c r="BB139" s="313"/>
      <c r="BC139" s="297"/>
      <c r="BD139" s="297"/>
      <c r="BE139" s="297"/>
      <c r="BF139" s="297"/>
      <c r="BG139" s="297"/>
      <c r="BH139" s="313"/>
      <c r="BI139" s="285">
        <f t="shared" si="7"/>
        <v>0</v>
      </c>
    </row>
    <row r="140" spans="4:61">
      <c r="D140" s="292" t="s">
        <v>315</v>
      </c>
      <c r="E140" s="302" t="s">
        <v>382</v>
      </c>
      <c r="F140" s="305" t="s">
        <v>98</v>
      </c>
      <c r="G140" s="295" t="s">
        <v>307</v>
      </c>
      <c r="H140" s="295"/>
      <c r="I140" s="295"/>
      <c r="J140" s="295"/>
      <c r="K140" s="293"/>
      <c r="L140" s="286"/>
      <c r="M140" s="321"/>
      <c r="N140" s="313"/>
      <c r="O140" s="313"/>
      <c r="P140" s="313"/>
      <c r="Q140" s="313"/>
      <c r="R140" s="313"/>
      <c r="S140" s="313"/>
      <c r="T140" s="313"/>
      <c r="U140" s="313"/>
      <c r="V140" s="313"/>
      <c r="W140" s="313"/>
      <c r="X140" s="313"/>
      <c r="Y140" s="313"/>
      <c r="Z140" s="313"/>
      <c r="AA140" s="314"/>
      <c r="AB140" s="293"/>
      <c r="AC140" s="286"/>
      <c r="AD140" s="321"/>
      <c r="AE140" s="313"/>
      <c r="AF140" s="313"/>
      <c r="AG140" s="313"/>
      <c r="AH140" s="313"/>
      <c r="AI140" s="313"/>
      <c r="AJ140" s="313"/>
      <c r="AK140" s="313"/>
      <c r="AL140" s="297"/>
      <c r="AM140" s="297"/>
      <c r="AN140" s="297"/>
      <c r="AO140" s="297"/>
      <c r="AP140" s="297"/>
      <c r="AQ140" s="313"/>
      <c r="AR140" s="285">
        <f t="shared" si="6"/>
        <v>0</v>
      </c>
      <c r="AS140" s="293"/>
      <c r="AT140" s="290"/>
      <c r="AU140" s="321"/>
      <c r="AV140" s="313"/>
      <c r="AW140" s="313"/>
      <c r="AX140" s="313"/>
      <c r="AY140" s="313"/>
      <c r="AZ140" s="313"/>
      <c r="BA140" s="313"/>
      <c r="BB140" s="313"/>
      <c r="BC140" s="297"/>
      <c r="BD140" s="297"/>
      <c r="BE140" s="297"/>
      <c r="BF140" s="297"/>
      <c r="BG140" s="297"/>
      <c r="BH140" s="313"/>
      <c r="BI140" s="285">
        <f t="shared" si="7"/>
        <v>0</v>
      </c>
    </row>
    <row r="141" spans="4:61">
      <c r="D141" s="292" t="s">
        <v>335</v>
      </c>
      <c r="E141" s="302" t="s">
        <v>383</v>
      </c>
      <c r="F141" s="305" t="s">
        <v>98</v>
      </c>
      <c r="G141" s="295" t="s">
        <v>307</v>
      </c>
      <c r="H141" s="295"/>
      <c r="I141" s="295"/>
      <c r="J141" s="295"/>
      <c r="K141" s="293"/>
      <c r="L141" s="286"/>
      <c r="M141" s="321"/>
      <c r="N141" s="313"/>
      <c r="O141" s="313"/>
      <c r="P141" s="313"/>
      <c r="Q141" s="313"/>
      <c r="R141" s="313"/>
      <c r="S141" s="313"/>
      <c r="T141" s="313"/>
      <c r="U141" s="313"/>
      <c r="V141" s="313"/>
      <c r="W141" s="313"/>
      <c r="X141" s="313"/>
      <c r="Y141" s="313"/>
      <c r="Z141" s="313"/>
      <c r="AA141" s="314"/>
      <c r="AB141" s="293"/>
      <c r="AC141" s="286"/>
      <c r="AD141" s="321"/>
      <c r="AE141" s="313"/>
      <c r="AF141" s="313"/>
      <c r="AG141" s="313"/>
      <c r="AH141" s="313"/>
      <c r="AI141" s="313"/>
      <c r="AJ141" s="313"/>
      <c r="AK141" s="313"/>
      <c r="AL141" s="297"/>
      <c r="AM141" s="297"/>
      <c r="AN141" s="297"/>
      <c r="AO141" s="297"/>
      <c r="AP141" s="297"/>
      <c r="AQ141" s="313"/>
      <c r="AR141" s="285">
        <f t="shared" si="6"/>
        <v>0</v>
      </c>
      <c r="AS141" s="293"/>
      <c r="AT141" s="290"/>
      <c r="AU141" s="321"/>
      <c r="AV141" s="313"/>
      <c r="AW141" s="313"/>
      <c r="AX141" s="313"/>
      <c r="AY141" s="313"/>
      <c r="AZ141" s="313"/>
      <c r="BA141" s="313"/>
      <c r="BB141" s="313"/>
      <c r="BC141" s="297"/>
      <c r="BD141" s="297"/>
      <c r="BE141" s="297"/>
      <c r="BF141" s="297"/>
      <c r="BG141" s="297"/>
      <c r="BH141" s="313"/>
      <c r="BI141" s="285">
        <f t="shared" si="7"/>
        <v>0</v>
      </c>
    </row>
    <row r="142" spans="4:61">
      <c r="D142" s="283" t="s">
        <v>315</v>
      </c>
      <c r="E142" s="283" t="s">
        <v>384</v>
      </c>
      <c r="F142" s="283" t="s">
        <v>98</v>
      </c>
      <c r="G142" s="304" t="s">
        <v>307</v>
      </c>
      <c r="H142" s="295"/>
      <c r="I142" s="295"/>
      <c r="J142" s="295"/>
      <c r="K142" s="293"/>
      <c r="L142" s="286"/>
      <c r="M142" s="321"/>
      <c r="N142" s="313"/>
      <c r="O142" s="313"/>
      <c r="P142" s="313"/>
      <c r="Q142" s="313"/>
      <c r="R142" s="313"/>
      <c r="S142" s="313"/>
      <c r="T142" s="313"/>
      <c r="U142" s="313"/>
      <c r="V142" s="313"/>
      <c r="W142" s="313"/>
      <c r="X142" s="313"/>
      <c r="Y142" s="313"/>
      <c r="Z142" s="313"/>
      <c r="AA142" s="314"/>
      <c r="AB142" s="293"/>
      <c r="AC142" s="286"/>
      <c r="AD142" s="321"/>
      <c r="AE142" s="313"/>
      <c r="AF142" s="313"/>
      <c r="AG142" s="313"/>
      <c r="AH142" s="313"/>
      <c r="AI142" s="313"/>
      <c r="AJ142" s="313"/>
      <c r="AK142" s="313"/>
      <c r="AL142" s="297"/>
      <c r="AM142" s="297"/>
      <c r="AN142" s="297"/>
      <c r="AO142" s="297"/>
      <c r="AP142" s="297"/>
      <c r="AQ142" s="313"/>
      <c r="AR142" s="285">
        <f t="shared" si="6"/>
        <v>0</v>
      </c>
      <c r="AS142" s="293"/>
      <c r="AT142" s="290"/>
      <c r="AU142" s="321"/>
      <c r="AV142" s="313"/>
      <c r="AW142" s="313"/>
      <c r="AX142" s="313"/>
      <c r="AY142" s="313"/>
      <c r="AZ142" s="313"/>
      <c r="BA142" s="313"/>
      <c r="BB142" s="313"/>
      <c r="BC142" s="297"/>
      <c r="BD142" s="297"/>
      <c r="BE142" s="297"/>
      <c r="BF142" s="297"/>
      <c r="BG142" s="297"/>
      <c r="BH142" s="313"/>
      <c r="BI142" s="285">
        <f t="shared" si="7"/>
        <v>0</v>
      </c>
    </row>
    <row r="143" spans="4:61">
      <c r="D143" s="283" t="s">
        <v>315</v>
      </c>
      <c r="E143" s="283" t="s">
        <v>385</v>
      </c>
      <c r="F143" s="283" t="s">
        <v>98</v>
      </c>
      <c r="G143" s="304" t="s">
        <v>307</v>
      </c>
      <c r="H143" s="295"/>
      <c r="I143" s="295"/>
      <c r="J143" s="295"/>
      <c r="K143" s="293"/>
      <c r="L143" s="286"/>
      <c r="M143" s="321"/>
      <c r="N143" s="313"/>
      <c r="O143" s="313"/>
      <c r="P143" s="313"/>
      <c r="Q143" s="313"/>
      <c r="R143" s="313"/>
      <c r="S143" s="313"/>
      <c r="T143" s="313"/>
      <c r="U143" s="313"/>
      <c r="V143" s="313"/>
      <c r="W143" s="313"/>
      <c r="X143" s="313"/>
      <c r="Y143" s="313"/>
      <c r="Z143" s="313"/>
      <c r="AA143" s="314"/>
      <c r="AB143" s="293"/>
      <c r="AC143" s="286"/>
      <c r="AD143" s="321"/>
      <c r="AE143" s="313"/>
      <c r="AF143" s="313"/>
      <c r="AG143" s="313"/>
      <c r="AH143" s="313"/>
      <c r="AI143" s="313"/>
      <c r="AJ143" s="313"/>
      <c r="AK143" s="313"/>
      <c r="AL143" s="297"/>
      <c r="AM143" s="297"/>
      <c r="AN143" s="297"/>
      <c r="AO143" s="297"/>
      <c r="AP143" s="297"/>
      <c r="AQ143" s="313"/>
      <c r="AR143" s="285">
        <f t="shared" si="6"/>
        <v>0</v>
      </c>
      <c r="AS143" s="293"/>
      <c r="AT143" s="290"/>
      <c r="AU143" s="321"/>
      <c r="AV143" s="313"/>
      <c r="AW143" s="313"/>
      <c r="AX143" s="313"/>
      <c r="AY143" s="313"/>
      <c r="AZ143" s="313"/>
      <c r="BA143" s="313"/>
      <c r="BB143" s="313"/>
      <c r="BC143" s="297"/>
      <c r="BD143" s="297"/>
      <c r="BE143" s="297"/>
      <c r="BF143" s="297"/>
      <c r="BG143" s="297"/>
      <c r="BH143" s="313"/>
      <c r="BI143" s="285">
        <f t="shared" si="7"/>
        <v>0</v>
      </c>
    </row>
    <row r="144" spans="4:61">
      <c r="D144" s="292" t="s">
        <v>315</v>
      </c>
      <c r="E144" s="302" t="s">
        <v>386</v>
      </c>
      <c r="F144" s="305" t="s">
        <v>98</v>
      </c>
      <c r="G144" s="295" t="s">
        <v>307</v>
      </c>
      <c r="H144" s="295"/>
      <c r="I144" s="295"/>
      <c r="J144" s="295"/>
      <c r="K144" s="293"/>
      <c r="L144" s="286"/>
      <c r="M144" s="321"/>
      <c r="N144" s="313"/>
      <c r="O144" s="313"/>
      <c r="P144" s="313"/>
      <c r="Q144" s="313"/>
      <c r="R144" s="313"/>
      <c r="S144" s="313"/>
      <c r="T144" s="313"/>
      <c r="U144" s="313"/>
      <c r="V144" s="313"/>
      <c r="W144" s="313"/>
      <c r="X144" s="313"/>
      <c r="Y144" s="313"/>
      <c r="Z144" s="313"/>
      <c r="AA144" s="314"/>
      <c r="AB144" s="293"/>
      <c r="AC144" s="286"/>
      <c r="AD144" s="321"/>
      <c r="AE144" s="313"/>
      <c r="AF144" s="313"/>
      <c r="AG144" s="313"/>
      <c r="AH144" s="313"/>
      <c r="AI144" s="313"/>
      <c r="AJ144" s="313"/>
      <c r="AK144" s="313"/>
      <c r="AL144" s="297"/>
      <c r="AM144" s="297"/>
      <c r="AN144" s="297"/>
      <c r="AO144" s="297"/>
      <c r="AP144" s="297"/>
      <c r="AQ144" s="313"/>
      <c r="AR144" s="285">
        <f t="shared" si="6"/>
        <v>0</v>
      </c>
      <c r="AS144" s="293"/>
      <c r="AT144" s="290"/>
      <c r="AU144" s="321"/>
      <c r="AV144" s="313"/>
      <c r="AW144" s="313"/>
      <c r="AX144" s="313"/>
      <c r="AY144" s="313"/>
      <c r="AZ144" s="313"/>
      <c r="BA144" s="313"/>
      <c r="BB144" s="313"/>
      <c r="BC144" s="297"/>
      <c r="BD144" s="297"/>
      <c r="BE144" s="297"/>
      <c r="BF144" s="297"/>
      <c r="BG144" s="297"/>
      <c r="BH144" s="313"/>
      <c r="BI144" s="285">
        <f t="shared" si="7"/>
        <v>0</v>
      </c>
    </row>
    <row r="145" spans="3:61">
      <c r="D145" s="292" t="s">
        <v>66</v>
      </c>
      <c r="E145" s="302" t="s">
        <v>387</v>
      </c>
      <c r="F145" s="305" t="s">
        <v>98</v>
      </c>
      <c r="G145" s="295" t="s">
        <v>307</v>
      </c>
      <c r="H145" s="295"/>
      <c r="I145" s="295"/>
      <c r="J145" s="295"/>
      <c r="K145" s="293"/>
      <c r="L145" s="286"/>
      <c r="M145" s="321"/>
      <c r="N145" s="313"/>
      <c r="O145" s="313"/>
      <c r="P145" s="313"/>
      <c r="Q145" s="313"/>
      <c r="R145" s="313"/>
      <c r="S145" s="313"/>
      <c r="T145" s="313"/>
      <c r="U145" s="313"/>
      <c r="V145" s="313"/>
      <c r="W145" s="313"/>
      <c r="X145" s="313"/>
      <c r="Y145" s="313"/>
      <c r="Z145" s="313"/>
      <c r="AA145" s="314"/>
      <c r="AB145" s="293"/>
      <c r="AC145" s="286"/>
      <c r="AD145" s="321"/>
      <c r="AE145" s="313"/>
      <c r="AF145" s="313"/>
      <c r="AG145" s="313"/>
      <c r="AH145" s="313"/>
      <c r="AI145" s="313"/>
      <c r="AJ145" s="313"/>
      <c r="AK145" s="313"/>
      <c r="AL145" s="297"/>
      <c r="AM145" s="297"/>
      <c r="AN145" s="297"/>
      <c r="AO145" s="297"/>
      <c r="AP145" s="297"/>
      <c r="AQ145" s="313"/>
      <c r="AR145" s="285">
        <f t="shared" si="6"/>
        <v>0</v>
      </c>
      <c r="AS145" s="293"/>
      <c r="AT145" s="290"/>
      <c r="AU145" s="321"/>
      <c r="AV145" s="313"/>
      <c r="AW145" s="313"/>
      <c r="AX145" s="313"/>
      <c r="AY145" s="313"/>
      <c r="AZ145" s="313"/>
      <c r="BA145" s="313"/>
      <c r="BB145" s="313"/>
      <c r="BC145" s="297"/>
      <c r="BD145" s="297"/>
      <c r="BE145" s="297"/>
      <c r="BF145" s="297"/>
      <c r="BG145" s="297"/>
      <c r="BH145" s="313"/>
      <c r="BI145" s="285">
        <f t="shared" si="7"/>
        <v>0</v>
      </c>
    </row>
    <row r="146" spans="3:61">
      <c r="D146" s="292" t="s">
        <v>66</v>
      </c>
      <c r="E146" s="302" t="s">
        <v>388</v>
      </c>
      <c r="F146" s="305" t="s">
        <v>98</v>
      </c>
      <c r="G146" s="295" t="s">
        <v>307</v>
      </c>
      <c r="H146" s="295"/>
      <c r="I146" s="295"/>
      <c r="J146" s="295"/>
      <c r="K146" s="293"/>
      <c r="L146" s="286"/>
      <c r="M146" s="321"/>
      <c r="N146" s="313"/>
      <c r="O146" s="313"/>
      <c r="P146" s="313"/>
      <c r="Q146" s="313"/>
      <c r="R146" s="313"/>
      <c r="S146" s="313"/>
      <c r="T146" s="313"/>
      <c r="U146" s="313"/>
      <c r="V146" s="313"/>
      <c r="W146" s="313"/>
      <c r="X146" s="313"/>
      <c r="Y146" s="313"/>
      <c r="Z146" s="313"/>
      <c r="AA146" s="314"/>
      <c r="AB146" s="293"/>
      <c r="AC146" s="286"/>
      <c r="AD146" s="321"/>
      <c r="AE146" s="313"/>
      <c r="AF146" s="313"/>
      <c r="AG146" s="313"/>
      <c r="AH146" s="313"/>
      <c r="AI146" s="313"/>
      <c r="AJ146" s="313"/>
      <c r="AK146" s="313"/>
      <c r="AL146" s="297"/>
      <c r="AM146" s="297"/>
      <c r="AN146" s="297"/>
      <c r="AO146" s="297"/>
      <c r="AP146" s="297"/>
      <c r="AQ146" s="313"/>
      <c r="AR146" s="285">
        <f t="shared" si="6"/>
        <v>0</v>
      </c>
      <c r="AS146" s="293"/>
      <c r="AT146" s="290"/>
      <c r="AU146" s="321"/>
      <c r="AV146" s="313"/>
      <c r="AW146" s="313"/>
      <c r="AX146" s="313"/>
      <c r="AY146" s="313"/>
      <c r="AZ146" s="313"/>
      <c r="BA146" s="313"/>
      <c r="BB146" s="313"/>
      <c r="BC146" s="297"/>
      <c r="BD146" s="297"/>
      <c r="BE146" s="297"/>
      <c r="BF146" s="297"/>
      <c r="BG146" s="297"/>
      <c r="BH146" s="313"/>
      <c r="BI146" s="285">
        <f t="shared" si="7"/>
        <v>0</v>
      </c>
    </row>
    <row r="147" spans="3:61">
      <c r="D147" s="292" t="s">
        <v>66</v>
      </c>
      <c r="E147" s="302" t="s">
        <v>389</v>
      </c>
      <c r="F147" s="305" t="s">
        <v>98</v>
      </c>
      <c r="G147" s="295" t="s">
        <v>307</v>
      </c>
      <c r="H147" s="295"/>
      <c r="I147" s="295"/>
      <c r="J147" s="295"/>
      <c r="K147" s="293"/>
      <c r="L147" s="286"/>
      <c r="M147" s="321"/>
      <c r="N147" s="313"/>
      <c r="O147" s="313"/>
      <c r="P147" s="313"/>
      <c r="Q147" s="313"/>
      <c r="R147" s="313"/>
      <c r="S147" s="313"/>
      <c r="T147" s="313"/>
      <c r="U147" s="313"/>
      <c r="V147" s="313"/>
      <c r="W147" s="313"/>
      <c r="X147" s="313"/>
      <c r="Y147" s="313"/>
      <c r="Z147" s="313"/>
      <c r="AA147" s="314"/>
      <c r="AB147" s="293"/>
      <c r="AC147" s="286"/>
      <c r="AD147" s="321"/>
      <c r="AE147" s="313"/>
      <c r="AF147" s="313"/>
      <c r="AG147" s="313"/>
      <c r="AH147" s="313"/>
      <c r="AI147" s="313"/>
      <c r="AJ147" s="313"/>
      <c r="AK147" s="313"/>
      <c r="AL147" s="297"/>
      <c r="AM147" s="297"/>
      <c r="AN147" s="297"/>
      <c r="AO147" s="297"/>
      <c r="AP147" s="297"/>
      <c r="AQ147" s="313"/>
      <c r="AR147" s="285">
        <f t="shared" si="6"/>
        <v>0</v>
      </c>
      <c r="AS147" s="293"/>
      <c r="AT147" s="290"/>
      <c r="AU147" s="321"/>
      <c r="AV147" s="313"/>
      <c r="AW147" s="313"/>
      <c r="AX147" s="313"/>
      <c r="AY147" s="313"/>
      <c r="AZ147" s="313"/>
      <c r="BA147" s="313"/>
      <c r="BB147" s="313"/>
      <c r="BC147" s="297"/>
      <c r="BD147" s="297"/>
      <c r="BE147" s="297"/>
      <c r="BF147" s="297"/>
      <c r="BG147" s="297"/>
      <c r="BH147" s="313"/>
      <c r="BI147" s="285">
        <f t="shared" si="7"/>
        <v>0</v>
      </c>
    </row>
    <row r="148" spans="3:61">
      <c r="D148" s="292" t="s">
        <v>354</v>
      </c>
      <c r="E148" s="302" t="s">
        <v>390</v>
      </c>
      <c r="F148" s="305" t="s">
        <v>98</v>
      </c>
      <c r="G148" s="295" t="s">
        <v>307</v>
      </c>
      <c r="H148" s="295"/>
      <c r="I148" s="295"/>
      <c r="J148" s="295"/>
      <c r="K148" s="293"/>
      <c r="L148" s="286"/>
      <c r="M148" s="321"/>
      <c r="N148" s="313"/>
      <c r="O148" s="313"/>
      <c r="P148" s="313"/>
      <c r="Q148" s="313"/>
      <c r="R148" s="313"/>
      <c r="S148" s="313"/>
      <c r="T148" s="313"/>
      <c r="U148" s="313"/>
      <c r="V148" s="313"/>
      <c r="W148" s="313"/>
      <c r="X148" s="313"/>
      <c r="Y148" s="313"/>
      <c r="Z148" s="313"/>
      <c r="AA148" s="314"/>
      <c r="AB148" s="293"/>
      <c r="AC148" s="286"/>
      <c r="AD148" s="321"/>
      <c r="AE148" s="313"/>
      <c r="AF148" s="313"/>
      <c r="AG148" s="313"/>
      <c r="AH148" s="313"/>
      <c r="AI148" s="313"/>
      <c r="AJ148" s="313"/>
      <c r="AK148" s="313"/>
      <c r="AL148" s="297"/>
      <c r="AM148" s="297"/>
      <c r="AN148" s="297"/>
      <c r="AO148" s="297"/>
      <c r="AP148" s="297"/>
      <c r="AQ148" s="313"/>
      <c r="AR148" s="285">
        <f t="shared" si="6"/>
        <v>0</v>
      </c>
      <c r="AS148" s="293"/>
      <c r="AT148" s="290"/>
      <c r="AU148" s="321"/>
      <c r="AV148" s="313"/>
      <c r="AW148" s="313"/>
      <c r="AX148" s="313"/>
      <c r="AY148" s="313"/>
      <c r="AZ148" s="313"/>
      <c r="BA148" s="313"/>
      <c r="BB148" s="313"/>
      <c r="BC148" s="297"/>
      <c r="BD148" s="297"/>
      <c r="BE148" s="297"/>
      <c r="BF148" s="297"/>
      <c r="BG148" s="297"/>
      <c r="BH148" s="313"/>
      <c r="BI148" s="285">
        <f t="shared" si="7"/>
        <v>0</v>
      </c>
    </row>
    <row r="149" spans="3:61">
      <c r="D149" s="292" t="s">
        <v>354</v>
      </c>
      <c r="E149" s="302" t="s">
        <v>391</v>
      </c>
      <c r="F149" s="305" t="s">
        <v>98</v>
      </c>
      <c r="G149" s="295" t="s">
        <v>307</v>
      </c>
      <c r="H149" s="292"/>
      <c r="I149" s="295"/>
      <c r="J149" s="295"/>
      <c r="K149" s="293"/>
      <c r="L149" s="286"/>
      <c r="M149" s="321"/>
      <c r="N149" s="313"/>
      <c r="O149" s="313"/>
      <c r="P149" s="313"/>
      <c r="Q149" s="313"/>
      <c r="R149" s="313"/>
      <c r="S149" s="313"/>
      <c r="T149" s="313"/>
      <c r="U149" s="313"/>
      <c r="V149" s="313"/>
      <c r="W149" s="313"/>
      <c r="X149" s="313"/>
      <c r="Y149" s="313"/>
      <c r="Z149" s="313"/>
      <c r="AA149" s="314"/>
      <c r="AB149" s="293"/>
      <c r="AC149" s="286"/>
      <c r="AD149" s="321"/>
      <c r="AE149" s="313"/>
      <c r="AF149" s="313"/>
      <c r="AG149" s="313"/>
      <c r="AH149" s="313"/>
      <c r="AI149" s="313"/>
      <c r="AJ149" s="313"/>
      <c r="AK149" s="313"/>
      <c r="AL149" s="297"/>
      <c r="AM149" s="297"/>
      <c r="AN149" s="297"/>
      <c r="AO149" s="297"/>
      <c r="AP149" s="297"/>
      <c r="AQ149" s="313"/>
      <c r="AR149" s="285">
        <f t="shared" si="6"/>
        <v>0</v>
      </c>
      <c r="AS149" s="293"/>
      <c r="AT149" s="290"/>
      <c r="AU149" s="321"/>
      <c r="AV149" s="313"/>
      <c r="AW149" s="313"/>
      <c r="AX149" s="313"/>
      <c r="AY149" s="313"/>
      <c r="AZ149" s="313"/>
      <c r="BA149" s="313"/>
      <c r="BB149" s="313"/>
      <c r="BC149" s="297"/>
      <c r="BD149" s="297"/>
      <c r="BE149" s="297"/>
      <c r="BF149" s="297"/>
      <c r="BG149" s="297"/>
      <c r="BH149" s="313"/>
      <c r="BI149" s="285">
        <f t="shared" si="7"/>
        <v>0</v>
      </c>
    </row>
    <row r="150" spans="3:61">
      <c r="D150" s="292" t="s">
        <v>304</v>
      </c>
      <c r="E150" s="302" t="s">
        <v>392</v>
      </c>
      <c r="F150" s="305" t="s">
        <v>99</v>
      </c>
      <c r="G150" s="295" t="s">
        <v>96</v>
      </c>
      <c r="H150" s="295"/>
      <c r="I150" s="295"/>
      <c r="J150" s="295"/>
      <c r="K150" s="293"/>
      <c r="L150" s="286"/>
      <c r="M150" s="321"/>
      <c r="N150" s="313"/>
      <c r="O150" s="313"/>
      <c r="P150" s="313"/>
      <c r="Q150" s="313"/>
      <c r="R150" s="313"/>
      <c r="S150" s="313"/>
      <c r="T150" s="313"/>
      <c r="U150" s="313"/>
      <c r="V150" s="313"/>
      <c r="W150" s="313"/>
      <c r="X150" s="313"/>
      <c r="Y150" s="313"/>
      <c r="Z150" s="313"/>
      <c r="AA150" s="314"/>
      <c r="AB150" s="293"/>
      <c r="AC150" s="286"/>
      <c r="AD150" s="321"/>
      <c r="AE150" s="313"/>
      <c r="AF150" s="313"/>
      <c r="AG150" s="313"/>
      <c r="AH150" s="313"/>
      <c r="AI150" s="313"/>
      <c r="AJ150" s="313"/>
      <c r="AK150" s="313"/>
      <c r="AL150" s="297"/>
      <c r="AM150" s="297"/>
      <c r="AN150" s="297"/>
      <c r="AO150" s="297"/>
      <c r="AP150" s="297"/>
      <c r="AQ150" s="313"/>
      <c r="AR150" s="285">
        <f t="shared" si="6"/>
        <v>0</v>
      </c>
      <c r="AS150" s="293"/>
      <c r="AT150" s="290"/>
      <c r="AU150" s="321"/>
      <c r="AV150" s="313"/>
      <c r="AW150" s="313"/>
      <c r="AX150" s="313"/>
      <c r="AY150" s="313"/>
      <c r="AZ150" s="313"/>
      <c r="BA150" s="313"/>
      <c r="BB150" s="313"/>
      <c r="BC150" s="297"/>
      <c r="BD150" s="297"/>
      <c r="BE150" s="297"/>
      <c r="BF150" s="297"/>
      <c r="BG150" s="297"/>
      <c r="BH150" s="313"/>
      <c r="BI150" s="285">
        <f t="shared" si="7"/>
        <v>0</v>
      </c>
    </row>
    <row r="151" spans="3:61">
      <c r="D151" s="292" t="s">
        <v>304</v>
      </c>
      <c r="E151" s="302" t="s">
        <v>393</v>
      </c>
      <c r="F151" s="305" t="s">
        <v>99</v>
      </c>
      <c r="G151" s="295" t="s">
        <v>307</v>
      </c>
      <c r="H151" s="295"/>
      <c r="I151" s="295"/>
      <c r="J151" s="295"/>
      <c r="K151" s="293"/>
      <c r="L151" s="286"/>
      <c r="M151" s="321"/>
      <c r="N151" s="313"/>
      <c r="O151" s="313"/>
      <c r="P151" s="313"/>
      <c r="Q151" s="313"/>
      <c r="R151" s="313"/>
      <c r="S151" s="313"/>
      <c r="T151" s="313"/>
      <c r="U151" s="313"/>
      <c r="V151" s="313"/>
      <c r="W151" s="313"/>
      <c r="X151" s="313"/>
      <c r="Y151" s="313"/>
      <c r="Z151" s="313"/>
      <c r="AA151" s="314"/>
      <c r="AB151" s="293"/>
      <c r="AC151" s="286"/>
      <c r="AD151" s="321"/>
      <c r="AE151" s="313"/>
      <c r="AF151" s="313"/>
      <c r="AG151" s="313"/>
      <c r="AH151" s="313"/>
      <c r="AI151" s="313"/>
      <c r="AJ151" s="313"/>
      <c r="AK151" s="313"/>
      <c r="AL151" s="297"/>
      <c r="AM151" s="297"/>
      <c r="AN151" s="297"/>
      <c r="AO151" s="297"/>
      <c r="AP151" s="297"/>
      <c r="AQ151" s="313"/>
      <c r="AR151" s="285">
        <f t="shared" si="6"/>
        <v>0</v>
      </c>
      <c r="AS151" s="293"/>
      <c r="AT151" s="290"/>
      <c r="AU151" s="321"/>
      <c r="AV151" s="313"/>
      <c r="AW151" s="313"/>
      <c r="AX151" s="313"/>
      <c r="AY151" s="313"/>
      <c r="AZ151" s="313"/>
      <c r="BA151" s="313"/>
      <c r="BB151" s="313"/>
      <c r="BC151" s="297"/>
      <c r="BD151" s="297"/>
      <c r="BE151" s="297"/>
      <c r="BF151" s="297"/>
      <c r="BG151" s="297"/>
      <c r="BH151" s="313"/>
      <c r="BI151" s="285">
        <f t="shared" si="7"/>
        <v>0</v>
      </c>
    </row>
    <row r="152" spans="3:61">
      <c r="D152" s="292" t="s">
        <v>360</v>
      </c>
      <c r="E152" s="302" t="s">
        <v>394</v>
      </c>
      <c r="F152" s="305" t="s">
        <v>99</v>
      </c>
      <c r="G152" s="295" t="s">
        <v>96</v>
      </c>
      <c r="H152" s="295"/>
      <c r="I152" s="295"/>
      <c r="J152" s="295"/>
      <c r="K152" s="293"/>
      <c r="L152" s="286"/>
      <c r="M152" s="321"/>
      <c r="N152" s="313"/>
      <c r="O152" s="313"/>
      <c r="P152" s="313"/>
      <c r="Q152" s="313"/>
      <c r="R152" s="313"/>
      <c r="S152" s="313"/>
      <c r="T152" s="313"/>
      <c r="U152" s="313"/>
      <c r="V152" s="313"/>
      <c r="W152" s="313"/>
      <c r="X152" s="313"/>
      <c r="Y152" s="313"/>
      <c r="Z152" s="313"/>
      <c r="AA152" s="314"/>
      <c r="AB152" s="293"/>
      <c r="AC152" s="286"/>
      <c r="AD152" s="321"/>
      <c r="AE152" s="313"/>
      <c r="AF152" s="313"/>
      <c r="AG152" s="313"/>
      <c r="AH152" s="313"/>
      <c r="AI152" s="313"/>
      <c r="AJ152" s="313"/>
      <c r="AK152" s="313"/>
      <c r="AL152" s="297"/>
      <c r="AM152" s="297"/>
      <c r="AN152" s="297"/>
      <c r="AO152" s="297"/>
      <c r="AP152" s="297"/>
      <c r="AQ152" s="313"/>
      <c r="AR152" s="285">
        <f t="shared" si="6"/>
        <v>0</v>
      </c>
      <c r="AS152" s="293"/>
      <c r="AT152" s="290"/>
      <c r="AU152" s="321"/>
      <c r="AV152" s="313"/>
      <c r="AW152" s="313"/>
      <c r="AX152" s="313"/>
      <c r="AY152" s="313"/>
      <c r="AZ152" s="313"/>
      <c r="BA152" s="313"/>
      <c r="BB152" s="313"/>
      <c r="BC152" s="297"/>
      <c r="BD152" s="297"/>
      <c r="BE152" s="297"/>
      <c r="BF152" s="297"/>
      <c r="BG152" s="297"/>
      <c r="BH152" s="313"/>
      <c r="BI152" s="285">
        <f t="shared" si="7"/>
        <v>0</v>
      </c>
    </row>
    <row r="153" spans="3:61">
      <c r="C153" s="284"/>
      <c r="D153" s="292" t="s">
        <v>360</v>
      </c>
      <c r="E153" s="302" t="s">
        <v>395</v>
      </c>
      <c r="F153" s="305" t="s">
        <v>99</v>
      </c>
      <c r="G153" s="295" t="s">
        <v>307</v>
      </c>
      <c r="H153" s="295"/>
      <c r="I153" s="295"/>
      <c r="J153" s="295"/>
      <c r="K153" s="293"/>
      <c r="L153" s="286"/>
      <c r="M153" s="321"/>
      <c r="N153" s="313"/>
      <c r="O153" s="313"/>
      <c r="P153" s="313"/>
      <c r="Q153" s="313"/>
      <c r="R153" s="313"/>
      <c r="S153" s="313"/>
      <c r="T153" s="313"/>
      <c r="U153" s="313"/>
      <c r="V153" s="313"/>
      <c r="W153" s="313"/>
      <c r="X153" s="313"/>
      <c r="Y153" s="313"/>
      <c r="Z153" s="313"/>
      <c r="AA153" s="314"/>
      <c r="AB153" s="293"/>
      <c r="AC153" s="286"/>
      <c r="AD153" s="321"/>
      <c r="AE153" s="313"/>
      <c r="AF153" s="313"/>
      <c r="AG153" s="313"/>
      <c r="AH153" s="313"/>
      <c r="AI153" s="313"/>
      <c r="AJ153" s="313"/>
      <c r="AK153" s="313"/>
      <c r="AL153" s="297"/>
      <c r="AM153" s="297"/>
      <c r="AN153" s="297"/>
      <c r="AO153" s="297"/>
      <c r="AP153" s="297"/>
      <c r="AQ153" s="313"/>
      <c r="AR153" s="285">
        <f t="shared" si="6"/>
        <v>0</v>
      </c>
      <c r="AS153" s="293"/>
      <c r="AT153" s="290"/>
      <c r="AU153" s="321"/>
      <c r="AV153" s="313"/>
      <c r="AW153" s="313"/>
      <c r="AX153" s="313"/>
      <c r="AY153" s="313"/>
      <c r="AZ153" s="313"/>
      <c r="BA153" s="313"/>
      <c r="BB153" s="313"/>
      <c r="BC153" s="297"/>
      <c r="BD153" s="297"/>
      <c r="BE153" s="297"/>
      <c r="BF153" s="297"/>
      <c r="BG153" s="297"/>
      <c r="BH153" s="313"/>
      <c r="BI153" s="285">
        <f t="shared" si="7"/>
        <v>0</v>
      </c>
    </row>
    <row r="154" spans="3:61">
      <c r="C154" s="284"/>
      <c r="D154" s="292" t="s">
        <v>360</v>
      </c>
      <c r="E154" s="302" t="s">
        <v>396</v>
      </c>
      <c r="F154" s="305" t="s">
        <v>99</v>
      </c>
      <c r="G154" s="295" t="s">
        <v>307</v>
      </c>
      <c r="H154" s="295"/>
      <c r="I154" s="295"/>
      <c r="J154" s="295"/>
      <c r="K154" s="293"/>
      <c r="L154" s="286"/>
      <c r="M154" s="321"/>
      <c r="N154" s="313"/>
      <c r="O154" s="313"/>
      <c r="P154" s="313"/>
      <c r="Q154" s="313"/>
      <c r="R154" s="313"/>
      <c r="S154" s="313"/>
      <c r="T154" s="313"/>
      <c r="U154" s="313"/>
      <c r="V154" s="313"/>
      <c r="W154" s="313"/>
      <c r="X154" s="313"/>
      <c r="Y154" s="313"/>
      <c r="Z154" s="313"/>
      <c r="AA154" s="314"/>
      <c r="AB154" s="293"/>
      <c r="AC154" s="286"/>
      <c r="AD154" s="321"/>
      <c r="AE154" s="313"/>
      <c r="AF154" s="313"/>
      <c r="AG154" s="313"/>
      <c r="AH154" s="313"/>
      <c r="AI154" s="313"/>
      <c r="AJ154" s="313"/>
      <c r="AK154" s="313"/>
      <c r="AL154" s="297"/>
      <c r="AM154" s="297"/>
      <c r="AN154" s="297"/>
      <c r="AO154" s="297"/>
      <c r="AP154" s="297"/>
      <c r="AQ154" s="313"/>
      <c r="AR154" s="285">
        <f t="shared" si="6"/>
        <v>0</v>
      </c>
      <c r="AS154" s="293"/>
      <c r="AT154" s="290"/>
      <c r="AU154" s="321"/>
      <c r="AV154" s="313"/>
      <c r="AW154" s="313"/>
      <c r="AX154" s="313"/>
      <c r="AY154" s="313"/>
      <c r="AZ154" s="313"/>
      <c r="BA154" s="313"/>
      <c r="BB154" s="313"/>
      <c r="BC154" s="297"/>
      <c r="BD154" s="297"/>
      <c r="BE154" s="297"/>
      <c r="BF154" s="297"/>
      <c r="BG154" s="297"/>
      <c r="BH154" s="313"/>
      <c r="BI154" s="285">
        <f t="shared" si="7"/>
        <v>0</v>
      </c>
    </row>
    <row r="155" spans="3:61">
      <c r="C155" s="284"/>
      <c r="D155" s="292" t="s">
        <v>67</v>
      </c>
      <c r="E155" s="292" t="s">
        <v>397</v>
      </c>
      <c r="F155" s="292" t="s">
        <v>99</v>
      </c>
      <c r="G155" s="299" t="s">
        <v>96</v>
      </c>
      <c r="H155" s="295"/>
      <c r="I155" s="295"/>
      <c r="J155" s="295"/>
      <c r="K155" s="293"/>
      <c r="L155" s="286"/>
      <c r="M155" s="321"/>
      <c r="N155" s="313"/>
      <c r="O155" s="313"/>
      <c r="P155" s="313"/>
      <c r="Q155" s="313"/>
      <c r="R155" s="313"/>
      <c r="S155" s="313"/>
      <c r="T155" s="313"/>
      <c r="U155" s="313"/>
      <c r="V155" s="313"/>
      <c r="W155" s="313"/>
      <c r="X155" s="313"/>
      <c r="Y155" s="313"/>
      <c r="Z155" s="313"/>
      <c r="AA155" s="314"/>
      <c r="AB155" s="293"/>
      <c r="AC155" s="286"/>
      <c r="AD155" s="321"/>
      <c r="AE155" s="313"/>
      <c r="AF155" s="313"/>
      <c r="AG155" s="313"/>
      <c r="AH155" s="313"/>
      <c r="AI155" s="313"/>
      <c r="AJ155" s="313"/>
      <c r="AK155" s="313"/>
      <c r="AL155" s="297"/>
      <c r="AM155" s="297"/>
      <c r="AN155" s="297"/>
      <c r="AO155" s="297"/>
      <c r="AP155" s="297"/>
      <c r="AQ155" s="313"/>
      <c r="AR155" s="285">
        <f t="shared" si="6"/>
        <v>0</v>
      </c>
      <c r="AS155" s="293"/>
      <c r="AT155" s="290"/>
      <c r="AU155" s="321"/>
      <c r="AV155" s="313"/>
      <c r="AW155" s="313"/>
      <c r="AX155" s="313"/>
      <c r="AY155" s="313"/>
      <c r="AZ155" s="313"/>
      <c r="BA155" s="313"/>
      <c r="BB155" s="313"/>
      <c r="BC155" s="297"/>
      <c r="BD155" s="297"/>
      <c r="BE155" s="297"/>
      <c r="BF155" s="297"/>
      <c r="BG155" s="297"/>
      <c r="BH155" s="313"/>
      <c r="BI155" s="285">
        <f t="shared" si="7"/>
        <v>0</v>
      </c>
    </row>
    <row r="156" spans="3:61">
      <c r="C156" s="284"/>
      <c r="D156" s="292" t="s">
        <v>67</v>
      </c>
      <c r="E156" s="302" t="s">
        <v>398</v>
      </c>
      <c r="F156" s="305" t="s">
        <v>99</v>
      </c>
      <c r="G156" s="295" t="s">
        <v>96</v>
      </c>
      <c r="H156" s="295"/>
      <c r="I156" s="295"/>
      <c r="J156" s="295"/>
      <c r="K156" s="293"/>
      <c r="L156" s="286"/>
      <c r="M156" s="321"/>
      <c r="N156" s="313"/>
      <c r="O156" s="313"/>
      <c r="P156" s="313"/>
      <c r="Q156" s="313"/>
      <c r="R156" s="313"/>
      <c r="S156" s="313"/>
      <c r="T156" s="313"/>
      <c r="U156" s="313"/>
      <c r="V156" s="313"/>
      <c r="W156" s="313"/>
      <c r="X156" s="313"/>
      <c r="Y156" s="313"/>
      <c r="Z156" s="313"/>
      <c r="AA156" s="314"/>
      <c r="AB156" s="293"/>
      <c r="AC156" s="286"/>
      <c r="AD156" s="321"/>
      <c r="AE156" s="313"/>
      <c r="AF156" s="313"/>
      <c r="AG156" s="313"/>
      <c r="AH156" s="313"/>
      <c r="AI156" s="313"/>
      <c r="AJ156" s="313"/>
      <c r="AK156" s="313"/>
      <c r="AL156" s="297"/>
      <c r="AM156" s="297"/>
      <c r="AN156" s="297"/>
      <c r="AO156" s="297"/>
      <c r="AP156" s="297"/>
      <c r="AQ156" s="313"/>
      <c r="AR156" s="285">
        <f t="shared" si="6"/>
        <v>0</v>
      </c>
      <c r="AS156" s="293"/>
      <c r="AT156" s="290"/>
      <c r="AU156" s="321"/>
      <c r="AV156" s="313"/>
      <c r="AW156" s="313"/>
      <c r="AX156" s="313"/>
      <c r="AY156" s="313"/>
      <c r="AZ156" s="313"/>
      <c r="BA156" s="313"/>
      <c r="BB156" s="313"/>
      <c r="BC156" s="297"/>
      <c r="BD156" s="297"/>
      <c r="BE156" s="297"/>
      <c r="BF156" s="297"/>
      <c r="BG156" s="297"/>
      <c r="BH156" s="313"/>
      <c r="BI156" s="285">
        <f t="shared" si="7"/>
        <v>0</v>
      </c>
    </row>
    <row r="157" spans="3:61">
      <c r="C157" s="284"/>
      <c r="D157" s="292" t="s">
        <v>67</v>
      </c>
      <c r="E157" s="302" t="s">
        <v>399</v>
      </c>
      <c r="F157" s="305" t="s">
        <v>99</v>
      </c>
      <c r="G157" s="295" t="s">
        <v>96</v>
      </c>
      <c r="H157" s="295"/>
      <c r="I157" s="295"/>
      <c r="J157" s="295"/>
      <c r="K157" s="293"/>
      <c r="L157" s="286"/>
      <c r="M157" s="321"/>
      <c r="N157" s="313"/>
      <c r="O157" s="313"/>
      <c r="P157" s="313"/>
      <c r="Q157" s="313"/>
      <c r="R157" s="313"/>
      <c r="S157" s="313"/>
      <c r="T157" s="313"/>
      <c r="U157" s="313"/>
      <c r="V157" s="313"/>
      <c r="W157" s="313"/>
      <c r="X157" s="313"/>
      <c r="Y157" s="313"/>
      <c r="Z157" s="313"/>
      <c r="AA157" s="314"/>
      <c r="AB157" s="293"/>
      <c r="AC157" s="286"/>
      <c r="AD157" s="321"/>
      <c r="AE157" s="313"/>
      <c r="AF157" s="313"/>
      <c r="AG157" s="313"/>
      <c r="AH157" s="313"/>
      <c r="AI157" s="313"/>
      <c r="AJ157" s="313"/>
      <c r="AK157" s="313"/>
      <c r="AL157" s="297"/>
      <c r="AM157" s="297"/>
      <c r="AN157" s="297"/>
      <c r="AO157" s="297"/>
      <c r="AP157" s="297"/>
      <c r="AQ157" s="313"/>
      <c r="AR157" s="285">
        <f t="shared" si="6"/>
        <v>0</v>
      </c>
      <c r="AS157" s="293"/>
      <c r="AT157" s="290"/>
      <c r="AU157" s="321"/>
      <c r="AV157" s="313"/>
      <c r="AW157" s="313"/>
      <c r="AX157" s="313"/>
      <c r="AY157" s="313"/>
      <c r="AZ157" s="313"/>
      <c r="BA157" s="313"/>
      <c r="BB157" s="313"/>
      <c r="BC157" s="297"/>
      <c r="BD157" s="297"/>
      <c r="BE157" s="297"/>
      <c r="BF157" s="297"/>
      <c r="BG157" s="297"/>
      <c r="BH157" s="313"/>
      <c r="BI157" s="285">
        <f t="shared" si="7"/>
        <v>0</v>
      </c>
    </row>
    <row r="158" spans="3:61">
      <c r="C158" s="284"/>
      <c r="D158" s="292" t="s">
        <v>67</v>
      </c>
      <c r="E158" s="302" t="s">
        <v>400</v>
      </c>
      <c r="F158" s="305" t="s">
        <v>99</v>
      </c>
      <c r="G158" s="295" t="s">
        <v>96</v>
      </c>
      <c r="H158" s="295"/>
      <c r="I158" s="295"/>
      <c r="J158" s="295"/>
      <c r="K158" s="293"/>
      <c r="L158" s="286"/>
      <c r="M158" s="321"/>
      <c r="N158" s="313"/>
      <c r="O158" s="313"/>
      <c r="P158" s="313"/>
      <c r="Q158" s="313"/>
      <c r="R158" s="313"/>
      <c r="S158" s="313"/>
      <c r="T158" s="313"/>
      <c r="U158" s="313"/>
      <c r="V158" s="313"/>
      <c r="W158" s="313"/>
      <c r="X158" s="313"/>
      <c r="Y158" s="313"/>
      <c r="Z158" s="313"/>
      <c r="AA158" s="314"/>
      <c r="AB158" s="293"/>
      <c r="AC158" s="286"/>
      <c r="AD158" s="321"/>
      <c r="AE158" s="313"/>
      <c r="AF158" s="313"/>
      <c r="AG158" s="313"/>
      <c r="AH158" s="313"/>
      <c r="AI158" s="313"/>
      <c r="AJ158" s="313"/>
      <c r="AK158" s="313"/>
      <c r="AL158" s="297"/>
      <c r="AM158" s="297"/>
      <c r="AN158" s="297"/>
      <c r="AO158" s="297"/>
      <c r="AP158" s="297"/>
      <c r="AQ158" s="313"/>
      <c r="AR158" s="285">
        <f t="shared" si="6"/>
        <v>0</v>
      </c>
      <c r="AS158" s="293"/>
      <c r="AT158" s="290"/>
      <c r="AU158" s="321"/>
      <c r="AV158" s="313"/>
      <c r="AW158" s="313"/>
      <c r="AX158" s="313"/>
      <c r="AY158" s="313"/>
      <c r="AZ158" s="313"/>
      <c r="BA158" s="313"/>
      <c r="BB158" s="313"/>
      <c r="BC158" s="297"/>
      <c r="BD158" s="297"/>
      <c r="BE158" s="297"/>
      <c r="BF158" s="297"/>
      <c r="BG158" s="297"/>
      <c r="BH158" s="313"/>
      <c r="BI158" s="285">
        <f t="shared" si="7"/>
        <v>0</v>
      </c>
    </row>
    <row r="159" spans="3:61">
      <c r="C159" s="284"/>
      <c r="D159" s="292" t="s">
        <v>315</v>
      </c>
      <c r="E159" s="302" t="s">
        <v>401</v>
      </c>
      <c r="F159" s="305" t="s">
        <v>99</v>
      </c>
      <c r="G159" s="295" t="s">
        <v>307</v>
      </c>
      <c r="H159" s="295"/>
      <c r="I159" s="295"/>
      <c r="J159" s="295"/>
      <c r="K159" s="293"/>
      <c r="L159" s="286"/>
      <c r="M159" s="321"/>
      <c r="N159" s="313"/>
      <c r="O159" s="313"/>
      <c r="P159" s="313"/>
      <c r="Q159" s="313"/>
      <c r="R159" s="313"/>
      <c r="S159" s="313"/>
      <c r="T159" s="313"/>
      <c r="U159" s="313"/>
      <c r="V159" s="313"/>
      <c r="W159" s="313"/>
      <c r="X159" s="313"/>
      <c r="Y159" s="313"/>
      <c r="Z159" s="313"/>
      <c r="AA159" s="314"/>
      <c r="AB159" s="293"/>
      <c r="AC159" s="286"/>
      <c r="AD159" s="321"/>
      <c r="AE159" s="313"/>
      <c r="AF159" s="313"/>
      <c r="AG159" s="313"/>
      <c r="AH159" s="313"/>
      <c r="AI159" s="313"/>
      <c r="AJ159" s="313"/>
      <c r="AK159" s="313"/>
      <c r="AL159" s="297"/>
      <c r="AM159" s="297"/>
      <c r="AN159" s="297"/>
      <c r="AO159" s="297"/>
      <c r="AP159" s="297"/>
      <c r="AQ159" s="313"/>
      <c r="AR159" s="285">
        <f t="shared" si="6"/>
        <v>0</v>
      </c>
      <c r="AS159" s="293"/>
      <c r="AT159" s="290"/>
      <c r="AU159" s="321"/>
      <c r="AV159" s="313"/>
      <c r="AW159" s="313"/>
      <c r="AX159" s="313"/>
      <c r="AY159" s="313"/>
      <c r="AZ159" s="313"/>
      <c r="BA159" s="313"/>
      <c r="BB159" s="313"/>
      <c r="BC159" s="297"/>
      <c r="BD159" s="297"/>
      <c r="BE159" s="297"/>
      <c r="BF159" s="297"/>
      <c r="BG159" s="297"/>
      <c r="BH159" s="313"/>
      <c r="BI159" s="285">
        <f t="shared" si="7"/>
        <v>0</v>
      </c>
    </row>
    <row r="160" spans="3:61">
      <c r="C160" s="284"/>
      <c r="D160" s="292" t="s">
        <v>315</v>
      </c>
      <c r="E160" s="302" t="s">
        <v>402</v>
      </c>
      <c r="F160" s="305" t="s">
        <v>99</v>
      </c>
      <c r="G160" s="295" t="s">
        <v>307</v>
      </c>
      <c r="H160" s="295"/>
      <c r="I160" s="295"/>
      <c r="J160" s="295"/>
      <c r="K160" s="293"/>
      <c r="L160" s="286"/>
      <c r="M160" s="321"/>
      <c r="N160" s="313"/>
      <c r="O160" s="313"/>
      <c r="P160" s="313"/>
      <c r="Q160" s="313"/>
      <c r="R160" s="313"/>
      <c r="S160" s="313"/>
      <c r="T160" s="313"/>
      <c r="U160" s="313"/>
      <c r="V160" s="313"/>
      <c r="W160" s="313"/>
      <c r="X160" s="313"/>
      <c r="Y160" s="313"/>
      <c r="Z160" s="313"/>
      <c r="AA160" s="314"/>
      <c r="AB160" s="293"/>
      <c r="AC160" s="286"/>
      <c r="AD160" s="321"/>
      <c r="AE160" s="313"/>
      <c r="AF160" s="313"/>
      <c r="AG160" s="313"/>
      <c r="AH160" s="313"/>
      <c r="AI160" s="313"/>
      <c r="AJ160" s="313"/>
      <c r="AK160" s="313"/>
      <c r="AL160" s="297"/>
      <c r="AM160" s="297"/>
      <c r="AN160" s="297"/>
      <c r="AO160" s="297"/>
      <c r="AP160" s="297"/>
      <c r="AQ160" s="313"/>
      <c r="AR160" s="285">
        <f t="shared" si="6"/>
        <v>0</v>
      </c>
      <c r="AS160" s="293"/>
      <c r="AT160" s="290"/>
      <c r="AU160" s="321"/>
      <c r="AV160" s="313"/>
      <c r="AW160" s="313"/>
      <c r="AX160" s="313"/>
      <c r="AY160" s="313"/>
      <c r="AZ160" s="313"/>
      <c r="BA160" s="313"/>
      <c r="BB160" s="313"/>
      <c r="BC160" s="297"/>
      <c r="BD160" s="297"/>
      <c r="BE160" s="297"/>
      <c r="BF160" s="297"/>
      <c r="BG160" s="297"/>
      <c r="BH160" s="313"/>
      <c r="BI160" s="285">
        <f t="shared" si="7"/>
        <v>0</v>
      </c>
    </row>
    <row r="161" spans="2:61">
      <c r="C161" s="284"/>
      <c r="D161" s="292" t="s">
        <v>315</v>
      </c>
      <c r="E161" s="302" t="s">
        <v>403</v>
      </c>
      <c r="F161" s="305" t="s">
        <v>99</v>
      </c>
      <c r="G161" s="295" t="s">
        <v>307</v>
      </c>
      <c r="H161" s="295"/>
      <c r="I161" s="295"/>
      <c r="J161" s="295"/>
      <c r="K161" s="293"/>
      <c r="L161" s="286"/>
      <c r="M161" s="321"/>
      <c r="N161" s="313"/>
      <c r="O161" s="313"/>
      <c r="P161" s="313"/>
      <c r="Q161" s="313"/>
      <c r="R161" s="313"/>
      <c r="S161" s="313"/>
      <c r="T161" s="313"/>
      <c r="U161" s="313"/>
      <c r="V161" s="313"/>
      <c r="W161" s="313"/>
      <c r="X161" s="313"/>
      <c r="Y161" s="313"/>
      <c r="Z161" s="313"/>
      <c r="AA161" s="314"/>
      <c r="AB161" s="293"/>
      <c r="AC161" s="286"/>
      <c r="AD161" s="321"/>
      <c r="AE161" s="313"/>
      <c r="AF161" s="313"/>
      <c r="AG161" s="313"/>
      <c r="AH161" s="313"/>
      <c r="AI161" s="313"/>
      <c r="AJ161" s="313"/>
      <c r="AK161" s="313"/>
      <c r="AL161" s="297"/>
      <c r="AM161" s="297"/>
      <c r="AN161" s="297"/>
      <c r="AO161" s="297"/>
      <c r="AP161" s="297"/>
      <c r="AQ161" s="313"/>
      <c r="AR161" s="285">
        <f t="shared" si="6"/>
        <v>0</v>
      </c>
      <c r="AS161" s="293"/>
      <c r="AT161" s="290"/>
      <c r="AU161" s="321"/>
      <c r="AV161" s="313"/>
      <c r="AW161" s="313"/>
      <c r="AX161" s="313"/>
      <c r="AY161" s="313"/>
      <c r="AZ161" s="313"/>
      <c r="BA161" s="313"/>
      <c r="BB161" s="313"/>
      <c r="BC161" s="297"/>
      <c r="BD161" s="297"/>
      <c r="BE161" s="297"/>
      <c r="BF161" s="297"/>
      <c r="BG161" s="297"/>
      <c r="BH161" s="313"/>
      <c r="BI161" s="285">
        <f t="shared" si="7"/>
        <v>0</v>
      </c>
    </row>
    <row r="162" spans="2:61">
      <c r="C162" s="284"/>
      <c r="D162" s="292" t="s">
        <v>315</v>
      </c>
      <c r="E162" s="302" t="s">
        <v>404</v>
      </c>
      <c r="F162" s="305" t="s">
        <v>99</v>
      </c>
      <c r="G162" s="295" t="s">
        <v>307</v>
      </c>
      <c r="H162" s="295"/>
      <c r="I162" s="295"/>
      <c r="J162" s="295"/>
      <c r="K162" s="293"/>
      <c r="L162" s="286"/>
      <c r="M162" s="321"/>
      <c r="N162" s="313"/>
      <c r="O162" s="313"/>
      <c r="P162" s="313"/>
      <c r="Q162" s="313"/>
      <c r="R162" s="313"/>
      <c r="S162" s="313"/>
      <c r="T162" s="313"/>
      <c r="U162" s="313"/>
      <c r="V162" s="313"/>
      <c r="W162" s="313"/>
      <c r="X162" s="313"/>
      <c r="Y162" s="313"/>
      <c r="Z162" s="313"/>
      <c r="AA162" s="314"/>
      <c r="AB162" s="293"/>
      <c r="AC162" s="286"/>
      <c r="AD162" s="321"/>
      <c r="AE162" s="313"/>
      <c r="AF162" s="313"/>
      <c r="AG162" s="313"/>
      <c r="AH162" s="313"/>
      <c r="AI162" s="313"/>
      <c r="AJ162" s="313"/>
      <c r="AK162" s="313"/>
      <c r="AL162" s="297"/>
      <c r="AM162" s="297"/>
      <c r="AN162" s="297"/>
      <c r="AO162" s="297"/>
      <c r="AP162" s="297"/>
      <c r="AQ162" s="313"/>
      <c r="AR162" s="285">
        <f t="shared" si="6"/>
        <v>0</v>
      </c>
      <c r="AS162" s="293"/>
      <c r="AT162" s="290"/>
      <c r="AU162" s="321"/>
      <c r="AV162" s="313"/>
      <c r="AW162" s="313"/>
      <c r="AX162" s="313"/>
      <c r="AY162" s="313"/>
      <c r="AZ162" s="313"/>
      <c r="BA162" s="313"/>
      <c r="BB162" s="313"/>
      <c r="BC162" s="297"/>
      <c r="BD162" s="297"/>
      <c r="BE162" s="297"/>
      <c r="BF162" s="297"/>
      <c r="BG162" s="297"/>
      <c r="BH162" s="313"/>
      <c r="BI162" s="285">
        <f t="shared" si="7"/>
        <v>0</v>
      </c>
    </row>
    <row r="163" spans="2:61">
      <c r="C163" s="284"/>
      <c r="D163" s="292" t="s">
        <v>315</v>
      </c>
      <c r="E163" s="302" t="s">
        <v>405</v>
      </c>
      <c r="F163" s="305" t="s">
        <v>99</v>
      </c>
      <c r="G163" s="295" t="s">
        <v>307</v>
      </c>
      <c r="H163" s="295"/>
      <c r="I163" s="295"/>
      <c r="J163" s="295"/>
      <c r="K163" s="293"/>
      <c r="L163" s="286"/>
      <c r="M163" s="321"/>
      <c r="N163" s="313"/>
      <c r="O163" s="313"/>
      <c r="P163" s="313"/>
      <c r="Q163" s="313"/>
      <c r="R163" s="313"/>
      <c r="S163" s="313"/>
      <c r="T163" s="313"/>
      <c r="U163" s="313"/>
      <c r="V163" s="313"/>
      <c r="W163" s="313"/>
      <c r="X163" s="313"/>
      <c r="Y163" s="313"/>
      <c r="Z163" s="313"/>
      <c r="AA163" s="314"/>
      <c r="AB163" s="293"/>
      <c r="AC163" s="286"/>
      <c r="AD163" s="321"/>
      <c r="AE163" s="313"/>
      <c r="AF163" s="313"/>
      <c r="AG163" s="313"/>
      <c r="AH163" s="313"/>
      <c r="AI163" s="313"/>
      <c r="AJ163" s="313"/>
      <c r="AK163" s="313"/>
      <c r="AL163" s="297"/>
      <c r="AM163" s="297"/>
      <c r="AN163" s="297"/>
      <c r="AO163" s="297"/>
      <c r="AP163" s="297"/>
      <c r="AQ163" s="313"/>
      <c r="AR163" s="285">
        <f t="shared" si="6"/>
        <v>0</v>
      </c>
      <c r="AS163" s="293"/>
      <c r="AT163" s="290"/>
      <c r="AU163" s="321"/>
      <c r="AV163" s="313"/>
      <c r="AW163" s="313"/>
      <c r="AX163" s="313"/>
      <c r="AY163" s="313"/>
      <c r="AZ163" s="313"/>
      <c r="BA163" s="313"/>
      <c r="BB163" s="313"/>
      <c r="BC163" s="297"/>
      <c r="BD163" s="297"/>
      <c r="BE163" s="297"/>
      <c r="BF163" s="297"/>
      <c r="BG163" s="297"/>
      <c r="BH163" s="313"/>
      <c r="BI163" s="285">
        <f t="shared" si="7"/>
        <v>0</v>
      </c>
    </row>
    <row r="164" spans="2:61">
      <c r="C164" s="284"/>
      <c r="D164" s="292" t="s">
        <v>66</v>
      </c>
      <c r="E164" s="302" t="s">
        <v>406</v>
      </c>
      <c r="F164" s="305" t="s">
        <v>99</v>
      </c>
      <c r="G164" s="295" t="s">
        <v>307</v>
      </c>
      <c r="H164" s="295"/>
      <c r="I164" s="295"/>
      <c r="J164" s="295"/>
      <c r="K164" s="293"/>
      <c r="L164" s="286"/>
      <c r="M164" s="321"/>
      <c r="N164" s="313"/>
      <c r="O164" s="313"/>
      <c r="P164" s="313"/>
      <c r="Q164" s="313"/>
      <c r="R164" s="313"/>
      <c r="S164" s="313"/>
      <c r="T164" s="313"/>
      <c r="U164" s="313"/>
      <c r="V164" s="313"/>
      <c r="W164" s="313"/>
      <c r="X164" s="313"/>
      <c r="Y164" s="313"/>
      <c r="Z164" s="313"/>
      <c r="AA164" s="314"/>
      <c r="AB164" s="293"/>
      <c r="AC164" s="286"/>
      <c r="AD164" s="321"/>
      <c r="AE164" s="313"/>
      <c r="AF164" s="313"/>
      <c r="AG164" s="313"/>
      <c r="AH164" s="313"/>
      <c r="AI164" s="313"/>
      <c r="AJ164" s="313"/>
      <c r="AK164" s="313"/>
      <c r="AL164" s="297"/>
      <c r="AM164" s="297"/>
      <c r="AN164" s="297"/>
      <c r="AO164" s="297"/>
      <c r="AP164" s="297"/>
      <c r="AQ164" s="313"/>
      <c r="AR164" s="285">
        <f t="shared" si="6"/>
        <v>0</v>
      </c>
      <c r="AS164" s="293"/>
      <c r="AT164" s="290"/>
      <c r="AU164" s="321"/>
      <c r="AV164" s="313"/>
      <c r="AW164" s="313"/>
      <c r="AX164" s="313"/>
      <c r="AY164" s="313"/>
      <c r="AZ164" s="313"/>
      <c r="BA164" s="313"/>
      <c r="BB164" s="313"/>
      <c r="BC164" s="297"/>
      <c r="BD164" s="297"/>
      <c r="BE164" s="297"/>
      <c r="BF164" s="297"/>
      <c r="BG164" s="297"/>
      <c r="BH164" s="313"/>
      <c r="BI164" s="285">
        <f t="shared" si="7"/>
        <v>0</v>
      </c>
    </row>
    <row r="165" spans="2:61">
      <c r="C165" s="284"/>
      <c r="D165" s="292" t="s">
        <v>354</v>
      </c>
      <c r="E165" s="302" t="s">
        <v>407</v>
      </c>
      <c r="F165" s="305" t="s">
        <v>99</v>
      </c>
      <c r="G165" s="295" t="s">
        <v>307</v>
      </c>
      <c r="H165" s="295"/>
      <c r="I165" s="295"/>
      <c r="J165" s="295"/>
      <c r="K165" s="293"/>
      <c r="L165" s="286"/>
      <c r="M165" s="321"/>
      <c r="N165" s="313"/>
      <c r="O165" s="313"/>
      <c r="P165" s="313"/>
      <c r="Q165" s="313"/>
      <c r="R165" s="313"/>
      <c r="S165" s="313"/>
      <c r="T165" s="313"/>
      <c r="U165" s="313"/>
      <c r="V165" s="313"/>
      <c r="W165" s="313"/>
      <c r="X165" s="313"/>
      <c r="Y165" s="313"/>
      <c r="Z165" s="313"/>
      <c r="AA165" s="314"/>
      <c r="AB165" s="293"/>
      <c r="AC165" s="286"/>
      <c r="AD165" s="321"/>
      <c r="AE165" s="313"/>
      <c r="AF165" s="313"/>
      <c r="AG165" s="313"/>
      <c r="AH165" s="313"/>
      <c r="AI165" s="313"/>
      <c r="AJ165" s="313"/>
      <c r="AK165" s="313"/>
      <c r="AL165" s="297"/>
      <c r="AM165" s="297"/>
      <c r="AN165" s="297"/>
      <c r="AO165" s="297"/>
      <c r="AP165" s="297"/>
      <c r="AQ165" s="313"/>
      <c r="AR165" s="285">
        <f t="shared" si="6"/>
        <v>0</v>
      </c>
      <c r="AS165" s="293"/>
      <c r="AT165" s="290"/>
      <c r="AU165" s="321"/>
      <c r="AV165" s="313"/>
      <c r="AW165" s="313"/>
      <c r="AX165" s="313"/>
      <c r="AY165" s="313"/>
      <c r="AZ165" s="313"/>
      <c r="BA165" s="313"/>
      <c r="BB165" s="313"/>
      <c r="BC165" s="297"/>
      <c r="BD165" s="297"/>
      <c r="BE165" s="297"/>
      <c r="BF165" s="297"/>
      <c r="BG165" s="297"/>
      <c r="BH165" s="313"/>
      <c r="BI165" s="285">
        <f t="shared" si="7"/>
        <v>0</v>
      </c>
    </row>
    <row r="166" spans="2:61">
      <c r="C166" s="284"/>
      <c r="D166" s="292" t="s">
        <v>354</v>
      </c>
      <c r="E166" s="302" t="s">
        <v>408</v>
      </c>
      <c r="F166" s="305" t="s">
        <v>409</v>
      </c>
      <c r="G166" s="295" t="s">
        <v>96</v>
      </c>
      <c r="H166" s="292"/>
      <c r="I166" s="295"/>
      <c r="J166" s="295"/>
      <c r="K166" s="293"/>
      <c r="L166" s="286"/>
      <c r="M166" s="321"/>
      <c r="N166" s="313"/>
      <c r="O166" s="313"/>
      <c r="P166" s="313"/>
      <c r="Q166" s="313"/>
      <c r="R166" s="313"/>
      <c r="S166" s="313"/>
      <c r="T166" s="313"/>
      <c r="U166" s="313"/>
      <c r="V166" s="313"/>
      <c r="W166" s="313"/>
      <c r="X166" s="313"/>
      <c r="Y166" s="313"/>
      <c r="Z166" s="313"/>
      <c r="AA166" s="314"/>
      <c r="AB166" s="293"/>
      <c r="AC166" s="286"/>
      <c r="AD166" s="321"/>
      <c r="AE166" s="313"/>
      <c r="AF166" s="313"/>
      <c r="AG166" s="313"/>
      <c r="AH166" s="313"/>
      <c r="AI166" s="313"/>
      <c r="AJ166" s="313"/>
      <c r="AK166" s="313"/>
      <c r="AL166" s="297"/>
      <c r="AM166" s="297"/>
      <c r="AN166" s="297"/>
      <c r="AO166" s="297"/>
      <c r="AP166" s="297"/>
      <c r="AQ166" s="313"/>
      <c r="AR166" s="285">
        <f t="shared" si="6"/>
        <v>0</v>
      </c>
      <c r="AS166" s="293"/>
      <c r="AT166" s="290"/>
      <c r="AU166" s="321"/>
      <c r="AV166" s="313"/>
      <c r="AW166" s="313"/>
      <c r="AX166" s="313"/>
      <c r="AY166" s="313"/>
      <c r="AZ166" s="313"/>
      <c r="BA166" s="313"/>
      <c r="BB166" s="313"/>
      <c r="BC166" s="297"/>
      <c r="BD166" s="297"/>
      <c r="BE166" s="297"/>
      <c r="BF166" s="297"/>
      <c r="BG166" s="297"/>
      <c r="BH166" s="313"/>
      <c r="BI166" s="285">
        <f t="shared" si="7"/>
        <v>0</v>
      </c>
    </row>
    <row r="167" spans="2:61">
      <c r="C167" s="284"/>
      <c r="D167" s="292" t="s">
        <v>354</v>
      </c>
      <c r="E167" s="302" t="s">
        <v>410</v>
      </c>
      <c r="F167" s="305" t="s">
        <v>409</v>
      </c>
      <c r="G167" s="295" t="s">
        <v>96</v>
      </c>
      <c r="H167" s="292"/>
      <c r="I167" s="295"/>
      <c r="J167" s="295"/>
      <c r="K167" s="293"/>
      <c r="L167" s="286"/>
      <c r="M167" s="321"/>
      <c r="N167" s="313"/>
      <c r="O167" s="313"/>
      <c r="P167" s="313"/>
      <c r="Q167" s="313"/>
      <c r="R167" s="313"/>
      <c r="S167" s="313"/>
      <c r="T167" s="313"/>
      <c r="U167" s="313"/>
      <c r="V167" s="313"/>
      <c r="W167" s="313"/>
      <c r="X167" s="313"/>
      <c r="Y167" s="313"/>
      <c r="Z167" s="313"/>
      <c r="AA167" s="314"/>
      <c r="AB167" s="293"/>
      <c r="AC167" s="286"/>
      <c r="AD167" s="321"/>
      <c r="AE167" s="313"/>
      <c r="AF167" s="313"/>
      <c r="AG167" s="313"/>
      <c r="AH167" s="313"/>
      <c r="AI167" s="313"/>
      <c r="AJ167" s="313"/>
      <c r="AK167" s="313"/>
      <c r="AL167" s="297"/>
      <c r="AM167" s="297"/>
      <c r="AN167" s="297"/>
      <c r="AO167" s="297"/>
      <c r="AP167" s="297"/>
      <c r="AQ167" s="313"/>
      <c r="AR167" s="285">
        <f t="shared" si="6"/>
        <v>0</v>
      </c>
      <c r="AS167" s="293"/>
      <c r="AT167" s="290"/>
      <c r="AU167" s="321"/>
      <c r="AV167" s="313"/>
      <c r="AW167" s="313"/>
      <c r="AX167" s="313"/>
      <c r="AY167" s="313"/>
      <c r="AZ167" s="313"/>
      <c r="BA167" s="313"/>
      <c r="BB167" s="313"/>
      <c r="BC167" s="297"/>
      <c r="BD167" s="297"/>
      <c r="BE167" s="297"/>
      <c r="BF167" s="297"/>
      <c r="BG167" s="297"/>
      <c r="BH167" s="313"/>
      <c r="BI167" s="285">
        <f t="shared" si="7"/>
        <v>0</v>
      </c>
    </row>
    <row r="168" spans="2:61">
      <c r="C168" s="292"/>
      <c r="D168" s="315" t="s">
        <v>411</v>
      </c>
      <c r="E168" s="292"/>
      <c r="F168" s="316" t="s">
        <v>412</v>
      </c>
      <c r="G168" s="306" t="s">
        <v>5</v>
      </c>
      <c r="H168" s="292"/>
      <c r="I168" s="292"/>
      <c r="J168" s="281"/>
      <c r="K168" s="281"/>
      <c r="L168" s="286"/>
      <c r="M168" s="321"/>
      <c r="N168" s="313"/>
      <c r="O168" s="313"/>
      <c r="P168" s="313"/>
      <c r="Q168" s="313"/>
      <c r="R168" s="313"/>
      <c r="S168" s="313"/>
      <c r="T168" s="313"/>
      <c r="U168" s="313"/>
      <c r="V168" s="313"/>
      <c r="W168" s="313"/>
      <c r="X168" s="313"/>
      <c r="Y168" s="313"/>
      <c r="Z168" s="313"/>
      <c r="AA168" s="314"/>
      <c r="AB168" s="281"/>
      <c r="AC168" s="286"/>
      <c r="AD168" s="321"/>
      <c r="AE168" s="313"/>
      <c r="AF168" s="313"/>
      <c r="AG168" s="313"/>
      <c r="AH168" s="313"/>
      <c r="AI168" s="313"/>
      <c r="AJ168" s="313"/>
      <c r="AK168" s="313"/>
      <c r="AL168" s="309"/>
      <c r="AM168" s="308"/>
      <c r="AN168" s="308"/>
      <c r="AO168" s="308"/>
      <c r="AP168" s="308"/>
      <c r="AQ168" s="313"/>
      <c r="AR168" s="285">
        <f t="shared" si="6"/>
        <v>0</v>
      </c>
      <c r="AS168" s="281"/>
      <c r="AT168" s="290"/>
      <c r="AU168" s="321"/>
      <c r="AV168" s="313"/>
      <c r="AW168" s="313"/>
      <c r="AX168" s="313"/>
      <c r="AY168" s="313"/>
      <c r="AZ168" s="313"/>
      <c r="BA168" s="313"/>
      <c r="BB168" s="313"/>
      <c r="BC168" s="309"/>
      <c r="BD168" s="308"/>
      <c r="BE168" s="308"/>
      <c r="BF168" s="308"/>
      <c r="BG168" s="308"/>
      <c r="BH168" s="313"/>
      <c r="BI168" s="285">
        <f t="shared" si="7"/>
        <v>0</v>
      </c>
    </row>
    <row r="169" spans="2:61">
      <c r="B169" s="281"/>
      <c r="C169" s="292"/>
      <c r="D169" s="315" t="s">
        <v>413</v>
      </c>
      <c r="E169" s="292"/>
      <c r="F169" s="316" t="s">
        <v>412</v>
      </c>
      <c r="G169" s="306" t="s">
        <v>5</v>
      </c>
      <c r="H169" s="292"/>
      <c r="I169" s="292"/>
      <c r="J169" s="281"/>
      <c r="K169" s="281"/>
      <c r="L169" s="286"/>
      <c r="M169" s="321"/>
      <c r="N169" s="313"/>
      <c r="O169" s="313"/>
      <c r="P169" s="313"/>
      <c r="Q169" s="313"/>
      <c r="R169" s="313"/>
      <c r="S169" s="313"/>
      <c r="T169" s="313"/>
      <c r="U169" s="313"/>
      <c r="V169" s="313"/>
      <c r="W169" s="313"/>
      <c r="X169" s="313"/>
      <c r="Y169" s="313"/>
      <c r="Z169" s="313"/>
      <c r="AA169" s="314"/>
      <c r="AB169" s="281"/>
      <c r="AC169" s="286"/>
      <c r="AD169" s="321"/>
      <c r="AE169" s="313"/>
      <c r="AF169" s="313"/>
      <c r="AG169" s="313"/>
      <c r="AH169" s="313"/>
      <c r="AI169" s="313"/>
      <c r="AJ169" s="313"/>
      <c r="AK169" s="313"/>
      <c r="AL169" s="309"/>
      <c r="AM169" s="308"/>
      <c r="AN169" s="308"/>
      <c r="AO169" s="308"/>
      <c r="AP169" s="308"/>
      <c r="AQ169" s="313"/>
      <c r="AR169" s="285">
        <f t="shared" si="6"/>
        <v>0</v>
      </c>
      <c r="AS169" s="281"/>
      <c r="AT169" s="290"/>
      <c r="AU169" s="321"/>
      <c r="AV169" s="313"/>
      <c r="AW169" s="313"/>
      <c r="AX169" s="313"/>
      <c r="AY169" s="313"/>
      <c r="AZ169" s="313"/>
      <c r="BA169" s="313"/>
      <c r="BB169" s="313"/>
      <c r="BC169" s="309"/>
      <c r="BD169" s="308"/>
      <c r="BE169" s="308"/>
      <c r="BF169" s="308"/>
      <c r="BG169" s="308"/>
      <c r="BH169" s="313"/>
      <c r="BI169" s="285">
        <f t="shared" si="7"/>
        <v>0</v>
      </c>
    </row>
    <row r="170" spans="2:61">
      <c r="B170" s="284"/>
      <c r="C170" s="284"/>
      <c r="D170" s="315" t="s">
        <v>414</v>
      </c>
      <c r="E170" s="292"/>
      <c r="F170" s="305" t="s">
        <v>409</v>
      </c>
      <c r="G170" s="295" t="s">
        <v>307</v>
      </c>
      <c r="H170" s="295"/>
      <c r="I170" s="295"/>
      <c r="J170" s="295"/>
      <c r="K170" s="293"/>
      <c r="L170" s="286"/>
      <c r="M170" s="320"/>
      <c r="N170" s="317"/>
      <c r="O170" s="317"/>
      <c r="P170" s="317"/>
      <c r="Q170" s="317"/>
      <c r="R170" s="317"/>
      <c r="S170" s="317"/>
      <c r="T170" s="317"/>
      <c r="U170" s="317"/>
      <c r="V170" s="317"/>
      <c r="W170" s="317"/>
      <c r="X170" s="317"/>
      <c r="Y170" s="317"/>
      <c r="Z170" s="317"/>
      <c r="AA170" s="318"/>
      <c r="AB170" s="293"/>
      <c r="AC170" s="286"/>
      <c r="AD170" s="320"/>
      <c r="AE170" s="317"/>
      <c r="AF170" s="317"/>
      <c r="AG170" s="317"/>
      <c r="AH170" s="317"/>
      <c r="AI170" s="317"/>
      <c r="AJ170" s="317"/>
      <c r="AK170" s="317"/>
      <c r="AL170" s="297"/>
      <c r="AM170" s="297"/>
      <c r="AN170" s="297"/>
      <c r="AO170" s="297"/>
      <c r="AP170" s="297"/>
      <c r="AQ170" s="319"/>
      <c r="AR170" s="285">
        <f>SUM(AI170:AP170)</f>
        <v>0</v>
      </c>
      <c r="AS170" s="293"/>
      <c r="AT170" s="290"/>
      <c r="AU170" s="320"/>
      <c r="AV170" s="317"/>
      <c r="AW170" s="317"/>
      <c r="AX170" s="317"/>
      <c r="AY170" s="317"/>
      <c r="AZ170" s="317"/>
      <c r="BA170" s="317"/>
      <c r="BB170" s="317"/>
      <c r="BC170" s="297"/>
      <c r="BD170" s="297"/>
      <c r="BE170" s="297"/>
      <c r="BF170" s="297"/>
      <c r="BG170" s="297"/>
      <c r="BH170" s="319"/>
      <c r="BI170" s="285">
        <f>SUM(AZ170:BG170)</f>
        <v>0</v>
      </c>
    </row>
    <row r="171" spans="2:61">
      <c r="E171" s="292"/>
      <c r="F171" s="302"/>
      <c r="G171" s="305"/>
      <c r="H171" s="295"/>
      <c r="M171" s="105"/>
      <c r="N171" s="105"/>
      <c r="O171" s="105"/>
      <c r="P171" s="105"/>
      <c r="Q171" s="105"/>
      <c r="R171" s="105"/>
      <c r="S171" s="105"/>
      <c r="T171" s="105"/>
      <c r="U171" s="105"/>
      <c r="V171" s="105"/>
      <c r="W171" s="105"/>
      <c r="X171" s="105"/>
      <c r="Y171" s="105"/>
      <c r="Z171" s="105"/>
      <c r="AA171" s="105"/>
      <c r="AD171" s="105"/>
      <c r="AE171" s="105"/>
      <c r="AF171" s="105"/>
      <c r="AG171" s="105"/>
      <c r="AH171" s="105"/>
      <c r="AI171" s="105"/>
      <c r="AJ171" s="105"/>
      <c r="AK171" s="105"/>
      <c r="AL171" s="105"/>
      <c r="AM171" s="105"/>
      <c r="AN171" s="105"/>
      <c r="AO171" s="105"/>
      <c r="AP171" s="105"/>
      <c r="AQ171" s="105"/>
      <c r="AR171" s="105"/>
    </row>
    <row r="172" spans="2:61">
      <c r="M172" s="105"/>
      <c r="N172" s="105"/>
      <c r="O172" s="105"/>
      <c r="P172" s="105"/>
      <c r="Q172" s="105"/>
      <c r="R172" s="105"/>
      <c r="S172" s="105"/>
      <c r="T172" s="105"/>
      <c r="U172" s="105"/>
      <c r="V172" s="105"/>
      <c r="W172" s="105"/>
      <c r="X172" s="105"/>
      <c r="Y172" s="105"/>
      <c r="Z172" s="105"/>
      <c r="AA172" s="105"/>
      <c r="AD172" s="105"/>
      <c r="AE172" s="105"/>
      <c r="AF172" s="105"/>
      <c r="AG172" s="105"/>
      <c r="AH172" s="105"/>
      <c r="AI172" s="105"/>
      <c r="AJ172" s="105"/>
      <c r="AK172" s="105"/>
      <c r="AL172" s="105"/>
      <c r="AM172" s="105"/>
      <c r="AN172" s="105"/>
      <c r="AO172" s="105"/>
      <c r="AP172" s="105"/>
      <c r="AQ172" s="105"/>
      <c r="AR172" s="105"/>
    </row>
    <row r="173" spans="2:61">
      <c r="M173" s="105"/>
      <c r="N173" s="105"/>
      <c r="O173" s="105"/>
      <c r="P173" s="105"/>
      <c r="Q173" s="105"/>
      <c r="R173" s="105"/>
      <c r="S173" s="105"/>
      <c r="T173" s="105"/>
      <c r="U173" s="105"/>
      <c r="V173" s="105"/>
      <c r="W173" s="105"/>
      <c r="X173" s="105"/>
      <c r="Y173" s="105"/>
      <c r="Z173" s="105"/>
      <c r="AA173" s="105"/>
      <c r="AD173" s="105"/>
      <c r="AE173" s="105"/>
      <c r="AF173" s="105"/>
      <c r="AG173" s="105"/>
      <c r="AH173" s="105"/>
      <c r="AI173" s="105"/>
      <c r="AJ173" s="105"/>
      <c r="AK173" s="105"/>
      <c r="AL173" s="105"/>
      <c r="AM173" s="105"/>
      <c r="AN173" s="105"/>
      <c r="AO173" s="105"/>
      <c r="AP173" s="105"/>
      <c r="AQ173" s="105"/>
      <c r="AR173" s="105"/>
    </row>
    <row r="174" spans="2:61">
      <c r="M174" s="105"/>
      <c r="N174" s="105"/>
      <c r="O174" s="105"/>
      <c r="P174" s="105"/>
      <c r="Q174" s="105"/>
      <c r="R174" s="105"/>
      <c r="S174" s="105"/>
      <c r="T174" s="105"/>
      <c r="U174" s="105"/>
      <c r="V174" s="105"/>
      <c r="W174" s="105"/>
      <c r="X174" s="105"/>
      <c r="Y174" s="105"/>
      <c r="Z174" s="105"/>
      <c r="AA174" s="105"/>
      <c r="AD174" s="105"/>
      <c r="AE174" s="105"/>
      <c r="AF174" s="105"/>
      <c r="AG174" s="105"/>
      <c r="AH174" s="105"/>
      <c r="AI174" s="105"/>
      <c r="AJ174" s="105"/>
      <c r="AK174" s="105"/>
      <c r="AL174" s="105"/>
      <c r="AM174" s="105"/>
      <c r="AN174" s="105"/>
      <c r="AO174" s="105"/>
      <c r="AP174" s="105"/>
      <c r="AQ174" s="105"/>
      <c r="AR174" s="105"/>
    </row>
    <row r="175" spans="2:61">
      <c r="M175" s="105"/>
      <c r="N175" s="105"/>
      <c r="O175" s="105"/>
      <c r="P175" s="105"/>
      <c r="Q175" s="105"/>
      <c r="R175" s="105"/>
      <c r="S175" s="105"/>
      <c r="T175" s="105"/>
      <c r="U175" s="105"/>
      <c r="V175" s="105"/>
      <c r="W175" s="105"/>
      <c r="X175" s="105"/>
      <c r="Y175" s="105"/>
      <c r="Z175" s="105"/>
      <c r="AA175" s="105"/>
      <c r="AD175" s="105"/>
      <c r="AE175" s="105"/>
      <c r="AF175" s="105"/>
      <c r="AG175" s="105"/>
      <c r="AH175" s="105"/>
      <c r="AI175" s="105"/>
      <c r="AJ175" s="105"/>
      <c r="AK175" s="105"/>
      <c r="AL175" s="105"/>
      <c r="AM175" s="105"/>
      <c r="AN175" s="105"/>
      <c r="AO175" s="105"/>
      <c r="AP175" s="105"/>
      <c r="AQ175" s="105"/>
      <c r="AR175" s="105"/>
    </row>
    <row r="176" spans="2:61">
      <c r="M176" s="105"/>
      <c r="N176" s="105"/>
      <c r="O176" s="105"/>
      <c r="P176" s="105"/>
      <c r="Q176" s="105"/>
      <c r="R176" s="105"/>
      <c r="S176" s="105"/>
      <c r="T176" s="105"/>
      <c r="U176" s="105"/>
      <c r="V176" s="105"/>
      <c r="W176" s="105"/>
      <c r="X176" s="105"/>
      <c r="Y176" s="105"/>
      <c r="Z176" s="105"/>
      <c r="AA176" s="105"/>
      <c r="AD176" s="105"/>
      <c r="AE176" s="105"/>
      <c r="AF176" s="105"/>
      <c r="AG176" s="105"/>
      <c r="AH176" s="105"/>
      <c r="AI176" s="105"/>
      <c r="AJ176" s="105"/>
      <c r="AK176" s="105"/>
      <c r="AL176" s="105"/>
      <c r="AM176" s="105"/>
      <c r="AN176" s="105"/>
      <c r="AO176" s="105"/>
      <c r="AP176" s="105"/>
      <c r="AQ176" s="105"/>
      <c r="AR176" s="105"/>
    </row>
    <row r="177" spans="13:44">
      <c r="M177" s="105"/>
      <c r="N177" s="105"/>
      <c r="O177" s="105"/>
      <c r="P177" s="105"/>
      <c r="Q177" s="105"/>
      <c r="R177" s="105"/>
      <c r="S177" s="105"/>
      <c r="T177" s="105"/>
      <c r="U177" s="105"/>
      <c r="V177" s="105"/>
      <c r="W177" s="105"/>
      <c r="X177" s="105"/>
      <c r="Y177" s="105"/>
      <c r="Z177" s="105"/>
      <c r="AA177" s="105"/>
      <c r="AD177" s="105"/>
      <c r="AE177" s="105"/>
      <c r="AF177" s="105"/>
      <c r="AG177" s="105"/>
      <c r="AH177" s="105"/>
      <c r="AI177" s="105"/>
      <c r="AJ177" s="105"/>
      <c r="AK177" s="105"/>
      <c r="AL177" s="105"/>
      <c r="AM177" s="105"/>
      <c r="AN177" s="105"/>
      <c r="AO177" s="105"/>
      <c r="AP177" s="105"/>
      <c r="AQ177" s="105"/>
      <c r="AR177" s="105"/>
    </row>
    <row r="178" spans="13:44">
      <c r="M178" s="105"/>
      <c r="N178" s="105"/>
      <c r="O178" s="105"/>
      <c r="P178" s="105"/>
      <c r="Q178" s="105"/>
      <c r="R178" s="105"/>
      <c r="S178" s="105"/>
      <c r="T178" s="105"/>
      <c r="U178" s="105"/>
      <c r="V178" s="105"/>
      <c r="W178" s="105"/>
      <c r="X178" s="105"/>
      <c r="Y178" s="105"/>
      <c r="Z178" s="105"/>
      <c r="AA178" s="105"/>
    </row>
    <row r="179" spans="13:44">
      <c r="M179" s="105"/>
      <c r="N179" s="105"/>
      <c r="O179" s="105"/>
      <c r="P179" s="105"/>
      <c r="Q179" s="105"/>
      <c r="R179" s="105"/>
      <c r="S179" s="105"/>
      <c r="T179" s="105"/>
      <c r="U179" s="105"/>
      <c r="V179" s="105"/>
      <c r="W179" s="105"/>
      <c r="X179" s="105"/>
      <c r="Y179" s="105"/>
      <c r="Z179" s="105"/>
      <c r="AA179" s="105"/>
    </row>
    <row r="180" spans="13:44">
      <c r="M180" s="105"/>
      <c r="N180" s="105"/>
      <c r="O180" s="105"/>
      <c r="P180" s="105"/>
      <c r="Q180" s="105"/>
      <c r="R180" s="105"/>
      <c r="S180" s="105"/>
      <c r="T180" s="105"/>
      <c r="U180" s="105"/>
      <c r="V180" s="105"/>
      <c r="W180" s="105"/>
      <c r="X180" s="105"/>
      <c r="Y180" s="105"/>
      <c r="Z180" s="105"/>
      <c r="AA180" s="105"/>
    </row>
    <row r="181" spans="13:44">
      <c r="M181" s="105"/>
      <c r="N181" s="105"/>
      <c r="O181" s="105"/>
      <c r="P181" s="105"/>
      <c r="Q181" s="105"/>
      <c r="R181" s="105"/>
      <c r="S181" s="105"/>
      <c r="T181" s="105"/>
      <c r="U181" s="105"/>
      <c r="V181" s="105"/>
      <c r="W181" s="105"/>
      <c r="X181" s="105"/>
      <c r="Y181" s="105"/>
      <c r="Z181" s="105"/>
      <c r="AA181" s="105"/>
    </row>
    <row r="182" spans="13:44">
      <c r="M182" s="105"/>
      <c r="N182" s="105"/>
      <c r="O182" s="105"/>
      <c r="P182" s="105"/>
      <c r="Q182" s="105"/>
      <c r="R182" s="105"/>
      <c r="S182" s="105"/>
      <c r="T182" s="105"/>
      <c r="U182" s="105"/>
      <c r="V182" s="105"/>
      <c r="W182" s="105"/>
      <c r="X182" s="105"/>
      <c r="Y182" s="105"/>
      <c r="Z182" s="105"/>
      <c r="AA182" s="105"/>
    </row>
    <row r="183" spans="13:44">
      <c r="M183" s="105"/>
      <c r="N183" s="105"/>
      <c r="O183" s="105"/>
      <c r="P183" s="105"/>
      <c r="Q183" s="105"/>
      <c r="R183" s="105"/>
      <c r="S183" s="105"/>
      <c r="T183" s="105"/>
      <c r="U183" s="105"/>
      <c r="V183" s="105"/>
      <c r="W183" s="105"/>
      <c r="X183" s="105"/>
      <c r="Y183" s="105"/>
      <c r="Z183" s="105"/>
      <c r="AA183" s="105"/>
    </row>
    <row r="184" spans="13:44">
      <c r="M184" s="105"/>
      <c r="N184" s="105"/>
      <c r="O184" s="105"/>
      <c r="P184" s="105"/>
      <c r="Q184" s="105"/>
      <c r="R184" s="105"/>
      <c r="S184" s="105"/>
      <c r="T184" s="105"/>
      <c r="U184" s="105"/>
      <c r="V184" s="105"/>
      <c r="W184" s="105"/>
      <c r="X184" s="105"/>
      <c r="Y184" s="105"/>
      <c r="Z184" s="105"/>
      <c r="AA184" s="105"/>
    </row>
    <row r="185" spans="13:44">
      <c r="M185" s="105"/>
      <c r="N185" s="105"/>
      <c r="O185" s="105"/>
      <c r="P185" s="105"/>
      <c r="Q185" s="105"/>
      <c r="R185" s="105"/>
      <c r="S185" s="105"/>
      <c r="T185" s="105"/>
      <c r="U185" s="105"/>
      <c r="V185" s="105"/>
      <c r="W185" s="105"/>
      <c r="X185" s="105"/>
      <c r="Y185" s="105"/>
      <c r="Z185" s="105"/>
      <c r="AA185" s="105"/>
    </row>
    <row r="186" spans="13:44">
      <c r="M186" s="105"/>
      <c r="N186" s="105"/>
      <c r="O186" s="105"/>
      <c r="P186" s="105"/>
      <c r="Q186" s="105"/>
      <c r="R186" s="105"/>
      <c r="S186" s="105"/>
      <c r="T186" s="105"/>
      <c r="U186" s="105"/>
      <c r="V186" s="105"/>
      <c r="W186" s="105"/>
      <c r="X186" s="105"/>
      <c r="Y186" s="105"/>
      <c r="Z186" s="105"/>
      <c r="AA186" s="105"/>
    </row>
    <row r="187" spans="13:44">
      <c r="M187" s="105"/>
      <c r="N187" s="105"/>
      <c r="O187" s="105"/>
      <c r="P187" s="105"/>
      <c r="Q187" s="105"/>
      <c r="R187" s="105"/>
      <c r="S187" s="105"/>
      <c r="T187" s="105"/>
      <c r="U187" s="105"/>
      <c r="V187" s="105"/>
      <c r="W187" s="105"/>
      <c r="X187" s="105"/>
      <c r="Y187" s="105"/>
      <c r="Z187" s="105"/>
      <c r="AA187" s="105"/>
    </row>
    <row r="188" spans="13:44">
      <c r="M188" s="105"/>
      <c r="N188" s="105"/>
      <c r="O188" s="105"/>
      <c r="P188" s="105"/>
      <c r="Q188" s="105"/>
      <c r="R188" s="105"/>
      <c r="S188" s="105"/>
      <c r="T188" s="105"/>
      <c r="U188" s="105"/>
      <c r="V188" s="105"/>
      <c r="W188" s="105"/>
      <c r="X188" s="105"/>
      <c r="Y188" s="105"/>
      <c r="Z188" s="105"/>
      <c r="AA188" s="105"/>
    </row>
    <row r="189" spans="13:44">
      <c r="M189" s="105"/>
      <c r="N189" s="105"/>
      <c r="O189" s="105"/>
      <c r="P189" s="105"/>
      <c r="Q189" s="105"/>
      <c r="R189" s="105"/>
      <c r="S189" s="105"/>
      <c r="T189" s="105"/>
      <c r="U189" s="105"/>
      <c r="V189" s="105"/>
      <c r="W189" s="105"/>
      <c r="X189" s="105"/>
      <c r="Y189" s="105"/>
      <c r="Z189" s="105"/>
      <c r="AA189" s="105"/>
    </row>
    <row r="190" spans="13:44">
      <c r="M190" s="105"/>
      <c r="N190" s="105"/>
      <c r="O190" s="105"/>
      <c r="P190" s="105"/>
      <c r="Q190" s="105"/>
      <c r="R190" s="105"/>
      <c r="S190" s="105"/>
      <c r="T190" s="105"/>
      <c r="U190" s="105"/>
      <c r="V190" s="105"/>
      <c r="W190" s="105"/>
      <c r="X190" s="105"/>
      <c r="Y190" s="105"/>
      <c r="Z190" s="105"/>
      <c r="AA190" s="105"/>
    </row>
    <row r="191" spans="13:44">
      <c r="M191" s="105"/>
      <c r="N191" s="105"/>
      <c r="O191" s="105"/>
      <c r="P191" s="105"/>
      <c r="Q191" s="105"/>
      <c r="R191" s="105"/>
      <c r="S191" s="105"/>
      <c r="T191" s="105"/>
      <c r="U191" s="105"/>
      <c r="V191" s="105"/>
      <c r="W191" s="105"/>
      <c r="X191" s="105"/>
      <c r="Y191" s="105"/>
      <c r="Z191" s="105"/>
      <c r="AA191" s="105"/>
    </row>
    <row r="192" spans="13:44">
      <c r="M192" s="105"/>
      <c r="N192" s="105"/>
      <c r="O192" s="105"/>
      <c r="P192" s="105"/>
      <c r="Q192" s="105"/>
      <c r="R192" s="105"/>
      <c r="S192" s="105"/>
      <c r="T192" s="105"/>
      <c r="U192" s="105"/>
      <c r="V192" s="105"/>
      <c r="W192" s="105"/>
      <c r="X192" s="105"/>
      <c r="Y192" s="105"/>
      <c r="Z192" s="105"/>
      <c r="AA192" s="105"/>
    </row>
    <row r="193" spans="13:27">
      <c r="M193" s="105"/>
      <c r="N193" s="105"/>
      <c r="O193" s="105"/>
      <c r="P193" s="105"/>
      <c r="Q193" s="105"/>
      <c r="R193" s="105"/>
      <c r="S193" s="105"/>
      <c r="T193" s="105"/>
      <c r="U193" s="105"/>
      <c r="V193" s="105"/>
      <c r="W193" s="105"/>
      <c r="X193" s="105"/>
      <c r="Y193" s="105"/>
      <c r="Z193" s="105"/>
      <c r="AA193" s="105"/>
    </row>
    <row r="194" spans="13:27">
      <c r="M194" s="105"/>
      <c r="N194" s="105"/>
      <c r="O194" s="105"/>
      <c r="P194" s="105"/>
      <c r="Q194" s="105"/>
      <c r="R194" s="105"/>
      <c r="S194" s="105"/>
      <c r="T194" s="105"/>
      <c r="U194" s="105"/>
      <c r="V194" s="105"/>
      <c r="W194" s="105"/>
      <c r="X194" s="105"/>
      <c r="Y194" s="105"/>
      <c r="Z194" s="105"/>
      <c r="AA194" s="105"/>
    </row>
    <row r="195" spans="13:27">
      <c r="M195" s="105"/>
      <c r="N195" s="105"/>
      <c r="O195" s="105"/>
      <c r="P195" s="105"/>
      <c r="Q195" s="105"/>
      <c r="R195" s="105"/>
      <c r="S195" s="105"/>
      <c r="T195" s="105"/>
      <c r="U195" s="105"/>
      <c r="V195" s="105"/>
      <c r="W195" s="105"/>
      <c r="X195" s="105"/>
      <c r="Y195" s="105"/>
      <c r="Z195" s="105"/>
      <c r="AA195" s="105"/>
    </row>
    <row r="196" spans="13:27">
      <c r="M196" s="105"/>
      <c r="N196" s="105"/>
      <c r="O196" s="105"/>
      <c r="P196" s="105"/>
      <c r="Q196" s="105"/>
      <c r="R196" s="105"/>
      <c r="S196" s="105"/>
      <c r="T196" s="105"/>
      <c r="U196" s="105"/>
      <c r="V196" s="105"/>
      <c r="W196" s="105"/>
      <c r="X196" s="105"/>
      <c r="Y196" s="105"/>
      <c r="Z196" s="105"/>
      <c r="AA196" s="105"/>
    </row>
    <row r="197" spans="13:27">
      <c r="M197" s="105"/>
      <c r="N197" s="105"/>
      <c r="O197" s="105"/>
      <c r="P197" s="105"/>
      <c r="Q197" s="105"/>
      <c r="R197" s="105"/>
      <c r="S197" s="105"/>
      <c r="T197" s="105"/>
      <c r="U197" s="105"/>
      <c r="V197" s="105"/>
      <c r="W197" s="105"/>
      <c r="X197" s="105"/>
      <c r="Y197" s="105"/>
      <c r="Z197" s="105"/>
      <c r="AA197" s="105"/>
    </row>
    <row r="198" spans="13:27">
      <c r="M198" s="105"/>
      <c r="N198" s="105"/>
      <c r="O198" s="105"/>
      <c r="P198" s="105"/>
      <c r="Q198" s="105"/>
      <c r="R198" s="105"/>
      <c r="S198" s="105"/>
      <c r="T198" s="105"/>
      <c r="U198" s="105"/>
      <c r="V198" s="105"/>
      <c r="W198" s="105"/>
      <c r="X198" s="105"/>
      <c r="Y198" s="105"/>
      <c r="Z198" s="105"/>
      <c r="AA198" s="105"/>
    </row>
    <row r="199" spans="13:27">
      <c r="M199" s="105"/>
      <c r="N199" s="105"/>
      <c r="O199" s="105"/>
      <c r="P199" s="105"/>
      <c r="Q199" s="105"/>
      <c r="R199" s="105"/>
      <c r="S199" s="105"/>
      <c r="T199" s="105"/>
      <c r="U199" s="105"/>
      <c r="V199" s="105"/>
      <c r="W199" s="105"/>
      <c r="X199" s="105"/>
      <c r="Y199" s="105"/>
      <c r="Z199" s="105"/>
      <c r="AA199" s="105"/>
    </row>
    <row r="200" spans="13:27">
      <c r="M200" s="105"/>
      <c r="N200" s="105"/>
      <c r="O200" s="105"/>
      <c r="P200" s="105"/>
      <c r="Q200" s="105"/>
      <c r="R200" s="105"/>
      <c r="S200" s="105"/>
      <c r="T200" s="105"/>
      <c r="U200" s="105"/>
      <c r="V200" s="105"/>
      <c r="W200" s="105"/>
      <c r="X200" s="105"/>
      <c r="Y200" s="105"/>
      <c r="Z200" s="105"/>
      <c r="AA200" s="105"/>
    </row>
    <row r="201" spans="13:27">
      <c r="M201" s="105"/>
      <c r="N201" s="105"/>
      <c r="O201" s="105"/>
      <c r="P201" s="105"/>
      <c r="Q201" s="105"/>
      <c r="R201" s="105"/>
      <c r="S201" s="105"/>
      <c r="T201" s="105"/>
      <c r="U201" s="105"/>
      <c r="V201" s="105"/>
      <c r="W201" s="105"/>
      <c r="X201" s="105"/>
      <c r="Y201" s="105"/>
      <c r="Z201" s="105"/>
      <c r="AA201" s="105"/>
    </row>
    <row r="202" spans="13:27">
      <c r="M202" s="105"/>
      <c r="N202" s="105"/>
      <c r="O202" s="105"/>
      <c r="P202" s="105"/>
      <c r="Q202" s="105"/>
      <c r="R202" s="105"/>
      <c r="S202" s="105"/>
      <c r="T202" s="105"/>
      <c r="U202" s="105"/>
      <c r="V202" s="105"/>
      <c r="W202" s="105"/>
      <c r="X202" s="105"/>
      <c r="Y202" s="105"/>
      <c r="Z202" s="105"/>
      <c r="AA202" s="105"/>
    </row>
    <row r="203" spans="13:27">
      <c r="M203" s="105"/>
      <c r="N203" s="105"/>
      <c r="O203" s="105"/>
      <c r="P203" s="105"/>
      <c r="Q203" s="105"/>
      <c r="R203" s="105"/>
      <c r="S203" s="105"/>
      <c r="T203" s="105"/>
      <c r="U203" s="105"/>
      <c r="V203" s="105"/>
      <c r="W203" s="105"/>
      <c r="X203" s="105"/>
      <c r="Y203" s="105"/>
      <c r="Z203" s="105"/>
      <c r="AA203" s="105"/>
    </row>
    <row r="204" spans="13:27">
      <c r="M204" s="105"/>
      <c r="N204" s="105"/>
      <c r="O204" s="105"/>
      <c r="P204" s="105"/>
      <c r="Q204" s="105"/>
      <c r="R204" s="105"/>
      <c r="S204" s="105"/>
      <c r="T204" s="105"/>
      <c r="U204" s="105"/>
      <c r="V204" s="105"/>
      <c r="W204" s="105"/>
      <c r="X204" s="105"/>
      <c r="Y204" s="105"/>
      <c r="Z204" s="105"/>
      <c r="AA204" s="105"/>
    </row>
    <row r="205" spans="13:27">
      <c r="M205" s="105"/>
      <c r="N205" s="105"/>
      <c r="O205" s="105"/>
      <c r="P205" s="105"/>
      <c r="Q205" s="105"/>
      <c r="R205" s="105"/>
      <c r="S205" s="105"/>
      <c r="T205" s="105"/>
      <c r="U205" s="105"/>
      <c r="V205" s="105"/>
      <c r="W205" s="105"/>
      <c r="X205" s="105"/>
      <c r="Y205" s="105"/>
      <c r="Z205" s="105"/>
      <c r="AA205" s="105"/>
    </row>
    <row r="206" spans="13:27">
      <c r="M206" s="105"/>
      <c r="N206" s="105"/>
      <c r="O206" s="105"/>
      <c r="P206" s="105"/>
      <c r="Q206" s="105"/>
      <c r="R206" s="105"/>
      <c r="S206" s="105"/>
      <c r="T206" s="105"/>
      <c r="U206" s="105"/>
      <c r="V206" s="105"/>
      <c r="W206" s="105"/>
      <c r="X206" s="105"/>
      <c r="Y206" s="105"/>
      <c r="Z206" s="105"/>
      <c r="AA206" s="105"/>
    </row>
    <row r="207" spans="13:27">
      <c r="M207" s="105"/>
      <c r="N207" s="105"/>
      <c r="O207" s="105"/>
      <c r="P207" s="105"/>
      <c r="Q207" s="105"/>
      <c r="R207" s="105"/>
      <c r="S207" s="105"/>
      <c r="T207" s="105"/>
      <c r="U207" s="105"/>
      <c r="V207" s="105"/>
      <c r="W207" s="105"/>
      <c r="X207" s="105"/>
      <c r="Y207" s="105"/>
      <c r="Z207" s="105"/>
      <c r="AA207" s="105"/>
    </row>
    <row r="208" spans="13:27">
      <c r="M208" s="105"/>
      <c r="N208" s="105"/>
      <c r="O208" s="105"/>
      <c r="P208" s="105"/>
      <c r="Q208" s="105"/>
      <c r="R208" s="105"/>
      <c r="S208" s="105"/>
      <c r="T208" s="105"/>
      <c r="U208" s="105"/>
      <c r="V208" s="105"/>
      <c r="W208" s="105"/>
      <c r="X208" s="105"/>
      <c r="Y208" s="105"/>
      <c r="Z208" s="105"/>
      <c r="AA208" s="105"/>
    </row>
    <row r="209" spans="13:27">
      <c r="M209" s="105"/>
      <c r="N209" s="105"/>
      <c r="O209" s="105"/>
      <c r="P209" s="105"/>
      <c r="Q209" s="105"/>
      <c r="R209" s="105"/>
      <c r="S209" s="105"/>
      <c r="T209" s="105"/>
      <c r="U209" s="105"/>
      <c r="V209" s="105"/>
      <c r="W209" s="105"/>
      <c r="X209" s="105"/>
      <c r="Y209" s="105"/>
      <c r="Z209" s="105"/>
      <c r="AA209" s="105"/>
    </row>
    <row r="210" spans="13:27">
      <c r="M210" s="105"/>
      <c r="N210" s="105"/>
      <c r="O210" s="105"/>
      <c r="P210" s="105"/>
      <c r="Q210" s="105"/>
      <c r="R210" s="105"/>
      <c r="S210" s="105"/>
      <c r="T210" s="105"/>
      <c r="U210" s="105"/>
      <c r="V210" s="105"/>
      <c r="W210" s="105"/>
      <c r="X210" s="105"/>
      <c r="Y210" s="105"/>
      <c r="Z210" s="105"/>
      <c r="AA210" s="105"/>
    </row>
    <row r="211" spans="13:27">
      <c r="M211" s="105"/>
      <c r="N211" s="105"/>
      <c r="O211" s="105"/>
      <c r="P211" s="105"/>
      <c r="Q211" s="105"/>
      <c r="R211" s="105"/>
      <c r="S211" s="105"/>
      <c r="T211" s="105"/>
      <c r="U211" s="105"/>
      <c r="V211" s="105"/>
      <c r="W211" s="105"/>
      <c r="X211" s="105"/>
      <c r="Y211" s="105"/>
      <c r="Z211" s="105"/>
      <c r="AA211" s="105"/>
    </row>
    <row r="212" spans="13:27">
      <c r="M212" s="105"/>
      <c r="N212" s="105"/>
      <c r="O212" s="105"/>
      <c r="P212" s="105"/>
      <c r="Q212" s="105"/>
      <c r="R212" s="105"/>
      <c r="S212" s="105"/>
      <c r="T212" s="105"/>
      <c r="U212" s="105"/>
      <c r="V212" s="105"/>
      <c r="W212" s="105"/>
      <c r="X212" s="105"/>
      <c r="Y212" s="105"/>
      <c r="Z212" s="105"/>
      <c r="AA212" s="105"/>
    </row>
    <row r="213" spans="13:27">
      <c r="M213" s="105"/>
      <c r="N213" s="105"/>
      <c r="O213" s="105"/>
      <c r="P213" s="105"/>
      <c r="Q213" s="105"/>
      <c r="R213" s="105"/>
      <c r="S213" s="105"/>
      <c r="T213" s="105"/>
      <c r="U213" s="105"/>
      <c r="V213" s="105"/>
      <c r="W213" s="105"/>
      <c r="X213" s="105"/>
      <c r="Y213" s="105"/>
      <c r="Z213" s="105"/>
      <c r="AA213" s="105"/>
    </row>
    <row r="214" spans="13:27">
      <c r="M214" s="105"/>
      <c r="N214" s="105"/>
      <c r="O214" s="105"/>
      <c r="P214" s="105"/>
      <c r="Q214" s="105"/>
      <c r="R214" s="105"/>
      <c r="S214" s="105"/>
      <c r="T214" s="105"/>
      <c r="U214" s="105"/>
      <c r="V214" s="105"/>
      <c r="W214" s="105"/>
      <c r="X214" s="105"/>
      <c r="Y214" s="105"/>
      <c r="Z214" s="105"/>
      <c r="AA214" s="105"/>
    </row>
    <row r="215" spans="13:27">
      <c r="M215" s="105"/>
      <c r="N215" s="105"/>
      <c r="O215" s="105"/>
      <c r="P215" s="105"/>
      <c r="Q215" s="105"/>
      <c r="R215" s="105"/>
      <c r="S215" s="105"/>
      <c r="T215" s="105"/>
      <c r="U215" s="105"/>
      <c r="V215" s="105"/>
      <c r="W215" s="105"/>
      <c r="X215" s="105"/>
      <c r="Y215" s="105"/>
      <c r="Z215" s="105"/>
      <c r="AA215" s="105"/>
    </row>
    <row r="216" spans="13:27">
      <c r="M216" s="105"/>
      <c r="N216" s="105"/>
      <c r="O216" s="105"/>
      <c r="P216" s="105"/>
      <c r="Q216" s="105"/>
      <c r="R216" s="105"/>
      <c r="S216" s="105"/>
      <c r="T216" s="105"/>
      <c r="U216" s="105"/>
      <c r="V216" s="105"/>
      <c r="W216" s="105"/>
      <c r="X216" s="105"/>
      <c r="Y216" s="105"/>
      <c r="Z216" s="105"/>
      <c r="AA216" s="105"/>
    </row>
    <row r="217" spans="13:27">
      <c r="M217" s="105"/>
      <c r="N217" s="105"/>
      <c r="O217" s="105"/>
      <c r="P217" s="105"/>
      <c r="Q217" s="105"/>
      <c r="R217" s="105"/>
      <c r="S217" s="105"/>
      <c r="T217" s="105"/>
      <c r="U217" s="105"/>
      <c r="V217" s="105"/>
      <c r="W217" s="105"/>
      <c r="X217" s="105"/>
      <c r="Y217" s="105"/>
      <c r="Z217" s="105"/>
      <c r="AA217" s="105"/>
    </row>
    <row r="218" spans="13:27">
      <c r="M218" s="105"/>
      <c r="N218" s="105"/>
      <c r="O218" s="105"/>
      <c r="P218" s="105"/>
      <c r="Q218" s="105"/>
      <c r="R218" s="105"/>
      <c r="S218" s="105"/>
      <c r="T218" s="105"/>
      <c r="U218" s="105"/>
      <c r="V218" s="105"/>
      <c r="W218" s="105"/>
      <c r="X218" s="105"/>
      <c r="Y218" s="105"/>
      <c r="Z218" s="105"/>
      <c r="AA218" s="105"/>
    </row>
    <row r="219" spans="13:27">
      <c r="M219" s="105"/>
      <c r="N219" s="105"/>
      <c r="O219" s="105"/>
      <c r="P219" s="105"/>
      <c r="Q219" s="105"/>
      <c r="R219" s="105"/>
      <c r="S219" s="105"/>
      <c r="T219" s="105"/>
      <c r="U219" s="105"/>
      <c r="V219" s="105"/>
      <c r="W219" s="105"/>
      <c r="X219" s="105"/>
      <c r="Y219" s="105"/>
      <c r="Z219" s="105"/>
      <c r="AA219" s="105"/>
    </row>
    <row r="220" spans="13:27">
      <c r="M220" s="105"/>
      <c r="N220" s="105"/>
      <c r="O220" s="105"/>
      <c r="P220" s="105"/>
      <c r="Q220" s="105"/>
      <c r="R220" s="105"/>
      <c r="S220" s="105"/>
      <c r="T220" s="105"/>
      <c r="U220" s="105"/>
      <c r="V220" s="105"/>
      <c r="W220" s="105"/>
      <c r="X220" s="105"/>
      <c r="Y220" s="105"/>
      <c r="Z220" s="105"/>
      <c r="AA220" s="105"/>
    </row>
    <row r="221" spans="13:27">
      <c r="M221" s="105"/>
      <c r="N221" s="105"/>
      <c r="O221" s="105"/>
      <c r="P221" s="105"/>
      <c r="Q221" s="105"/>
      <c r="R221" s="105"/>
      <c r="S221" s="105"/>
      <c r="T221" s="105"/>
      <c r="U221" s="105"/>
      <c r="V221" s="105"/>
      <c r="W221" s="105"/>
      <c r="X221" s="105"/>
      <c r="Y221" s="105"/>
      <c r="Z221" s="105"/>
      <c r="AA221" s="105"/>
    </row>
    <row r="222" spans="13:27">
      <c r="M222" s="105"/>
      <c r="N222" s="105"/>
      <c r="O222" s="105"/>
      <c r="P222" s="105"/>
      <c r="Q222" s="105"/>
      <c r="R222" s="105"/>
      <c r="S222" s="105"/>
      <c r="T222" s="105"/>
      <c r="U222" s="105"/>
      <c r="V222" s="105"/>
      <c r="W222" s="105"/>
      <c r="X222" s="105"/>
      <c r="Y222" s="105"/>
      <c r="Z222" s="105"/>
      <c r="AA222" s="105"/>
    </row>
    <row r="223" spans="13:27">
      <c r="M223" s="105"/>
      <c r="N223" s="105"/>
      <c r="O223" s="105"/>
      <c r="P223" s="105"/>
      <c r="Q223" s="105"/>
      <c r="R223" s="105"/>
      <c r="S223" s="105"/>
      <c r="T223" s="105"/>
      <c r="U223" s="105"/>
      <c r="V223" s="105"/>
      <c r="W223" s="105"/>
      <c r="X223" s="105"/>
      <c r="Y223" s="105"/>
      <c r="Z223" s="105"/>
      <c r="AA223" s="105"/>
    </row>
    <row r="224" spans="13:27">
      <c r="M224" s="105"/>
      <c r="N224" s="105"/>
      <c r="O224" s="105"/>
      <c r="P224" s="105"/>
      <c r="Q224" s="105"/>
      <c r="R224" s="105"/>
      <c r="S224" s="105"/>
      <c r="T224" s="105"/>
      <c r="U224" s="105"/>
      <c r="V224" s="105"/>
      <c r="W224" s="105"/>
      <c r="X224" s="105"/>
      <c r="Y224" s="105"/>
      <c r="Z224" s="105"/>
      <c r="AA224" s="105"/>
    </row>
    <row r="225" spans="13:27">
      <c r="M225" s="105"/>
      <c r="N225" s="105"/>
      <c r="O225" s="105"/>
      <c r="P225" s="105"/>
      <c r="Q225" s="105"/>
      <c r="R225" s="105"/>
      <c r="S225" s="105"/>
      <c r="T225" s="105"/>
      <c r="U225" s="105"/>
      <c r="V225" s="105"/>
      <c r="W225" s="105"/>
      <c r="X225" s="105"/>
      <c r="Y225" s="105"/>
      <c r="Z225" s="105"/>
      <c r="AA225" s="105"/>
    </row>
    <row r="226" spans="13:27">
      <c r="M226" s="105"/>
      <c r="N226" s="105"/>
      <c r="O226" s="105"/>
      <c r="P226" s="105"/>
      <c r="Q226" s="105"/>
      <c r="R226" s="105"/>
      <c r="S226" s="105"/>
      <c r="T226" s="105"/>
      <c r="U226" s="105"/>
      <c r="V226" s="105"/>
      <c r="W226" s="105"/>
      <c r="X226" s="105"/>
      <c r="Y226" s="105"/>
      <c r="Z226" s="105"/>
      <c r="AA226" s="105"/>
    </row>
    <row r="227" spans="13:27">
      <c r="M227" s="105"/>
      <c r="N227" s="105"/>
      <c r="O227" s="105"/>
      <c r="P227" s="105"/>
      <c r="Q227" s="105"/>
      <c r="R227" s="105"/>
      <c r="S227" s="105"/>
      <c r="T227" s="105"/>
      <c r="U227" s="105"/>
      <c r="V227" s="105"/>
      <c r="W227" s="105"/>
      <c r="X227" s="105"/>
      <c r="Y227" s="105"/>
      <c r="Z227" s="105"/>
      <c r="AA227" s="105"/>
    </row>
    <row r="228" spans="13:27">
      <c r="M228" s="105"/>
      <c r="N228" s="105"/>
      <c r="O228" s="105"/>
      <c r="P228" s="105"/>
      <c r="Q228" s="105"/>
      <c r="R228" s="105"/>
      <c r="S228" s="105"/>
      <c r="T228" s="105"/>
      <c r="U228" s="105"/>
      <c r="V228" s="105"/>
      <c r="W228" s="105"/>
      <c r="X228" s="105"/>
      <c r="Y228" s="105"/>
      <c r="Z228" s="105"/>
      <c r="AA228" s="105"/>
    </row>
    <row r="229" spans="13:27">
      <c r="M229" s="105"/>
      <c r="N229" s="105"/>
      <c r="O229" s="105"/>
      <c r="P229" s="105"/>
      <c r="Q229" s="105"/>
      <c r="R229" s="105"/>
      <c r="S229" s="105"/>
      <c r="T229" s="105"/>
      <c r="U229" s="105"/>
      <c r="V229" s="105"/>
      <c r="W229" s="105"/>
      <c r="X229" s="105"/>
      <c r="Y229" s="105"/>
      <c r="Z229" s="105"/>
      <c r="AA229" s="105"/>
    </row>
    <row r="230" spans="13:27">
      <c r="M230" s="105"/>
      <c r="N230" s="105"/>
      <c r="O230" s="105"/>
      <c r="P230" s="105"/>
      <c r="Q230" s="105"/>
      <c r="R230" s="105"/>
      <c r="S230" s="105"/>
      <c r="T230" s="105"/>
      <c r="U230" s="105"/>
      <c r="V230" s="105"/>
      <c r="W230" s="105"/>
      <c r="X230" s="105"/>
      <c r="Y230" s="105"/>
      <c r="Z230" s="105"/>
      <c r="AA230" s="105"/>
    </row>
    <row r="231" spans="13:27">
      <c r="M231" s="105"/>
      <c r="N231" s="105"/>
      <c r="O231" s="105"/>
      <c r="P231" s="105"/>
      <c r="Q231" s="105"/>
      <c r="R231" s="105"/>
      <c r="S231" s="105"/>
      <c r="T231" s="105"/>
      <c r="U231" s="105"/>
      <c r="V231" s="105"/>
      <c r="W231" s="105"/>
      <c r="X231" s="105"/>
      <c r="Y231" s="105"/>
      <c r="Z231" s="105"/>
      <c r="AA231" s="105"/>
    </row>
    <row r="232" spans="13:27">
      <c r="M232" s="105"/>
      <c r="N232" s="105"/>
      <c r="O232" s="105"/>
      <c r="P232" s="105"/>
      <c r="Q232" s="105"/>
      <c r="R232" s="105"/>
      <c r="S232" s="105"/>
      <c r="T232" s="105"/>
      <c r="U232" s="105"/>
      <c r="V232" s="105"/>
      <c r="W232" s="105"/>
      <c r="X232" s="105"/>
      <c r="Y232" s="105"/>
      <c r="Z232" s="105"/>
      <c r="AA232" s="105"/>
    </row>
    <row r="233" spans="13:27">
      <c r="M233" s="105"/>
      <c r="N233" s="105"/>
      <c r="O233" s="105"/>
      <c r="P233" s="105"/>
      <c r="Q233" s="105"/>
      <c r="R233" s="105"/>
      <c r="S233" s="105"/>
      <c r="T233" s="105"/>
      <c r="U233" s="105"/>
      <c r="V233" s="105"/>
      <c r="W233" s="105"/>
      <c r="X233" s="105"/>
      <c r="Y233" s="105"/>
      <c r="Z233" s="105"/>
      <c r="AA233" s="105"/>
    </row>
    <row r="234" spans="13:27">
      <c r="M234" s="105"/>
      <c r="N234" s="105"/>
      <c r="O234" s="105"/>
      <c r="P234" s="105"/>
      <c r="Q234" s="105"/>
      <c r="R234" s="105"/>
      <c r="S234" s="105"/>
      <c r="T234" s="105"/>
      <c r="U234" s="105"/>
      <c r="V234" s="105"/>
      <c r="W234" s="105"/>
      <c r="X234" s="105"/>
      <c r="Y234" s="105"/>
      <c r="Z234" s="105"/>
      <c r="AA234" s="105"/>
    </row>
    <row r="235" spans="13:27">
      <c r="M235" s="105"/>
      <c r="N235" s="105"/>
      <c r="O235" s="105"/>
      <c r="P235" s="105"/>
      <c r="Q235" s="105"/>
      <c r="R235" s="105"/>
      <c r="S235" s="105"/>
      <c r="T235" s="105"/>
      <c r="U235" s="105"/>
      <c r="V235" s="105"/>
      <c r="W235" s="105"/>
      <c r="X235" s="105"/>
      <c r="Y235" s="105"/>
      <c r="Z235" s="105"/>
      <c r="AA235" s="105"/>
    </row>
    <row r="236" spans="13:27">
      <c r="M236" s="105"/>
      <c r="N236" s="105"/>
      <c r="O236" s="105"/>
      <c r="P236" s="105"/>
      <c r="Q236" s="105"/>
      <c r="R236" s="105"/>
      <c r="S236" s="105"/>
      <c r="T236" s="105"/>
      <c r="U236" s="105"/>
      <c r="V236" s="105"/>
      <c r="W236" s="105"/>
      <c r="X236" s="105"/>
      <c r="Y236" s="105"/>
      <c r="Z236" s="105"/>
      <c r="AA236" s="105"/>
    </row>
    <row r="237" spans="13:27">
      <c r="M237" s="105"/>
      <c r="N237" s="105"/>
      <c r="O237" s="105"/>
      <c r="P237" s="105"/>
      <c r="Q237" s="105"/>
      <c r="R237" s="105"/>
      <c r="S237" s="105"/>
      <c r="T237" s="105"/>
      <c r="U237" s="105"/>
      <c r="V237" s="105"/>
      <c r="W237" s="105"/>
      <c r="X237" s="105"/>
      <c r="Y237" s="105"/>
      <c r="Z237" s="105"/>
      <c r="AA237" s="105"/>
    </row>
    <row r="238" spans="13:27">
      <c r="M238" s="105"/>
      <c r="N238" s="105"/>
      <c r="O238" s="105"/>
      <c r="P238" s="105"/>
      <c r="Q238" s="105"/>
      <c r="R238" s="105"/>
      <c r="S238" s="105"/>
      <c r="T238" s="105"/>
      <c r="U238" s="105"/>
      <c r="V238" s="105"/>
      <c r="W238" s="105"/>
      <c r="X238" s="105"/>
      <c r="Y238" s="105"/>
      <c r="Z238" s="105"/>
      <c r="AA238" s="105"/>
    </row>
    <row r="239" spans="13:27">
      <c r="M239" s="105"/>
      <c r="N239" s="105"/>
      <c r="O239" s="105"/>
      <c r="P239" s="105"/>
      <c r="Q239" s="105"/>
      <c r="R239" s="105"/>
      <c r="S239" s="105"/>
      <c r="T239" s="105"/>
      <c r="U239" s="105"/>
      <c r="V239" s="105"/>
      <c r="W239" s="105"/>
      <c r="X239" s="105"/>
      <c r="Y239" s="105"/>
      <c r="Z239" s="105"/>
      <c r="AA239" s="105"/>
    </row>
    <row r="240" spans="13:27">
      <c r="M240" s="105"/>
      <c r="N240" s="105"/>
      <c r="O240" s="105"/>
      <c r="P240" s="105"/>
      <c r="Q240" s="105"/>
      <c r="R240" s="105"/>
      <c r="S240" s="105"/>
      <c r="T240" s="105"/>
      <c r="U240" s="105"/>
      <c r="V240" s="105"/>
      <c r="W240" s="105"/>
      <c r="X240" s="105"/>
      <c r="Y240" s="105"/>
      <c r="Z240" s="105"/>
      <c r="AA240" s="105"/>
    </row>
    <row r="241" spans="13:27">
      <c r="M241" s="105"/>
      <c r="N241" s="105"/>
      <c r="O241" s="105"/>
      <c r="P241" s="105"/>
      <c r="Q241" s="105"/>
      <c r="R241" s="105"/>
      <c r="S241" s="105"/>
      <c r="T241" s="105"/>
      <c r="U241" s="105"/>
      <c r="V241" s="105"/>
      <c r="W241" s="105"/>
      <c r="X241" s="105"/>
      <c r="Y241" s="105"/>
      <c r="Z241" s="105"/>
      <c r="AA241" s="105"/>
    </row>
    <row r="242" spans="13:27">
      <c r="M242" s="105"/>
      <c r="N242" s="105"/>
      <c r="O242" s="105"/>
      <c r="P242" s="105"/>
      <c r="Q242" s="105"/>
      <c r="R242" s="105"/>
      <c r="S242" s="105"/>
      <c r="T242" s="105"/>
      <c r="U242" s="105"/>
      <c r="V242" s="105"/>
      <c r="W242" s="105"/>
      <c r="X242" s="105"/>
      <c r="Y242" s="105"/>
      <c r="Z242" s="105"/>
      <c r="AA242" s="105"/>
    </row>
    <row r="243" spans="13:27">
      <c r="M243" s="105"/>
      <c r="N243" s="105"/>
      <c r="O243" s="105"/>
      <c r="P243" s="105"/>
      <c r="Q243" s="105"/>
      <c r="R243" s="105"/>
      <c r="S243" s="105"/>
      <c r="T243" s="105"/>
      <c r="U243" s="105"/>
      <c r="V243" s="105"/>
      <c r="W243" s="105"/>
      <c r="X243" s="105"/>
      <c r="Y243" s="105"/>
      <c r="Z243" s="105"/>
      <c r="AA243" s="105"/>
    </row>
    <row r="244" spans="13:27">
      <c r="M244" s="105"/>
      <c r="N244" s="105"/>
      <c r="O244" s="105"/>
      <c r="P244" s="105"/>
      <c r="Q244" s="105"/>
      <c r="R244" s="105"/>
      <c r="S244" s="105"/>
      <c r="T244" s="105"/>
      <c r="U244" s="105"/>
      <c r="V244" s="105"/>
      <c r="W244" s="105"/>
      <c r="X244" s="105"/>
      <c r="Y244" s="105"/>
      <c r="Z244" s="105"/>
      <c r="AA244" s="105"/>
    </row>
    <row r="245" spans="13:27">
      <c r="M245" s="105"/>
      <c r="N245" s="105"/>
      <c r="O245" s="105"/>
      <c r="P245" s="105"/>
      <c r="Q245" s="105"/>
      <c r="R245" s="105"/>
      <c r="S245" s="105"/>
      <c r="T245" s="105"/>
      <c r="U245" s="105"/>
      <c r="V245" s="105"/>
      <c r="W245" s="105"/>
      <c r="X245" s="105"/>
      <c r="Y245" s="105"/>
      <c r="Z245" s="105"/>
      <c r="AA245" s="105"/>
    </row>
    <row r="246" spans="13:27">
      <c r="M246" s="105"/>
      <c r="N246" s="105"/>
      <c r="O246" s="105"/>
      <c r="P246" s="105"/>
      <c r="Q246" s="105"/>
      <c r="R246" s="105"/>
      <c r="S246" s="105"/>
      <c r="T246" s="105"/>
      <c r="U246" s="105"/>
      <c r="V246" s="105"/>
      <c r="W246" s="105"/>
      <c r="X246" s="105"/>
      <c r="Y246" s="105"/>
      <c r="Z246" s="105"/>
      <c r="AA246" s="105"/>
    </row>
    <row r="247" spans="13:27">
      <c r="M247" s="105"/>
      <c r="N247" s="105"/>
      <c r="O247" s="105"/>
      <c r="P247" s="105"/>
      <c r="Q247" s="105"/>
      <c r="R247" s="105"/>
      <c r="S247" s="105"/>
      <c r="T247" s="105"/>
      <c r="U247" s="105"/>
      <c r="V247" s="105"/>
      <c r="W247" s="105"/>
      <c r="X247" s="105"/>
      <c r="Y247" s="105"/>
      <c r="Z247" s="105"/>
      <c r="AA247" s="105"/>
    </row>
    <row r="248" spans="13:27">
      <c r="M248" s="105"/>
      <c r="N248" s="105"/>
      <c r="O248" s="105"/>
      <c r="P248" s="105"/>
      <c r="Q248" s="105"/>
      <c r="R248" s="105"/>
      <c r="S248" s="105"/>
      <c r="T248" s="105"/>
      <c r="U248" s="105"/>
      <c r="V248" s="105"/>
      <c r="W248" s="105"/>
      <c r="X248" s="105"/>
      <c r="Y248" s="105"/>
      <c r="Z248" s="105"/>
      <c r="AA248" s="105"/>
    </row>
    <row r="249" spans="13:27">
      <c r="M249" s="105"/>
      <c r="N249" s="105"/>
      <c r="O249" s="105"/>
      <c r="P249" s="105"/>
      <c r="Q249" s="105"/>
      <c r="R249" s="105"/>
      <c r="S249" s="105"/>
      <c r="T249" s="105"/>
      <c r="U249" s="105"/>
      <c r="V249" s="105"/>
      <c r="W249" s="105"/>
      <c r="X249" s="105"/>
      <c r="Y249" s="105"/>
      <c r="Z249" s="105"/>
      <c r="AA249" s="105"/>
    </row>
    <row r="250" spans="13:27">
      <c r="M250" s="105"/>
      <c r="N250" s="105"/>
      <c r="O250" s="105"/>
      <c r="P250" s="105"/>
      <c r="Q250" s="105"/>
      <c r="R250" s="105"/>
      <c r="S250" s="105"/>
      <c r="T250" s="105"/>
      <c r="U250" s="105"/>
      <c r="V250" s="105"/>
      <c r="W250" s="105"/>
      <c r="X250" s="105"/>
      <c r="Y250" s="105"/>
      <c r="Z250" s="105"/>
      <c r="AA250" s="105"/>
    </row>
    <row r="251" spans="13:27">
      <c r="M251" s="105"/>
      <c r="N251" s="105"/>
      <c r="O251" s="105"/>
      <c r="P251" s="105"/>
      <c r="Q251" s="105"/>
      <c r="R251" s="105"/>
      <c r="S251" s="105"/>
      <c r="T251" s="105"/>
      <c r="U251" s="105"/>
      <c r="V251" s="105"/>
      <c r="W251" s="105"/>
      <c r="X251" s="105"/>
      <c r="Y251" s="105"/>
      <c r="Z251" s="105"/>
      <c r="AA251" s="105"/>
    </row>
    <row r="252" spans="13:27">
      <c r="M252" s="105"/>
      <c r="N252" s="105"/>
      <c r="O252" s="105"/>
      <c r="P252" s="105"/>
      <c r="Q252" s="105"/>
      <c r="R252" s="105"/>
      <c r="S252" s="105"/>
      <c r="T252" s="105"/>
      <c r="U252" s="105"/>
      <c r="V252" s="105"/>
      <c r="W252" s="105"/>
      <c r="X252" s="105"/>
      <c r="Y252" s="105"/>
      <c r="Z252" s="105"/>
      <c r="AA252" s="105"/>
    </row>
    <row r="253" spans="13:27">
      <c r="M253" s="105"/>
      <c r="N253" s="105"/>
      <c r="O253" s="105"/>
      <c r="P253" s="105"/>
      <c r="Q253" s="105"/>
      <c r="R253" s="105"/>
      <c r="S253" s="105"/>
      <c r="T253" s="105"/>
      <c r="U253" s="105"/>
      <c r="V253" s="105"/>
      <c r="W253" s="105"/>
      <c r="X253" s="105"/>
      <c r="Y253" s="105"/>
      <c r="Z253" s="105"/>
      <c r="AA253" s="105"/>
    </row>
    <row r="254" spans="13:27">
      <c r="M254" s="105"/>
      <c r="N254" s="105"/>
      <c r="O254" s="105"/>
      <c r="P254" s="105"/>
      <c r="Q254" s="105"/>
      <c r="R254" s="105"/>
      <c r="S254" s="105"/>
      <c r="T254" s="105"/>
      <c r="U254" s="105"/>
      <c r="V254" s="105"/>
      <c r="W254" s="105"/>
      <c r="X254" s="105"/>
      <c r="Y254" s="105"/>
      <c r="Z254" s="105"/>
      <c r="AA254" s="105"/>
    </row>
    <row r="255" spans="13:27">
      <c r="M255" s="105"/>
      <c r="N255" s="105"/>
      <c r="O255" s="105"/>
      <c r="P255" s="105"/>
      <c r="Q255" s="105"/>
      <c r="R255" s="105"/>
      <c r="S255" s="105"/>
      <c r="T255" s="105"/>
      <c r="U255" s="105"/>
      <c r="V255" s="105"/>
      <c r="W255" s="105"/>
      <c r="X255" s="105"/>
      <c r="Y255" s="105"/>
      <c r="Z255" s="105"/>
      <c r="AA255" s="105"/>
    </row>
    <row r="256" spans="13:27">
      <c r="M256" s="105"/>
      <c r="N256" s="105"/>
      <c r="O256" s="105"/>
      <c r="P256" s="105"/>
      <c r="Q256" s="105"/>
      <c r="R256" s="105"/>
      <c r="S256" s="105"/>
      <c r="T256" s="105"/>
      <c r="U256" s="105"/>
      <c r="V256" s="105"/>
      <c r="W256" s="105"/>
      <c r="X256" s="105"/>
      <c r="Y256" s="105"/>
      <c r="Z256" s="105"/>
      <c r="AA256" s="105"/>
    </row>
    <row r="257" spans="13:27">
      <c r="M257" s="105"/>
      <c r="N257" s="105"/>
      <c r="O257" s="105"/>
      <c r="P257" s="105"/>
      <c r="Q257" s="105"/>
      <c r="R257" s="105"/>
      <c r="S257" s="105"/>
      <c r="T257" s="105"/>
      <c r="U257" s="105"/>
      <c r="V257" s="105"/>
      <c r="W257" s="105"/>
      <c r="X257" s="105"/>
      <c r="Y257" s="105"/>
      <c r="Z257" s="105"/>
      <c r="AA257" s="105"/>
    </row>
    <row r="258" spans="13:27">
      <c r="M258" s="105"/>
      <c r="N258" s="105"/>
      <c r="O258" s="105"/>
      <c r="P258" s="105"/>
      <c r="Q258" s="105"/>
      <c r="R258" s="105"/>
      <c r="S258" s="105"/>
      <c r="T258" s="105"/>
      <c r="U258" s="105"/>
      <c r="V258" s="105"/>
      <c r="W258" s="105"/>
      <c r="X258" s="105"/>
      <c r="Y258" s="105"/>
      <c r="Z258" s="105"/>
      <c r="AA258" s="105"/>
    </row>
    <row r="259" spans="13:27">
      <c r="M259" s="105"/>
      <c r="N259" s="105"/>
      <c r="O259" s="105"/>
      <c r="P259" s="105"/>
      <c r="Q259" s="105"/>
      <c r="R259" s="105"/>
      <c r="S259" s="105"/>
      <c r="T259" s="105"/>
      <c r="U259" s="105"/>
      <c r="V259" s="105"/>
      <c r="W259" s="105"/>
      <c r="X259" s="105"/>
      <c r="Y259" s="105"/>
      <c r="Z259" s="105"/>
      <c r="AA259" s="105"/>
    </row>
    <row r="260" spans="13:27">
      <c r="M260" s="105"/>
      <c r="N260" s="105"/>
      <c r="O260" s="105"/>
      <c r="P260" s="105"/>
      <c r="Q260" s="105"/>
      <c r="R260" s="105"/>
      <c r="S260" s="105"/>
      <c r="T260" s="105"/>
      <c r="U260" s="105"/>
      <c r="V260" s="105"/>
      <c r="W260" s="105"/>
      <c r="X260" s="105"/>
      <c r="Y260" s="105"/>
      <c r="Z260" s="105"/>
      <c r="AA260" s="105"/>
    </row>
    <row r="261" spans="13:27">
      <c r="M261" s="105"/>
      <c r="N261" s="105"/>
      <c r="O261" s="105"/>
      <c r="P261" s="105"/>
      <c r="Q261" s="105"/>
      <c r="R261" s="105"/>
      <c r="S261" s="105"/>
      <c r="T261" s="105"/>
      <c r="U261" s="105"/>
      <c r="V261" s="105"/>
      <c r="W261" s="105"/>
      <c r="X261" s="105"/>
      <c r="Y261" s="105"/>
      <c r="Z261" s="105"/>
      <c r="AA261" s="105"/>
    </row>
    <row r="262" spans="13:27">
      <c r="M262" s="105"/>
      <c r="N262" s="105"/>
      <c r="O262" s="105"/>
      <c r="P262" s="105"/>
      <c r="Q262" s="105"/>
      <c r="R262" s="105"/>
      <c r="S262" s="105"/>
      <c r="T262" s="105"/>
      <c r="U262" s="105"/>
      <c r="V262" s="105"/>
      <c r="W262" s="105"/>
      <c r="X262" s="105"/>
      <c r="Y262" s="105"/>
      <c r="Z262" s="105"/>
      <c r="AA262" s="105"/>
    </row>
    <row r="263" spans="13:27">
      <c r="M263" s="105"/>
      <c r="N263" s="105"/>
      <c r="O263" s="105"/>
      <c r="P263" s="105"/>
      <c r="Q263" s="105"/>
      <c r="R263" s="105"/>
      <c r="S263" s="105"/>
      <c r="T263" s="105"/>
      <c r="U263" s="105"/>
      <c r="V263" s="105"/>
      <c r="W263" s="105"/>
      <c r="X263" s="105"/>
      <c r="Y263" s="105"/>
      <c r="Z263" s="105"/>
      <c r="AA263" s="105"/>
    </row>
    <row r="264" spans="13:27">
      <c r="M264" s="105"/>
      <c r="N264" s="105"/>
      <c r="O264" s="105"/>
      <c r="P264" s="105"/>
      <c r="Q264" s="105"/>
      <c r="R264" s="105"/>
      <c r="S264" s="105"/>
      <c r="T264" s="105"/>
      <c r="U264" s="105"/>
      <c r="V264" s="105"/>
      <c r="W264" s="105"/>
      <c r="X264" s="105"/>
      <c r="Y264" s="105"/>
      <c r="Z264" s="105"/>
      <c r="AA264" s="105"/>
    </row>
    <row r="265" spans="13:27">
      <c r="M265" s="105"/>
      <c r="N265" s="105"/>
      <c r="O265" s="105"/>
      <c r="P265" s="105"/>
      <c r="Q265" s="105"/>
      <c r="R265" s="105"/>
      <c r="S265" s="105"/>
      <c r="T265" s="105"/>
      <c r="U265" s="105"/>
      <c r="V265" s="105"/>
      <c r="W265" s="105"/>
      <c r="X265" s="105"/>
      <c r="Y265" s="105"/>
      <c r="Z265" s="105"/>
      <c r="AA265" s="105"/>
    </row>
    <row r="266" spans="13:27">
      <c r="M266" s="105"/>
      <c r="N266" s="105"/>
      <c r="O266" s="105"/>
      <c r="P266" s="105"/>
      <c r="Q266" s="105"/>
      <c r="R266" s="105"/>
      <c r="S266" s="105"/>
      <c r="T266" s="105"/>
      <c r="U266" s="105"/>
      <c r="V266" s="105"/>
      <c r="W266" s="105"/>
      <c r="X266" s="105"/>
      <c r="Y266" s="105"/>
      <c r="Z266" s="105"/>
      <c r="AA266" s="105"/>
    </row>
    <row r="267" spans="13:27">
      <c r="M267" s="105"/>
      <c r="N267" s="105"/>
      <c r="O267" s="105"/>
      <c r="P267" s="105"/>
      <c r="Q267" s="105"/>
      <c r="R267" s="105"/>
      <c r="S267" s="105"/>
      <c r="T267" s="105"/>
      <c r="U267" s="105"/>
      <c r="V267" s="105"/>
      <c r="W267" s="105"/>
      <c r="X267" s="105"/>
      <c r="Y267" s="105"/>
      <c r="Z267" s="105"/>
      <c r="AA267" s="105"/>
    </row>
    <row r="268" spans="13:27">
      <c r="M268" s="105"/>
      <c r="N268" s="105"/>
      <c r="O268" s="105"/>
      <c r="P268" s="105"/>
      <c r="Q268" s="105"/>
      <c r="R268" s="105"/>
      <c r="S268" s="105"/>
      <c r="T268" s="105"/>
      <c r="U268" s="105"/>
      <c r="V268" s="105"/>
      <c r="W268" s="105"/>
      <c r="X268" s="105"/>
      <c r="Y268" s="105"/>
      <c r="Z268" s="105"/>
      <c r="AA268" s="105"/>
    </row>
    <row r="269" spans="13:27">
      <c r="M269" s="105"/>
      <c r="N269" s="105"/>
      <c r="O269" s="105"/>
      <c r="P269" s="105"/>
      <c r="Q269" s="105"/>
      <c r="R269" s="105"/>
      <c r="S269" s="105"/>
      <c r="T269" s="105"/>
      <c r="U269" s="105"/>
      <c r="V269" s="105"/>
      <c r="W269" s="105"/>
      <c r="X269" s="105"/>
      <c r="Y269" s="105"/>
      <c r="Z269" s="105"/>
      <c r="AA269" s="105"/>
    </row>
    <row r="270" spans="13:27">
      <c r="M270" s="105"/>
      <c r="N270" s="105"/>
      <c r="O270" s="105"/>
      <c r="P270" s="105"/>
      <c r="Q270" s="105"/>
      <c r="R270" s="105"/>
      <c r="S270" s="105"/>
      <c r="T270" s="105"/>
      <c r="U270" s="105"/>
      <c r="V270" s="105"/>
      <c r="W270" s="105"/>
      <c r="X270" s="105"/>
      <c r="Y270" s="105"/>
      <c r="Z270" s="105"/>
      <c r="AA270" s="105"/>
    </row>
    <row r="271" spans="13:27">
      <c r="M271" s="105"/>
      <c r="N271" s="105"/>
      <c r="O271" s="105"/>
      <c r="P271" s="105"/>
      <c r="Q271" s="105"/>
      <c r="R271" s="105"/>
      <c r="S271" s="105"/>
      <c r="T271" s="105"/>
      <c r="U271" s="105"/>
      <c r="V271" s="105"/>
      <c r="W271" s="105"/>
      <c r="X271" s="105"/>
      <c r="Y271" s="105"/>
      <c r="Z271" s="105"/>
      <c r="AA271" s="105"/>
    </row>
    <row r="272" spans="13:27">
      <c r="M272" s="105"/>
      <c r="N272" s="105"/>
      <c r="O272" s="105"/>
      <c r="P272" s="105"/>
      <c r="Q272" s="105"/>
      <c r="R272" s="105"/>
      <c r="S272" s="105"/>
      <c r="T272" s="105"/>
      <c r="U272" s="105"/>
      <c r="V272" s="105"/>
      <c r="W272" s="105"/>
      <c r="X272" s="105"/>
      <c r="Y272" s="105"/>
      <c r="Z272" s="105"/>
      <c r="AA272" s="105"/>
    </row>
    <row r="273" spans="13:27">
      <c r="M273" s="105"/>
      <c r="N273" s="105"/>
      <c r="O273" s="105"/>
      <c r="P273" s="105"/>
      <c r="Q273" s="105"/>
      <c r="R273" s="105"/>
      <c r="S273" s="105"/>
      <c r="T273" s="105"/>
      <c r="U273" s="105"/>
      <c r="V273" s="105"/>
      <c r="W273" s="105"/>
      <c r="X273" s="105"/>
      <c r="Y273" s="105"/>
      <c r="Z273" s="105"/>
      <c r="AA273" s="105"/>
    </row>
    <row r="274" spans="13:27">
      <c r="M274" s="105"/>
      <c r="N274" s="105"/>
      <c r="O274" s="105"/>
      <c r="P274" s="105"/>
      <c r="Q274" s="105"/>
      <c r="R274" s="105"/>
      <c r="S274" s="105"/>
      <c r="T274" s="105"/>
      <c r="U274" s="105"/>
      <c r="V274" s="105"/>
      <c r="W274" s="105"/>
      <c r="X274" s="105"/>
      <c r="Y274" s="105"/>
      <c r="Z274" s="105"/>
      <c r="AA274" s="105"/>
    </row>
    <row r="275" spans="13:27">
      <c r="M275" s="105"/>
      <c r="N275" s="105"/>
      <c r="O275" s="105"/>
      <c r="P275" s="105"/>
      <c r="Q275" s="105"/>
      <c r="R275" s="105"/>
      <c r="S275" s="105"/>
      <c r="T275" s="105"/>
      <c r="U275" s="105"/>
      <c r="V275" s="105"/>
      <c r="W275" s="105"/>
      <c r="X275" s="105"/>
      <c r="Y275" s="105"/>
      <c r="Z275" s="105"/>
      <c r="AA275" s="105"/>
    </row>
    <row r="276" spans="13:27">
      <c r="M276" s="105"/>
      <c r="N276" s="105"/>
      <c r="O276" s="105"/>
      <c r="P276" s="105"/>
      <c r="Q276" s="105"/>
      <c r="R276" s="105"/>
      <c r="S276" s="105"/>
      <c r="T276" s="105"/>
      <c r="U276" s="105"/>
      <c r="V276" s="105"/>
      <c r="W276" s="105"/>
      <c r="X276" s="105"/>
      <c r="Y276" s="105"/>
      <c r="Z276" s="105"/>
      <c r="AA276" s="105"/>
    </row>
    <row r="277" spans="13:27">
      <c r="M277" s="105"/>
      <c r="N277" s="105"/>
      <c r="O277" s="105"/>
      <c r="P277" s="105"/>
      <c r="Q277" s="105"/>
      <c r="R277" s="105"/>
      <c r="S277" s="105"/>
      <c r="T277" s="105"/>
      <c r="U277" s="105"/>
      <c r="V277" s="105"/>
      <c r="W277" s="105"/>
      <c r="X277" s="105"/>
      <c r="Y277" s="105"/>
      <c r="Z277" s="105"/>
      <c r="AA277" s="105"/>
    </row>
    <row r="278" spans="13:27">
      <c r="M278" s="105"/>
      <c r="N278" s="105"/>
      <c r="O278" s="105"/>
      <c r="P278" s="105"/>
      <c r="Q278" s="105"/>
      <c r="R278" s="105"/>
      <c r="S278" s="105"/>
      <c r="T278" s="105"/>
      <c r="U278" s="105"/>
      <c r="V278" s="105"/>
      <c r="W278" s="105"/>
      <c r="X278" s="105"/>
      <c r="Y278" s="105"/>
      <c r="Z278" s="105"/>
      <c r="AA278" s="105"/>
    </row>
    <row r="279" spans="13:27">
      <c r="M279" s="105"/>
      <c r="N279" s="105"/>
      <c r="O279" s="105"/>
      <c r="P279" s="105"/>
      <c r="Q279" s="105"/>
      <c r="R279" s="105"/>
      <c r="S279" s="105"/>
      <c r="T279" s="105"/>
      <c r="U279" s="105"/>
      <c r="V279" s="105"/>
      <c r="W279" s="105"/>
      <c r="X279" s="105"/>
      <c r="Y279" s="105"/>
      <c r="Z279" s="105"/>
      <c r="AA279" s="105"/>
    </row>
    <row r="280" spans="13:27">
      <c r="M280" s="105"/>
      <c r="N280" s="105"/>
      <c r="O280" s="105"/>
      <c r="P280" s="105"/>
      <c r="Q280" s="105"/>
      <c r="R280" s="105"/>
      <c r="S280" s="105"/>
      <c r="T280" s="105"/>
      <c r="U280" s="105"/>
      <c r="V280" s="105"/>
      <c r="W280" s="105"/>
      <c r="X280" s="105"/>
      <c r="Y280" s="105"/>
      <c r="Z280" s="105"/>
      <c r="AA280" s="105"/>
    </row>
    <row r="281" spans="13:27">
      <c r="M281" s="105"/>
      <c r="N281" s="105"/>
      <c r="O281" s="105"/>
      <c r="P281" s="105"/>
      <c r="Q281" s="105"/>
      <c r="R281" s="105"/>
      <c r="S281" s="105"/>
      <c r="T281" s="105"/>
      <c r="U281" s="105"/>
      <c r="V281" s="105"/>
      <c r="W281" s="105"/>
      <c r="X281" s="105"/>
      <c r="Y281" s="105"/>
      <c r="Z281" s="105"/>
      <c r="AA281" s="105"/>
    </row>
    <row r="282" spans="13:27">
      <c r="M282" s="105"/>
      <c r="N282" s="105"/>
      <c r="O282" s="105"/>
      <c r="P282" s="105"/>
      <c r="Q282" s="105"/>
      <c r="R282" s="105"/>
      <c r="S282" s="105"/>
      <c r="T282" s="105"/>
      <c r="U282" s="105"/>
      <c r="V282" s="105"/>
      <c r="W282" s="105"/>
      <c r="X282" s="105"/>
      <c r="Y282" s="105"/>
      <c r="Z282" s="105"/>
      <c r="AA282" s="105"/>
    </row>
    <row r="283" spans="13:27">
      <c r="M283" s="105"/>
      <c r="N283" s="105"/>
      <c r="O283" s="105"/>
      <c r="P283" s="105"/>
      <c r="Q283" s="105"/>
      <c r="R283" s="105"/>
      <c r="S283" s="105"/>
      <c r="T283" s="105"/>
      <c r="U283" s="105"/>
      <c r="V283" s="105"/>
      <c r="W283" s="105"/>
      <c r="X283" s="105"/>
      <c r="Y283" s="105"/>
      <c r="Z283" s="105"/>
      <c r="AA283" s="105"/>
    </row>
    <row r="284" spans="13:27">
      <c r="M284" s="105"/>
      <c r="N284" s="105"/>
      <c r="O284" s="105"/>
      <c r="P284" s="105"/>
      <c r="Q284" s="105"/>
      <c r="R284" s="105"/>
      <c r="S284" s="105"/>
      <c r="T284" s="105"/>
      <c r="U284" s="105"/>
      <c r="V284" s="105"/>
      <c r="W284" s="105"/>
      <c r="X284" s="105"/>
      <c r="Y284" s="105"/>
      <c r="Z284" s="105"/>
      <c r="AA284" s="105"/>
    </row>
    <row r="285" spans="13:27">
      <c r="M285" s="105"/>
      <c r="N285" s="105"/>
      <c r="O285" s="105"/>
      <c r="P285" s="105"/>
      <c r="Q285" s="105"/>
      <c r="R285" s="105"/>
      <c r="S285" s="105"/>
      <c r="T285" s="105"/>
      <c r="U285" s="105"/>
      <c r="V285" s="105"/>
      <c r="W285" s="105"/>
      <c r="X285" s="105"/>
      <c r="Y285" s="105"/>
      <c r="Z285" s="105"/>
      <c r="AA285" s="105"/>
    </row>
    <row r="286" spans="13:27">
      <c r="M286" s="105"/>
      <c r="N286" s="105"/>
      <c r="O286" s="105"/>
      <c r="P286" s="105"/>
      <c r="Q286" s="105"/>
      <c r="R286" s="105"/>
      <c r="S286" s="105"/>
      <c r="T286" s="105"/>
      <c r="U286" s="105"/>
      <c r="V286" s="105"/>
      <c r="W286" s="105"/>
      <c r="X286" s="105"/>
      <c r="Y286" s="105"/>
      <c r="Z286" s="105"/>
      <c r="AA286" s="105"/>
    </row>
    <row r="287" spans="13:27">
      <c r="M287" s="105"/>
      <c r="N287" s="105"/>
      <c r="O287" s="105"/>
      <c r="P287" s="105"/>
      <c r="Q287" s="105"/>
      <c r="R287" s="105"/>
      <c r="S287" s="105"/>
      <c r="T287" s="105"/>
      <c r="U287" s="105"/>
      <c r="V287" s="105"/>
      <c r="W287" s="105"/>
      <c r="X287" s="105"/>
      <c r="Y287" s="105"/>
      <c r="Z287" s="105"/>
      <c r="AA287" s="105"/>
    </row>
    <row r="288" spans="13:27">
      <c r="M288" s="105"/>
      <c r="N288" s="105"/>
      <c r="O288" s="105"/>
      <c r="P288" s="105"/>
      <c r="Q288" s="105"/>
      <c r="R288" s="105"/>
      <c r="S288" s="105"/>
      <c r="T288" s="105"/>
      <c r="U288" s="105"/>
      <c r="V288" s="105"/>
      <c r="W288" s="105"/>
      <c r="X288" s="105"/>
      <c r="Y288" s="105"/>
      <c r="Z288" s="105"/>
      <c r="AA288" s="105"/>
    </row>
    <row r="289" spans="13:27">
      <c r="M289" s="105"/>
      <c r="N289" s="105"/>
      <c r="O289" s="105"/>
      <c r="P289" s="105"/>
      <c r="Q289" s="105"/>
      <c r="R289" s="105"/>
      <c r="S289" s="105"/>
      <c r="T289" s="105"/>
      <c r="U289" s="105"/>
      <c r="V289" s="105"/>
      <c r="W289" s="105"/>
      <c r="X289" s="105"/>
      <c r="Y289" s="105"/>
      <c r="Z289" s="105"/>
      <c r="AA289" s="105"/>
    </row>
    <row r="290" spans="13:27">
      <c r="M290" s="105"/>
      <c r="N290" s="105"/>
      <c r="O290" s="105"/>
      <c r="P290" s="105"/>
      <c r="Q290" s="105"/>
      <c r="R290" s="105"/>
      <c r="S290" s="105"/>
      <c r="T290" s="105"/>
      <c r="U290" s="105"/>
      <c r="V290" s="105"/>
      <c r="W290" s="105"/>
      <c r="X290" s="105"/>
      <c r="Y290" s="105"/>
      <c r="Z290" s="105"/>
      <c r="AA290" s="105"/>
    </row>
    <row r="291" spans="13:27">
      <c r="M291" s="105"/>
      <c r="N291" s="105"/>
      <c r="O291" s="105"/>
      <c r="P291" s="105"/>
      <c r="Q291" s="105"/>
      <c r="R291" s="105"/>
      <c r="S291" s="105"/>
      <c r="T291" s="105"/>
      <c r="U291" s="105"/>
      <c r="V291" s="105"/>
      <c r="W291" s="105"/>
      <c r="X291" s="105"/>
      <c r="Y291" s="105"/>
      <c r="Z291" s="105"/>
      <c r="AA291" s="105"/>
    </row>
    <row r="292" spans="13:27">
      <c r="M292" s="105"/>
      <c r="N292" s="105"/>
      <c r="O292" s="105"/>
      <c r="P292" s="105"/>
      <c r="Q292" s="105"/>
      <c r="R292" s="105"/>
      <c r="S292" s="105"/>
      <c r="T292" s="105"/>
      <c r="U292" s="105"/>
      <c r="V292" s="105"/>
      <c r="W292" s="105"/>
      <c r="X292" s="105"/>
      <c r="Y292" s="105"/>
      <c r="Z292" s="105"/>
      <c r="AA292" s="105"/>
    </row>
    <row r="293" spans="13:27">
      <c r="M293" s="105"/>
      <c r="N293" s="105"/>
      <c r="O293" s="105"/>
      <c r="P293" s="105"/>
      <c r="Q293" s="105"/>
      <c r="R293" s="105"/>
      <c r="S293" s="105"/>
      <c r="T293" s="105"/>
      <c r="U293" s="105"/>
      <c r="V293" s="105"/>
      <c r="W293" s="105"/>
      <c r="X293" s="105"/>
      <c r="Y293" s="105"/>
      <c r="Z293" s="105"/>
      <c r="AA293" s="105"/>
    </row>
    <row r="294" spans="13:27">
      <c r="M294" s="105"/>
      <c r="N294" s="105"/>
      <c r="O294" s="105"/>
      <c r="P294" s="105"/>
      <c r="Q294" s="105"/>
      <c r="R294" s="105"/>
      <c r="S294" s="105"/>
      <c r="T294" s="105"/>
      <c r="U294" s="105"/>
      <c r="V294" s="105"/>
      <c r="W294" s="105"/>
      <c r="X294" s="105"/>
      <c r="Y294" s="105"/>
      <c r="Z294" s="105"/>
      <c r="AA294" s="105"/>
    </row>
    <row r="295" spans="13:27">
      <c r="M295" s="105"/>
      <c r="N295" s="105"/>
      <c r="O295" s="105"/>
      <c r="P295" s="105"/>
      <c r="Q295" s="105"/>
      <c r="R295" s="105"/>
      <c r="S295" s="105"/>
      <c r="T295" s="105"/>
      <c r="U295" s="105"/>
      <c r="V295" s="105"/>
      <c r="W295" s="105"/>
      <c r="X295" s="105"/>
      <c r="Y295" s="105"/>
      <c r="Z295" s="105"/>
      <c r="AA295" s="105"/>
    </row>
    <row r="296" spans="13:27">
      <c r="M296" s="105"/>
      <c r="N296" s="105"/>
      <c r="O296" s="105"/>
      <c r="P296" s="105"/>
      <c r="Q296" s="105"/>
      <c r="R296" s="105"/>
      <c r="S296" s="105"/>
      <c r="T296" s="105"/>
      <c r="U296" s="105"/>
      <c r="V296" s="105"/>
      <c r="W296" s="105"/>
      <c r="X296" s="105"/>
      <c r="Y296" s="105"/>
      <c r="Z296" s="105"/>
      <c r="AA296" s="105"/>
    </row>
    <row r="297" spans="13:27">
      <c r="M297" s="105"/>
      <c r="N297" s="105"/>
      <c r="O297" s="105"/>
      <c r="P297" s="105"/>
      <c r="Q297" s="105"/>
      <c r="R297" s="105"/>
      <c r="S297" s="105"/>
      <c r="T297" s="105"/>
      <c r="U297" s="105"/>
      <c r="V297" s="105"/>
      <c r="W297" s="105"/>
      <c r="X297" s="105"/>
      <c r="Y297" s="105"/>
      <c r="Z297" s="105"/>
      <c r="AA297" s="105"/>
    </row>
    <row r="298" spans="13:27">
      <c r="M298" s="105"/>
      <c r="N298" s="105"/>
      <c r="O298" s="105"/>
      <c r="P298" s="105"/>
      <c r="Q298" s="105"/>
      <c r="R298" s="105"/>
      <c r="S298" s="105"/>
      <c r="T298" s="105"/>
      <c r="U298" s="105"/>
      <c r="V298" s="105"/>
      <c r="W298" s="105"/>
      <c r="X298" s="105"/>
      <c r="Y298" s="105"/>
      <c r="Z298" s="105"/>
      <c r="AA298" s="105"/>
    </row>
    <row r="299" spans="13:27">
      <c r="M299" s="105"/>
      <c r="N299" s="105"/>
      <c r="O299" s="105"/>
      <c r="P299" s="105"/>
      <c r="Q299" s="105"/>
      <c r="R299" s="105"/>
      <c r="S299" s="105"/>
      <c r="T299" s="105"/>
      <c r="U299" s="105"/>
      <c r="V299" s="105"/>
      <c r="W299" s="105"/>
      <c r="X299" s="105"/>
      <c r="Y299" s="105"/>
      <c r="Z299" s="105"/>
      <c r="AA299" s="105"/>
    </row>
    <row r="300" spans="13:27">
      <c r="M300" s="105"/>
      <c r="N300" s="105"/>
      <c r="O300" s="105"/>
      <c r="P300" s="105"/>
      <c r="Q300" s="105"/>
      <c r="R300" s="105"/>
      <c r="S300" s="105"/>
      <c r="T300" s="105"/>
      <c r="U300" s="105"/>
      <c r="V300" s="105"/>
      <c r="W300" s="105"/>
      <c r="X300" s="105"/>
      <c r="Y300" s="105"/>
      <c r="Z300" s="105"/>
      <c r="AA300" s="105"/>
    </row>
    <row r="301" spans="13:27">
      <c r="M301" s="105"/>
      <c r="N301" s="105"/>
      <c r="O301" s="105"/>
      <c r="P301" s="105"/>
      <c r="Q301" s="105"/>
      <c r="R301" s="105"/>
      <c r="S301" s="105"/>
      <c r="T301" s="105"/>
      <c r="U301" s="105"/>
      <c r="V301" s="105"/>
      <c r="W301" s="105"/>
      <c r="X301" s="105"/>
      <c r="Y301" s="105"/>
      <c r="Z301" s="105"/>
      <c r="AA301" s="105"/>
    </row>
    <row r="302" spans="13:27">
      <c r="M302" s="105"/>
      <c r="N302" s="105"/>
      <c r="O302" s="105"/>
      <c r="P302" s="105"/>
      <c r="Q302" s="105"/>
      <c r="R302" s="105"/>
      <c r="S302" s="105"/>
      <c r="T302" s="105"/>
      <c r="U302" s="105"/>
      <c r="V302" s="105"/>
      <c r="W302" s="105"/>
      <c r="X302" s="105"/>
      <c r="Y302" s="105"/>
      <c r="Z302" s="105"/>
      <c r="AA302" s="105"/>
    </row>
    <row r="303" spans="13:27">
      <c r="M303" s="105"/>
      <c r="N303" s="105"/>
      <c r="O303" s="105"/>
      <c r="P303" s="105"/>
      <c r="Q303" s="105"/>
      <c r="R303" s="105"/>
      <c r="S303" s="105"/>
      <c r="T303" s="105"/>
      <c r="U303" s="105"/>
      <c r="V303" s="105"/>
      <c r="W303" s="105"/>
      <c r="X303" s="105"/>
      <c r="Y303" s="105"/>
      <c r="Z303" s="105"/>
      <c r="AA303" s="105"/>
    </row>
    <row r="304" spans="13:27">
      <c r="M304" s="105"/>
      <c r="N304" s="105"/>
      <c r="O304" s="105"/>
      <c r="P304" s="105"/>
      <c r="Q304" s="105"/>
      <c r="R304" s="105"/>
      <c r="S304" s="105"/>
      <c r="T304" s="105"/>
      <c r="U304" s="105"/>
      <c r="V304" s="105"/>
      <c r="W304" s="105"/>
      <c r="X304" s="105"/>
      <c r="Y304" s="105"/>
      <c r="Z304" s="105"/>
      <c r="AA304" s="105"/>
    </row>
    <row r="305" spans="13:27">
      <c r="M305" s="105"/>
      <c r="N305" s="105"/>
      <c r="O305" s="105"/>
      <c r="P305" s="105"/>
      <c r="Q305" s="105"/>
      <c r="R305" s="105"/>
      <c r="S305" s="105"/>
      <c r="T305" s="105"/>
      <c r="U305" s="105"/>
      <c r="V305" s="105"/>
      <c r="W305" s="105"/>
      <c r="X305" s="105"/>
      <c r="Y305" s="105"/>
      <c r="Z305" s="105"/>
      <c r="AA305" s="105"/>
    </row>
    <row r="306" spans="13:27">
      <c r="M306" s="105"/>
      <c r="N306" s="105"/>
      <c r="O306" s="105"/>
      <c r="P306" s="105"/>
      <c r="Q306" s="105"/>
      <c r="R306" s="105"/>
      <c r="S306" s="105"/>
      <c r="T306" s="105"/>
      <c r="U306" s="105"/>
      <c r="V306" s="105"/>
      <c r="W306" s="105"/>
      <c r="X306" s="105"/>
      <c r="Y306" s="105"/>
      <c r="Z306" s="105"/>
      <c r="AA306" s="105"/>
    </row>
    <row r="307" spans="13:27">
      <c r="M307" s="105"/>
      <c r="N307" s="105"/>
      <c r="O307" s="105"/>
      <c r="P307" s="105"/>
      <c r="Q307" s="105"/>
      <c r="R307" s="105"/>
      <c r="S307" s="105"/>
      <c r="T307" s="105"/>
      <c r="U307" s="105"/>
      <c r="V307" s="105"/>
      <c r="W307" s="105"/>
      <c r="X307" s="105"/>
      <c r="Y307" s="105"/>
      <c r="Z307" s="105"/>
      <c r="AA307" s="105"/>
    </row>
    <row r="308" spans="13:27">
      <c r="M308" s="105"/>
      <c r="N308" s="105"/>
      <c r="O308" s="105"/>
      <c r="P308" s="105"/>
      <c r="Q308" s="105"/>
      <c r="R308" s="105"/>
      <c r="S308" s="105"/>
      <c r="T308" s="105"/>
      <c r="U308" s="105"/>
      <c r="V308" s="105"/>
      <c r="W308" s="105"/>
      <c r="X308" s="105"/>
      <c r="Y308" s="105"/>
      <c r="Z308" s="105"/>
      <c r="AA308" s="105"/>
    </row>
    <row r="309" spans="13:27">
      <c r="M309" s="105"/>
      <c r="N309" s="105"/>
      <c r="O309" s="105"/>
      <c r="P309" s="105"/>
      <c r="Q309" s="105"/>
      <c r="R309" s="105"/>
      <c r="S309" s="105"/>
      <c r="T309" s="105"/>
      <c r="U309" s="105"/>
      <c r="V309" s="105"/>
      <c r="W309" s="105"/>
      <c r="X309" s="105"/>
      <c r="Y309" s="105"/>
      <c r="Z309" s="105"/>
      <c r="AA309" s="105"/>
    </row>
    <row r="310" spans="13:27">
      <c r="M310" s="105"/>
      <c r="N310" s="105"/>
      <c r="O310" s="105"/>
      <c r="P310" s="105"/>
      <c r="Q310" s="105"/>
      <c r="R310" s="105"/>
      <c r="S310" s="105"/>
      <c r="T310" s="105"/>
      <c r="U310" s="105"/>
      <c r="V310" s="105"/>
      <c r="W310" s="105"/>
      <c r="X310" s="105"/>
      <c r="Y310" s="105"/>
      <c r="Z310" s="105"/>
      <c r="AA310" s="105"/>
    </row>
    <row r="311" spans="13:27">
      <c r="M311" s="105"/>
      <c r="N311" s="105"/>
      <c r="O311" s="105"/>
      <c r="P311" s="105"/>
      <c r="Q311" s="105"/>
      <c r="R311" s="105"/>
      <c r="S311" s="105"/>
      <c r="T311" s="105"/>
      <c r="U311" s="105"/>
      <c r="V311" s="105"/>
      <c r="W311" s="105"/>
      <c r="X311" s="105"/>
      <c r="Y311" s="105"/>
      <c r="Z311" s="105"/>
      <c r="AA311" s="105"/>
    </row>
    <row r="312" spans="13:27">
      <c r="M312" s="105"/>
      <c r="N312" s="105"/>
      <c r="O312" s="105"/>
      <c r="P312" s="105"/>
      <c r="Q312" s="105"/>
      <c r="R312" s="105"/>
      <c r="S312" s="105"/>
      <c r="T312" s="105"/>
      <c r="U312" s="105"/>
      <c r="V312" s="105"/>
      <c r="W312" s="105"/>
      <c r="X312" s="105"/>
      <c r="Y312" s="105"/>
      <c r="Z312" s="105"/>
      <c r="AA312" s="105"/>
    </row>
    <row r="313" spans="13:27">
      <c r="M313" s="105"/>
      <c r="N313" s="105"/>
      <c r="O313" s="105"/>
      <c r="P313" s="105"/>
      <c r="Q313" s="105"/>
      <c r="R313" s="105"/>
      <c r="S313" s="105"/>
      <c r="T313" s="105"/>
      <c r="U313" s="105"/>
      <c r="V313" s="105"/>
      <c r="W313" s="105"/>
      <c r="X313" s="105"/>
      <c r="Y313" s="105"/>
      <c r="Z313" s="105"/>
      <c r="AA313" s="105"/>
    </row>
    <row r="314" spans="13:27">
      <c r="M314" s="105"/>
      <c r="N314" s="105"/>
      <c r="O314" s="105"/>
      <c r="P314" s="105"/>
      <c r="Q314" s="105"/>
      <c r="R314" s="105"/>
      <c r="S314" s="105"/>
      <c r="T314" s="105"/>
      <c r="U314" s="105"/>
      <c r="V314" s="105"/>
      <c r="W314" s="105"/>
      <c r="X314" s="105"/>
      <c r="Y314" s="105"/>
      <c r="Z314" s="105"/>
      <c r="AA314" s="105"/>
    </row>
    <row r="315" spans="13:27">
      <c r="M315" s="105"/>
      <c r="N315" s="105"/>
      <c r="O315" s="105"/>
      <c r="P315" s="105"/>
      <c r="Q315" s="105"/>
      <c r="R315" s="105"/>
      <c r="S315" s="105"/>
      <c r="T315" s="105"/>
      <c r="U315" s="105"/>
      <c r="V315" s="105"/>
      <c r="W315" s="105"/>
      <c r="X315" s="105"/>
      <c r="Y315" s="105"/>
      <c r="Z315" s="105"/>
      <c r="AA315" s="105"/>
    </row>
    <row r="316" spans="13:27">
      <c r="M316" s="105"/>
      <c r="N316" s="105"/>
      <c r="O316" s="105"/>
      <c r="P316" s="105"/>
      <c r="Q316" s="105"/>
      <c r="R316" s="105"/>
      <c r="S316" s="105"/>
      <c r="T316" s="105"/>
      <c r="U316" s="105"/>
      <c r="V316" s="105"/>
      <c r="W316" s="105"/>
      <c r="X316" s="105"/>
      <c r="Y316" s="105"/>
      <c r="Z316" s="105"/>
      <c r="AA316" s="105"/>
    </row>
    <row r="317" spans="13:27">
      <c r="M317" s="105"/>
      <c r="N317" s="105"/>
      <c r="O317" s="105"/>
      <c r="P317" s="105"/>
      <c r="Q317" s="105"/>
      <c r="R317" s="105"/>
      <c r="S317" s="105"/>
      <c r="T317" s="105"/>
      <c r="U317" s="105"/>
      <c r="V317" s="105"/>
      <c r="W317" s="105"/>
      <c r="X317" s="105"/>
      <c r="Y317" s="105"/>
      <c r="Z317" s="105"/>
      <c r="AA317" s="105"/>
    </row>
    <row r="318" spans="13:27">
      <c r="M318" s="105"/>
      <c r="N318" s="105"/>
      <c r="O318" s="105"/>
      <c r="P318" s="105"/>
      <c r="Q318" s="105"/>
      <c r="R318" s="105"/>
      <c r="S318" s="105"/>
      <c r="T318" s="105"/>
      <c r="U318" s="105"/>
      <c r="V318" s="105"/>
      <c r="W318" s="105"/>
      <c r="X318" s="105"/>
      <c r="Y318" s="105"/>
      <c r="Z318" s="105"/>
      <c r="AA318" s="105"/>
    </row>
    <row r="319" spans="13:27">
      <c r="M319" s="105"/>
      <c r="N319" s="105"/>
      <c r="O319" s="105"/>
      <c r="P319" s="105"/>
      <c r="Q319" s="105"/>
      <c r="R319" s="105"/>
      <c r="S319" s="105"/>
      <c r="T319" s="105"/>
      <c r="U319" s="105"/>
      <c r="V319" s="105"/>
      <c r="W319" s="105"/>
      <c r="X319" s="105"/>
      <c r="Y319" s="105"/>
      <c r="Z319" s="105"/>
      <c r="AA319" s="105"/>
    </row>
    <row r="320" spans="13:27">
      <c r="M320" s="105"/>
      <c r="N320" s="105"/>
      <c r="O320" s="105"/>
      <c r="P320" s="105"/>
      <c r="Q320" s="105"/>
      <c r="R320" s="105"/>
      <c r="S320" s="105"/>
      <c r="T320" s="105"/>
      <c r="U320" s="105"/>
      <c r="V320" s="105"/>
      <c r="W320" s="105"/>
      <c r="X320" s="105"/>
      <c r="Y320" s="105"/>
      <c r="Z320" s="105"/>
      <c r="AA320" s="105"/>
    </row>
    <row r="321" spans="13:27">
      <c r="M321" s="105"/>
      <c r="N321" s="105"/>
      <c r="O321" s="105"/>
      <c r="P321" s="105"/>
      <c r="Q321" s="105"/>
      <c r="R321" s="105"/>
      <c r="S321" s="105"/>
      <c r="T321" s="105"/>
      <c r="U321" s="105"/>
      <c r="V321" s="105"/>
      <c r="W321" s="105"/>
      <c r="X321" s="105"/>
      <c r="Y321" s="105"/>
      <c r="Z321" s="105"/>
      <c r="AA321" s="105"/>
    </row>
    <row r="322" spans="13:27">
      <c r="M322" s="105"/>
      <c r="N322" s="105"/>
      <c r="O322" s="105"/>
      <c r="P322" s="105"/>
      <c r="Q322" s="105"/>
      <c r="R322" s="105"/>
      <c r="S322" s="105"/>
      <c r="T322" s="105"/>
      <c r="U322" s="105"/>
      <c r="V322" s="105"/>
      <c r="W322" s="105"/>
      <c r="X322" s="105"/>
      <c r="Y322" s="105"/>
      <c r="Z322" s="105"/>
      <c r="AA322" s="105"/>
    </row>
    <row r="323" spans="13:27">
      <c r="M323" s="105"/>
      <c r="N323" s="105"/>
      <c r="O323" s="105"/>
      <c r="P323" s="105"/>
      <c r="Q323" s="105"/>
      <c r="R323" s="105"/>
      <c r="S323" s="105"/>
      <c r="T323" s="105"/>
      <c r="U323" s="105"/>
      <c r="V323" s="105"/>
      <c r="W323" s="105"/>
      <c r="X323" s="105"/>
      <c r="Y323" s="105"/>
      <c r="Z323" s="105"/>
      <c r="AA323" s="105"/>
    </row>
    <row r="324" spans="13:27">
      <c r="M324" s="105"/>
      <c r="N324" s="105"/>
      <c r="O324" s="105"/>
      <c r="P324" s="105"/>
      <c r="Q324" s="105"/>
      <c r="R324" s="105"/>
      <c r="S324" s="105"/>
      <c r="T324" s="105"/>
      <c r="U324" s="105"/>
      <c r="V324" s="105"/>
      <c r="W324" s="105"/>
      <c r="X324" s="105"/>
      <c r="Y324" s="105"/>
      <c r="Z324" s="105"/>
      <c r="AA324" s="105"/>
    </row>
    <row r="325" spans="13:27">
      <c r="M325" s="105"/>
      <c r="N325" s="105"/>
      <c r="O325" s="105"/>
      <c r="P325" s="105"/>
      <c r="Q325" s="105"/>
      <c r="R325" s="105"/>
      <c r="S325" s="105"/>
      <c r="T325" s="105"/>
      <c r="U325" s="105"/>
      <c r="V325" s="105"/>
      <c r="W325" s="105"/>
      <c r="X325" s="105"/>
      <c r="Y325" s="105"/>
      <c r="Z325" s="105"/>
      <c r="AA325" s="105"/>
    </row>
    <row r="326" spans="13:27">
      <c r="M326" s="105"/>
      <c r="N326" s="105"/>
      <c r="O326" s="105"/>
      <c r="P326" s="105"/>
      <c r="Q326" s="105"/>
      <c r="R326" s="105"/>
      <c r="S326" s="105"/>
      <c r="T326" s="105"/>
      <c r="U326" s="105"/>
      <c r="V326" s="105"/>
      <c r="W326" s="105"/>
      <c r="X326" s="105"/>
      <c r="Y326" s="105"/>
      <c r="Z326" s="105"/>
      <c r="AA326" s="105"/>
    </row>
    <row r="327" spans="13:27">
      <c r="M327" s="105"/>
      <c r="N327" s="105"/>
      <c r="O327" s="105"/>
      <c r="P327" s="105"/>
      <c r="Q327" s="105"/>
      <c r="R327" s="105"/>
      <c r="S327" s="105"/>
      <c r="T327" s="105"/>
      <c r="U327" s="105"/>
      <c r="V327" s="105"/>
      <c r="W327" s="105"/>
      <c r="X327" s="105"/>
      <c r="Y327" s="105"/>
      <c r="Z327" s="105"/>
      <c r="AA327" s="105"/>
    </row>
    <row r="328" spans="13:27">
      <c r="M328" s="105"/>
      <c r="N328" s="105"/>
      <c r="O328" s="105"/>
      <c r="P328" s="105"/>
      <c r="Q328" s="105"/>
      <c r="R328" s="105"/>
      <c r="S328" s="105"/>
      <c r="T328" s="105"/>
      <c r="U328" s="105"/>
      <c r="V328" s="105"/>
      <c r="W328" s="105"/>
      <c r="X328" s="105"/>
      <c r="Y328" s="105"/>
      <c r="Z328" s="105"/>
      <c r="AA328" s="105"/>
    </row>
    <row r="329" spans="13:27">
      <c r="M329" s="105"/>
      <c r="N329" s="105"/>
      <c r="O329" s="105"/>
      <c r="P329" s="105"/>
      <c r="Q329" s="105"/>
      <c r="R329" s="105"/>
      <c r="S329" s="105"/>
      <c r="T329" s="105"/>
      <c r="U329" s="105"/>
      <c r="V329" s="105"/>
      <c r="W329" s="105"/>
      <c r="X329" s="105"/>
      <c r="Y329" s="105"/>
      <c r="Z329" s="105"/>
      <c r="AA329" s="105"/>
    </row>
    <row r="330" spans="13:27">
      <c r="M330" s="105"/>
      <c r="N330" s="105"/>
      <c r="O330" s="105"/>
      <c r="P330" s="105"/>
      <c r="Q330" s="105"/>
      <c r="R330" s="105"/>
      <c r="S330" s="105"/>
      <c r="T330" s="105"/>
      <c r="U330" s="105"/>
      <c r="V330" s="105"/>
      <c r="W330" s="105"/>
      <c r="X330" s="105"/>
      <c r="Y330" s="105"/>
      <c r="Z330" s="105"/>
      <c r="AA330" s="105"/>
    </row>
    <row r="331" spans="13:27">
      <c r="M331" s="105"/>
      <c r="N331" s="105"/>
      <c r="O331" s="105"/>
      <c r="P331" s="105"/>
      <c r="Q331" s="105"/>
      <c r="R331" s="105"/>
      <c r="S331" s="105"/>
      <c r="T331" s="105"/>
      <c r="U331" s="105"/>
      <c r="V331" s="105"/>
      <c r="W331" s="105"/>
      <c r="X331" s="105"/>
      <c r="Y331" s="105"/>
      <c r="Z331" s="105"/>
      <c r="AA331" s="105"/>
    </row>
    <row r="332" spans="13:27">
      <c r="M332" s="105"/>
      <c r="N332" s="105"/>
      <c r="O332" s="105"/>
      <c r="P332" s="105"/>
      <c r="Q332" s="105"/>
      <c r="R332" s="105"/>
      <c r="S332" s="105"/>
      <c r="T332" s="105"/>
      <c r="U332" s="105"/>
      <c r="V332" s="105"/>
      <c r="W332" s="105"/>
      <c r="X332" s="105"/>
      <c r="Y332" s="105"/>
      <c r="Z332" s="105"/>
      <c r="AA332" s="105"/>
    </row>
    <row r="333" spans="13:27">
      <c r="M333" s="105"/>
      <c r="N333" s="105"/>
      <c r="O333" s="105"/>
      <c r="P333" s="105"/>
      <c r="Q333" s="105"/>
      <c r="R333" s="105"/>
      <c r="S333" s="105"/>
      <c r="T333" s="105"/>
      <c r="U333" s="105"/>
      <c r="V333" s="105"/>
      <c r="W333" s="105"/>
      <c r="X333" s="105"/>
      <c r="Y333" s="105"/>
      <c r="Z333" s="105"/>
      <c r="AA333" s="105"/>
    </row>
    <row r="334" spans="13:27">
      <c r="M334" s="105"/>
      <c r="N334" s="105"/>
      <c r="O334" s="105"/>
      <c r="P334" s="105"/>
      <c r="Q334" s="105"/>
      <c r="R334" s="105"/>
      <c r="S334" s="105"/>
      <c r="T334" s="105"/>
      <c r="U334" s="105"/>
      <c r="V334" s="105"/>
      <c r="W334" s="105"/>
      <c r="X334" s="105"/>
      <c r="Y334" s="105"/>
      <c r="Z334" s="105"/>
      <c r="AA334" s="105"/>
    </row>
    <row r="335" spans="13:27">
      <c r="M335" s="105"/>
      <c r="N335" s="105"/>
      <c r="O335" s="105"/>
      <c r="P335" s="105"/>
      <c r="Q335" s="105"/>
      <c r="R335" s="105"/>
      <c r="S335" s="105"/>
      <c r="T335" s="105"/>
      <c r="U335" s="105"/>
      <c r="V335" s="105"/>
      <c r="W335" s="105"/>
      <c r="X335" s="105"/>
      <c r="Y335" s="105"/>
      <c r="Z335" s="105"/>
      <c r="AA335" s="105"/>
    </row>
    <row r="336" spans="13:27">
      <c r="M336" s="105"/>
      <c r="N336" s="105"/>
      <c r="O336" s="105"/>
      <c r="P336" s="105"/>
      <c r="Q336" s="105"/>
      <c r="R336" s="105"/>
      <c r="S336" s="105"/>
      <c r="T336" s="105"/>
      <c r="U336" s="105"/>
      <c r="V336" s="105"/>
      <c r="W336" s="105"/>
      <c r="X336" s="105"/>
      <c r="Y336" s="105"/>
      <c r="Z336" s="105"/>
      <c r="AA336" s="105"/>
    </row>
    <row r="337" spans="13:27">
      <c r="M337" s="105"/>
      <c r="N337" s="105"/>
      <c r="O337" s="105"/>
      <c r="P337" s="105"/>
      <c r="Q337" s="105"/>
      <c r="R337" s="105"/>
      <c r="S337" s="105"/>
      <c r="T337" s="105"/>
      <c r="U337" s="105"/>
      <c r="V337" s="105"/>
      <c r="W337" s="105"/>
      <c r="X337" s="105"/>
      <c r="Y337" s="105"/>
      <c r="Z337" s="105"/>
      <c r="AA337" s="105"/>
    </row>
    <row r="338" spans="13:27">
      <c r="M338" s="105"/>
      <c r="N338" s="105"/>
      <c r="O338" s="105"/>
      <c r="P338" s="105"/>
      <c r="Q338" s="105"/>
      <c r="R338" s="105"/>
      <c r="S338" s="105"/>
      <c r="T338" s="105"/>
      <c r="U338" s="105"/>
      <c r="V338" s="105"/>
      <c r="W338" s="105"/>
      <c r="X338" s="105"/>
      <c r="Y338" s="105"/>
      <c r="Z338" s="105"/>
      <c r="AA338" s="105"/>
    </row>
    <row r="339" spans="13:27">
      <c r="M339" s="105"/>
      <c r="N339" s="105"/>
      <c r="O339" s="105"/>
      <c r="P339" s="105"/>
      <c r="Q339" s="105"/>
      <c r="R339" s="105"/>
      <c r="S339" s="105"/>
      <c r="T339" s="105"/>
      <c r="U339" s="105"/>
      <c r="V339" s="105"/>
      <c r="W339" s="105"/>
      <c r="X339" s="105"/>
      <c r="Y339" s="105"/>
      <c r="Z339" s="105"/>
      <c r="AA339" s="105"/>
    </row>
    <row r="340" spans="13:27">
      <c r="M340" s="105"/>
      <c r="N340" s="105"/>
      <c r="O340" s="105"/>
      <c r="P340" s="105"/>
      <c r="Q340" s="105"/>
      <c r="R340" s="105"/>
      <c r="S340" s="105"/>
      <c r="T340" s="105"/>
      <c r="U340" s="105"/>
      <c r="V340" s="105"/>
      <c r="W340" s="105"/>
      <c r="X340" s="105"/>
      <c r="Y340" s="105"/>
      <c r="Z340" s="105"/>
      <c r="AA340" s="105"/>
    </row>
    <row r="341" spans="13:27">
      <c r="M341" s="105"/>
      <c r="N341" s="105"/>
      <c r="O341" s="105"/>
      <c r="P341" s="105"/>
      <c r="Q341" s="105"/>
      <c r="R341" s="105"/>
      <c r="S341" s="105"/>
      <c r="T341" s="105"/>
      <c r="U341" s="105"/>
      <c r="V341" s="105"/>
      <c r="W341" s="105"/>
      <c r="X341" s="105"/>
      <c r="Y341" s="105"/>
      <c r="Z341" s="105"/>
      <c r="AA341" s="105"/>
    </row>
    <row r="342" spans="13:27">
      <c r="M342" s="105"/>
      <c r="N342" s="105"/>
      <c r="O342" s="105"/>
      <c r="P342" s="105"/>
      <c r="Q342" s="105"/>
      <c r="R342" s="105"/>
      <c r="S342" s="105"/>
      <c r="T342" s="105"/>
      <c r="U342" s="105"/>
      <c r="V342" s="105"/>
      <c r="W342" s="105"/>
      <c r="X342" s="105"/>
      <c r="Y342" s="105"/>
      <c r="Z342" s="105"/>
      <c r="AA342" s="105"/>
    </row>
    <row r="343" spans="13:27">
      <c r="M343" s="105"/>
      <c r="N343" s="105"/>
      <c r="O343" s="105"/>
      <c r="P343" s="105"/>
      <c r="Q343" s="105"/>
      <c r="R343" s="105"/>
      <c r="S343" s="105"/>
      <c r="T343" s="105"/>
      <c r="U343" s="105"/>
      <c r="V343" s="105"/>
      <c r="W343" s="105"/>
      <c r="X343" s="105"/>
      <c r="Y343" s="105"/>
      <c r="Z343" s="105"/>
      <c r="AA343" s="105"/>
    </row>
    <row r="344" spans="13:27">
      <c r="M344" s="105"/>
      <c r="N344" s="105"/>
      <c r="O344" s="105"/>
      <c r="P344" s="105"/>
      <c r="Q344" s="105"/>
      <c r="R344" s="105"/>
      <c r="S344" s="105"/>
      <c r="T344" s="105"/>
      <c r="U344" s="105"/>
      <c r="V344" s="105"/>
      <c r="W344" s="105"/>
      <c r="X344" s="105"/>
      <c r="Y344" s="105"/>
      <c r="Z344" s="105"/>
      <c r="AA344" s="105"/>
    </row>
    <row r="345" spans="13:27">
      <c r="M345" s="105"/>
      <c r="N345" s="105"/>
      <c r="O345" s="105"/>
      <c r="P345" s="105"/>
      <c r="Q345" s="105"/>
      <c r="R345" s="105"/>
      <c r="S345" s="105"/>
      <c r="T345" s="105"/>
      <c r="U345" s="105"/>
      <c r="V345" s="105"/>
      <c r="W345" s="105"/>
      <c r="X345" s="105"/>
      <c r="Y345" s="105"/>
      <c r="Z345" s="105"/>
      <c r="AA345" s="105"/>
    </row>
    <row r="346" spans="13:27">
      <c r="M346" s="105"/>
      <c r="N346" s="105"/>
      <c r="O346" s="105"/>
      <c r="P346" s="105"/>
      <c r="Q346" s="105"/>
      <c r="R346" s="105"/>
      <c r="S346" s="105"/>
      <c r="T346" s="105"/>
      <c r="U346" s="105"/>
      <c r="V346" s="105"/>
      <c r="W346" s="105"/>
      <c r="X346" s="105"/>
      <c r="Y346" s="105"/>
      <c r="Z346" s="105"/>
      <c r="AA346" s="105"/>
    </row>
    <row r="347" spans="13:27">
      <c r="M347" s="105"/>
      <c r="N347" s="105"/>
      <c r="O347" s="105"/>
      <c r="P347" s="105"/>
      <c r="Q347" s="105"/>
      <c r="R347" s="105"/>
      <c r="S347" s="105"/>
      <c r="T347" s="105"/>
      <c r="U347" s="105"/>
      <c r="V347" s="105"/>
      <c r="W347" s="105"/>
      <c r="X347" s="105"/>
      <c r="Y347" s="105"/>
      <c r="Z347" s="105"/>
      <c r="AA347" s="105"/>
    </row>
    <row r="348" spans="13:27">
      <c r="M348" s="105"/>
      <c r="N348" s="105"/>
      <c r="O348" s="105"/>
      <c r="P348" s="105"/>
      <c r="Q348" s="105"/>
      <c r="R348" s="105"/>
      <c r="S348" s="105"/>
      <c r="T348" s="105"/>
      <c r="U348" s="105"/>
      <c r="V348" s="105"/>
      <c r="W348" s="105"/>
      <c r="X348" s="105"/>
      <c r="Y348" s="105"/>
      <c r="Z348" s="105"/>
      <c r="AA348" s="105"/>
    </row>
    <row r="349" spans="13:27">
      <c r="M349" s="105"/>
      <c r="N349" s="105"/>
      <c r="O349" s="105"/>
      <c r="P349" s="105"/>
      <c r="Q349" s="105"/>
      <c r="R349" s="105"/>
      <c r="S349" s="105"/>
      <c r="T349" s="105"/>
      <c r="U349" s="105"/>
      <c r="V349" s="105"/>
      <c r="W349" s="105"/>
      <c r="X349" s="105"/>
      <c r="Y349" s="105"/>
      <c r="Z349" s="105"/>
      <c r="AA349" s="105"/>
    </row>
    <row r="350" spans="13:27">
      <c r="M350" s="105"/>
      <c r="N350" s="105"/>
      <c r="O350" s="105"/>
      <c r="P350" s="105"/>
      <c r="Q350" s="105"/>
      <c r="R350" s="105"/>
      <c r="S350" s="105"/>
      <c r="T350" s="105"/>
      <c r="U350" s="105"/>
      <c r="V350" s="105"/>
      <c r="W350" s="105"/>
      <c r="X350" s="105"/>
      <c r="Y350" s="105"/>
      <c r="Z350" s="105"/>
      <c r="AA350" s="105"/>
    </row>
    <row r="351" spans="13:27">
      <c r="M351" s="105"/>
      <c r="N351" s="105"/>
      <c r="O351" s="105"/>
      <c r="P351" s="105"/>
      <c r="Q351" s="105"/>
      <c r="R351" s="105"/>
      <c r="S351" s="105"/>
      <c r="T351" s="105"/>
      <c r="U351" s="105"/>
      <c r="V351" s="105"/>
      <c r="W351" s="105"/>
      <c r="X351" s="105"/>
      <c r="Y351" s="105"/>
      <c r="Z351" s="105"/>
      <c r="AA351" s="105"/>
    </row>
    <row r="352" spans="13:27">
      <c r="M352" s="105"/>
      <c r="N352" s="105"/>
      <c r="O352" s="105"/>
      <c r="P352" s="105"/>
      <c r="Q352" s="105"/>
      <c r="R352" s="105"/>
      <c r="S352" s="105"/>
      <c r="T352" s="105"/>
      <c r="U352" s="105"/>
      <c r="V352" s="105"/>
      <c r="W352" s="105"/>
      <c r="X352" s="105"/>
      <c r="Y352" s="105"/>
      <c r="Z352" s="105"/>
      <c r="AA352" s="105"/>
    </row>
    <row r="353" spans="13:27">
      <c r="M353" s="105"/>
      <c r="N353" s="105"/>
      <c r="O353" s="105"/>
      <c r="P353" s="105"/>
      <c r="Q353" s="105"/>
      <c r="R353" s="105"/>
      <c r="S353" s="105"/>
      <c r="T353" s="105"/>
      <c r="U353" s="105"/>
      <c r="V353" s="105"/>
      <c r="W353" s="105"/>
      <c r="X353" s="105"/>
      <c r="Y353" s="105"/>
      <c r="Z353" s="105"/>
      <c r="AA353" s="105"/>
    </row>
    <row r="354" spans="13:27">
      <c r="M354" s="105"/>
      <c r="N354" s="105"/>
      <c r="O354" s="105"/>
      <c r="P354" s="105"/>
      <c r="Q354" s="105"/>
      <c r="R354" s="105"/>
      <c r="S354" s="105"/>
      <c r="T354" s="105"/>
      <c r="U354" s="105"/>
      <c r="V354" s="105"/>
      <c r="W354" s="105"/>
      <c r="X354" s="105"/>
      <c r="Y354" s="105"/>
      <c r="Z354" s="105"/>
      <c r="AA354" s="105"/>
    </row>
    <row r="355" spans="13:27">
      <c r="M355" s="105"/>
      <c r="N355" s="105"/>
      <c r="O355" s="105"/>
      <c r="P355" s="105"/>
      <c r="Q355" s="105"/>
      <c r="R355" s="105"/>
      <c r="S355" s="105"/>
      <c r="T355" s="105"/>
      <c r="U355" s="105"/>
      <c r="V355" s="105"/>
      <c r="W355" s="105"/>
      <c r="X355" s="105"/>
      <c r="Y355" s="105"/>
      <c r="Z355" s="105"/>
      <c r="AA355" s="105"/>
    </row>
    <row r="356" spans="13:27">
      <c r="M356" s="105"/>
      <c r="N356" s="105"/>
      <c r="O356" s="105"/>
      <c r="P356" s="105"/>
      <c r="Q356" s="105"/>
      <c r="R356" s="105"/>
      <c r="S356" s="105"/>
      <c r="T356" s="105"/>
      <c r="U356" s="105"/>
      <c r="V356" s="105"/>
      <c r="W356" s="105"/>
      <c r="X356" s="105"/>
      <c r="Y356" s="105"/>
      <c r="Z356" s="105"/>
      <c r="AA356" s="105"/>
    </row>
    <row r="357" spans="13:27">
      <c r="M357" s="105"/>
      <c r="N357" s="105"/>
      <c r="O357" s="105"/>
      <c r="P357" s="105"/>
      <c r="Q357" s="105"/>
      <c r="R357" s="105"/>
      <c r="S357" s="105"/>
      <c r="T357" s="105"/>
      <c r="U357" s="105"/>
      <c r="V357" s="105"/>
      <c r="W357" s="105"/>
      <c r="X357" s="105"/>
      <c r="Y357" s="105"/>
      <c r="Z357" s="105"/>
      <c r="AA357" s="105"/>
    </row>
    <row r="358" spans="13:27">
      <c r="M358" s="105"/>
      <c r="N358" s="105"/>
      <c r="O358" s="105"/>
      <c r="P358" s="105"/>
      <c r="Q358" s="105"/>
      <c r="R358" s="105"/>
      <c r="S358" s="105"/>
      <c r="T358" s="105"/>
      <c r="U358" s="105"/>
      <c r="V358" s="105"/>
      <c r="W358" s="105"/>
      <c r="X358" s="105"/>
      <c r="Y358" s="105"/>
      <c r="Z358" s="105"/>
      <c r="AA358" s="105"/>
    </row>
    <row r="359" spans="13:27">
      <c r="M359" s="105"/>
      <c r="N359" s="105"/>
      <c r="O359" s="105"/>
      <c r="P359" s="105"/>
      <c r="Q359" s="105"/>
      <c r="R359" s="105"/>
      <c r="S359" s="105"/>
      <c r="T359" s="105"/>
      <c r="U359" s="105"/>
      <c r="V359" s="105"/>
      <c r="W359" s="105"/>
      <c r="X359" s="105"/>
      <c r="Y359" s="105"/>
      <c r="Z359" s="105"/>
      <c r="AA359" s="105"/>
    </row>
    <row r="360" spans="13:27">
      <c r="M360" s="105"/>
      <c r="N360" s="105"/>
      <c r="O360" s="105"/>
      <c r="P360" s="105"/>
      <c r="Q360" s="105"/>
      <c r="R360" s="105"/>
      <c r="S360" s="105"/>
      <c r="T360" s="105"/>
      <c r="U360" s="105"/>
      <c r="V360" s="105"/>
      <c r="W360" s="105"/>
      <c r="X360" s="105"/>
      <c r="Y360" s="105"/>
      <c r="Z360" s="105"/>
      <c r="AA360" s="105"/>
    </row>
    <row r="361" spans="13:27">
      <c r="M361" s="105"/>
      <c r="N361" s="105"/>
      <c r="O361" s="105"/>
      <c r="P361" s="105"/>
      <c r="Q361" s="105"/>
      <c r="R361" s="105"/>
      <c r="S361" s="105"/>
      <c r="T361" s="105"/>
      <c r="U361" s="105"/>
      <c r="V361" s="105"/>
      <c r="W361" s="105"/>
      <c r="X361" s="105"/>
      <c r="Y361" s="105"/>
      <c r="Z361" s="105"/>
      <c r="AA361" s="105"/>
    </row>
    <row r="362" spans="13:27">
      <c r="M362" s="105"/>
      <c r="N362" s="105"/>
      <c r="O362" s="105"/>
      <c r="P362" s="105"/>
      <c r="Q362" s="105"/>
      <c r="R362" s="105"/>
      <c r="S362" s="105"/>
      <c r="T362" s="105"/>
      <c r="U362" s="105"/>
      <c r="V362" s="105"/>
      <c r="W362" s="105"/>
      <c r="X362" s="105"/>
      <c r="Y362" s="105"/>
      <c r="Z362" s="105"/>
      <c r="AA362" s="105"/>
    </row>
    <row r="363" spans="13:27">
      <c r="M363" s="105"/>
      <c r="N363" s="105"/>
      <c r="O363" s="105"/>
      <c r="P363" s="105"/>
      <c r="Q363" s="105"/>
      <c r="R363" s="105"/>
      <c r="S363" s="105"/>
      <c r="T363" s="105"/>
      <c r="U363" s="105"/>
      <c r="V363" s="105"/>
      <c r="W363" s="105"/>
      <c r="X363" s="105"/>
      <c r="Y363" s="105"/>
      <c r="Z363" s="105"/>
      <c r="AA363" s="105"/>
    </row>
    <row r="364" spans="13:27">
      <c r="M364" s="105"/>
      <c r="N364" s="105"/>
      <c r="O364" s="105"/>
      <c r="P364" s="105"/>
      <c r="Q364" s="105"/>
      <c r="R364" s="105"/>
      <c r="S364" s="105"/>
      <c r="T364" s="105"/>
      <c r="U364" s="105"/>
      <c r="V364" s="105"/>
      <c r="W364" s="105"/>
      <c r="X364" s="105"/>
      <c r="Y364" s="105"/>
      <c r="Z364" s="105"/>
      <c r="AA364" s="105"/>
    </row>
    <row r="365" spans="13:27">
      <c r="M365" s="105"/>
      <c r="N365" s="105"/>
      <c r="O365" s="105"/>
      <c r="P365" s="105"/>
      <c r="Q365" s="105"/>
      <c r="R365" s="105"/>
      <c r="S365" s="105"/>
      <c r="T365" s="105"/>
      <c r="U365" s="105"/>
      <c r="V365" s="105"/>
      <c r="W365" s="105"/>
      <c r="X365" s="105"/>
      <c r="Y365" s="105"/>
      <c r="Z365" s="105"/>
      <c r="AA365" s="105"/>
    </row>
    <row r="366" spans="13:27">
      <c r="M366" s="105"/>
      <c r="N366" s="105"/>
      <c r="O366" s="105"/>
      <c r="P366" s="105"/>
      <c r="Q366" s="105"/>
      <c r="R366" s="105"/>
      <c r="S366" s="105"/>
      <c r="T366" s="105"/>
      <c r="U366" s="105"/>
      <c r="V366" s="105"/>
      <c r="W366" s="105"/>
      <c r="X366" s="105"/>
      <c r="Y366" s="105"/>
      <c r="Z366" s="105"/>
      <c r="AA366" s="105"/>
    </row>
    <row r="367" spans="13:27">
      <c r="M367" s="105"/>
      <c r="N367" s="105"/>
      <c r="O367" s="105"/>
      <c r="P367" s="105"/>
      <c r="Q367" s="105"/>
      <c r="R367" s="105"/>
      <c r="S367" s="105"/>
      <c r="T367" s="105"/>
      <c r="U367" s="105"/>
      <c r="V367" s="105"/>
      <c r="W367" s="105"/>
      <c r="X367" s="105"/>
      <c r="Y367" s="105"/>
      <c r="Z367" s="105"/>
      <c r="AA367" s="105"/>
    </row>
    <row r="368" spans="13:27">
      <c r="M368" s="105"/>
      <c r="N368" s="105"/>
      <c r="O368" s="105"/>
      <c r="P368" s="105"/>
      <c r="Q368" s="105"/>
      <c r="R368" s="105"/>
      <c r="S368" s="105"/>
      <c r="T368" s="105"/>
      <c r="U368" s="105"/>
      <c r="V368" s="105"/>
      <c r="W368" s="105"/>
      <c r="X368" s="105"/>
      <c r="Y368" s="105"/>
      <c r="Z368" s="105"/>
      <c r="AA368" s="105"/>
    </row>
    <row r="369" spans="13:27">
      <c r="M369" s="105"/>
      <c r="N369" s="105"/>
      <c r="O369" s="105"/>
      <c r="P369" s="105"/>
      <c r="Q369" s="105"/>
      <c r="R369" s="105"/>
      <c r="S369" s="105"/>
      <c r="T369" s="105"/>
      <c r="U369" s="105"/>
      <c r="V369" s="105"/>
      <c r="W369" s="105"/>
      <c r="X369" s="105"/>
      <c r="Y369" s="105"/>
      <c r="Z369" s="105"/>
      <c r="AA369" s="105"/>
    </row>
    <row r="370" spans="13:27">
      <c r="M370" s="105"/>
      <c r="N370" s="105"/>
      <c r="O370" s="105"/>
      <c r="P370" s="105"/>
      <c r="Q370" s="105"/>
      <c r="R370" s="105"/>
      <c r="S370" s="105"/>
      <c r="T370" s="105"/>
      <c r="U370" s="105"/>
      <c r="V370" s="105"/>
      <c r="W370" s="105"/>
      <c r="X370" s="105"/>
      <c r="Y370" s="105"/>
      <c r="Z370" s="105"/>
      <c r="AA370" s="105"/>
    </row>
    <row r="371" spans="13:27">
      <c r="M371" s="105"/>
      <c r="N371" s="105"/>
      <c r="O371" s="105"/>
      <c r="P371" s="105"/>
      <c r="Q371" s="105"/>
      <c r="R371" s="105"/>
      <c r="S371" s="105"/>
      <c r="T371" s="105"/>
      <c r="U371" s="105"/>
      <c r="V371" s="105"/>
      <c r="W371" s="105"/>
      <c r="X371" s="105"/>
      <c r="Y371" s="105"/>
      <c r="Z371" s="105"/>
      <c r="AA371" s="105"/>
    </row>
    <row r="372" spans="13:27">
      <c r="M372" s="105"/>
      <c r="N372" s="105"/>
      <c r="O372" s="105"/>
      <c r="P372" s="105"/>
      <c r="Q372" s="105"/>
      <c r="R372" s="105"/>
      <c r="S372" s="105"/>
      <c r="T372" s="105"/>
      <c r="U372" s="105"/>
      <c r="V372" s="105"/>
      <c r="W372" s="105"/>
      <c r="X372" s="105"/>
      <c r="Y372" s="105"/>
      <c r="Z372" s="105"/>
      <c r="AA372" s="105"/>
    </row>
    <row r="373" spans="13:27">
      <c r="M373" s="105"/>
      <c r="N373" s="105"/>
      <c r="O373" s="105"/>
      <c r="P373" s="105"/>
      <c r="Q373" s="105"/>
      <c r="R373" s="105"/>
      <c r="S373" s="105"/>
      <c r="T373" s="105"/>
      <c r="U373" s="105"/>
      <c r="V373" s="105"/>
      <c r="W373" s="105"/>
      <c r="X373" s="105"/>
      <c r="Y373" s="105"/>
      <c r="Z373" s="105"/>
      <c r="AA373" s="105"/>
    </row>
    <row r="374" spans="13:27">
      <c r="M374" s="105"/>
      <c r="N374" s="105"/>
      <c r="O374" s="105"/>
      <c r="P374" s="105"/>
      <c r="Q374" s="105"/>
      <c r="R374" s="105"/>
      <c r="S374" s="105"/>
      <c r="T374" s="105"/>
      <c r="U374" s="105"/>
      <c r="V374" s="105"/>
      <c r="W374" s="105"/>
      <c r="X374" s="105"/>
      <c r="Y374" s="105"/>
      <c r="Z374" s="105"/>
      <c r="AA374" s="105"/>
    </row>
    <row r="375" spans="13:27">
      <c r="M375" s="105"/>
      <c r="N375" s="105"/>
      <c r="O375" s="105"/>
      <c r="P375" s="105"/>
      <c r="Q375" s="105"/>
      <c r="R375" s="105"/>
      <c r="S375" s="105"/>
      <c r="T375" s="105"/>
      <c r="U375" s="105"/>
      <c r="V375" s="105"/>
      <c r="W375" s="105"/>
      <c r="X375" s="105"/>
      <c r="Y375" s="105"/>
      <c r="Z375" s="105"/>
      <c r="AA375" s="105"/>
    </row>
    <row r="376" spans="13:27">
      <c r="M376" s="105"/>
      <c r="N376" s="105"/>
      <c r="O376" s="105"/>
      <c r="P376" s="105"/>
      <c r="Q376" s="105"/>
      <c r="R376" s="105"/>
      <c r="S376" s="105"/>
      <c r="T376" s="105"/>
      <c r="U376" s="105"/>
      <c r="V376" s="105"/>
      <c r="W376" s="105"/>
      <c r="X376" s="105"/>
      <c r="Y376" s="105"/>
      <c r="Z376" s="105"/>
      <c r="AA376" s="105"/>
    </row>
    <row r="377" spans="13:27">
      <c r="M377" s="105"/>
      <c r="N377" s="105"/>
      <c r="O377" s="105"/>
      <c r="P377" s="105"/>
      <c r="Q377" s="105"/>
      <c r="R377" s="105"/>
      <c r="S377" s="105"/>
      <c r="T377" s="105"/>
      <c r="U377" s="105"/>
      <c r="V377" s="105"/>
      <c r="W377" s="105"/>
      <c r="X377" s="105"/>
      <c r="Y377" s="105"/>
      <c r="Z377" s="105"/>
      <c r="AA377" s="105"/>
    </row>
  </sheetData>
  <conditionalFormatting sqref="AA9:AA16">
    <cfRule type="expression" dxfId="2" priority="13" stopIfTrue="1">
      <formula>NOT(ISERROR(SEARCH("Err",AA9)))</formula>
    </cfRule>
  </conditionalFormatting>
  <conditionalFormatting sqref="AA63">
    <cfRule type="expression" dxfId="1" priority="11" stopIfTrue="1">
      <formula>NOT(ISERROR(SEARCH("Err",AA63)))</formula>
    </cfRule>
  </conditionalFormatting>
  <conditionalFormatting sqref="AA22:AA62">
    <cfRule type="expression" dxfId="0" priority="2" stopIfTrue="1">
      <formula>NOT(ISERROR(SEARCH("Err",AA22)))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00"/>
  <sheetViews>
    <sheetView zoomScale="85" zoomScaleNormal="85" workbookViewId="0">
      <selection activeCell="D16" sqref="D16"/>
    </sheetView>
  </sheetViews>
  <sheetFormatPr defaultColWidth="0" defaultRowHeight="15"/>
  <cols>
    <col min="1" max="1" width="2.28515625" style="46" customWidth="1"/>
    <col min="2" max="3" width="18.5703125" style="46" customWidth="1"/>
    <col min="4" max="4" width="86" style="46" customWidth="1"/>
    <col min="5" max="5" width="9.140625" style="46" customWidth="1"/>
    <col min="6" max="44" width="0" style="46" hidden="1" customWidth="1"/>
    <col min="45" max="16384" width="9.140625" style="46" hidden="1"/>
  </cols>
  <sheetData>
    <row r="1" spans="1:37" s="217" customFormat="1" ht="12.75">
      <c r="A1" s="42" t="str">
        <f ca="1">MID(CELL("filename",A1),FIND("]",CELL("filename",A1))+1,256)</f>
        <v>Changes Log</v>
      </c>
      <c r="I1" s="222"/>
      <c r="J1" s="222"/>
      <c r="K1" s="222"/>
      <c r="L1" s="222"/>
      <c r="AG1" s="222"/>
    </row>
    <row r="2" spans="1:37" s="217" customFormat="1" ht="12.75">
      <c r="A2" s="43"/>
    </row>
    <row r="3" spans="1:37" s="217" customFormat="1" ht="12.75">
      <c r="A3" s="43" t="s">
        <v>249</v>
      </c>
    </row>
    <row r="4" spans="1:37" s="217" customFormat="1" ht="12.75">
      <c r="D4" s="221"/>
      <c r="AD4" s="221"/>
    </row>
    <row r="5" spans="1:37" s="217" customFormat="1" ht="12.75">
      <c r="D5" s="220"/>
      <c r="AD5" s="218"/>
      <c r="AE5" s="218"/>
      <c r="AF5" s="218"/>
      <c r="AG5" s="218"/>
      <c r="AH5" s="218"/>
      <c r="AI5" s="218"/>
      <c r="AJ5" s="218"/>
      <c r="AK5" s="218"/>
    </row>
    <row r="7" spans="1:37" ht="26.25">
      <c r="B7" s="226" t="s">
        <v>248</v>
      </c>
      <c r="C7" s="272" t="s">
        <v>300</v>
      </c>
      <c r="D7" s="225" t="s">
        <v>288</v>
      </c>
    </row>
    <row r="8" spans="1:37">
      <c r="B8" s="224">
        <v>42423</v>
      </c>
      <c r="C8" s="273" t="s">
        <v>432</v>
      </c>
      <c r="D8" s="296" t="s">
        <v>433</v>
      </c>
    </row>
    <row r="9" spans="1:37" ht="26.25">
      <c r="B9" s="224">
        <v>42423</v>
      </c>
      <c r="C9" s="336" t="s">
        <v>432</v>
      </c>
      <c r="D9" s="337" t="s">
        <v>434</v>
      </c>
    </row>
    <row r="10" spans="1:37">
      <c r="B10" s="224">
        <v>42423</v>
      </c>
      <c r="C10" s="338" t="s">
        <v>432</v>
      </c>
      <c r="D10" s="339" t="s">
        <v>435</v>
      </c>
    </row>
    <row r="11" spans="1:37" ht="26.25">
      <c r="B11" s="224">
        <v>42461</v>
      </c>
      <c r="C11" s="273" t="s">
        <v>432</v>
      </c>
      <c r="D11" s="337" t="s">
        <v>436</v>
      </c>
    </row>
    <row r="12" spans="1:37" ht="26.25">
      <c r="B12" s="224">
        <v>43133</v>
      </c>
      <c r="C12" s="350" t="s">
        <v>432</v>
      </c>
      <c r="D12" s="351" t="s">
        <v>437</v>
      </c>
    </row>
    <row r="13" spans="1:37" ht="26.25">
      <c r="B13" s="224">
        <v>43509</v>
      </c>
      <c r="C13" s="353" t="s">
        <v>432</v>
      </c>
      <c r="D13" s="354" t="s">
        <v>441</v>
      </c>
    </row>
    <row r="14" spans="1:37" ht="26.25">
      <c r="B14" s="224">
        <v>43857</v>
      </c>
      <c r="C14" s="353" t="s">
        <v>432</v>
      </c>
      <c r="D14" s="355" t="s">
        <v>442</v>
      </c>
    </row>
    <row r="15" spans="1:37" ht="26.25">
      <c r="B15" s="224">
        <v>43881</v>
      </c>
      <c r="C15" s="353" t="s">
        <v>432</v>
      </c>
      <c r="D15" s="418" t="s">
        <v>443</v>
      </c>
    </row>
    <row r="16" spans="1:37">
      <c r="B16" s="356"/>
      <c r="C16" s="273"/>
      <c r="D16" s="417"/>
    </row>
    <row r="17" spans="2:4">
      <c r="B17" s="356"/>
      <c r="C17" s="273"/>
      <c r="D17" s="417"/>
    </row>
    <row r="18" spans="2:4">
      <c r="B18" s="223"/>
      <c r="C18" s="273"/>
      <c r="D18" s="223"/>
    </row>
    <row r="19" spans="2:4">
      <c r="B19" s="223"/>
      <c r="C19" s="273"/>
      <c r="D19" s="223"/>
    </row>
    <row r="20" spans="2:4">
      <c r="B20" s="223"/>
      <c r="C20" s="273"/>
      <c r="D20" s="223"/>
    </row>
    <row r="21" spans="2:4">
      <c r="B21" s="223"/>
      <c r="C21" s="273"/>
      <c r="D21" s="223"/>
    </row>
    <row r="22" spans="2:4">
      <c r="B22" s="223"/>
      <c r="C22" s="273"/>
      <c r="D22" s="223"/>
    </row>
    <row r="23" spans="2:4">
      <c r="B23" s="223"/>
      <c r="C23" s="273"/>
      <c r="D23" s="223"/>
    </row>
    <row r="24" spans="2:4">
      <c r="B24" s="223"/>
      <c r="C24" s="273"/>
      <c r="D24" s="223"/>
    </row>
    <row r="25" spans="2:4">
      <c r="B25" s="223"/>
      <c r="C25" s="273"/>
      <c r="D25" s="223"/>
    </row>
    <row r="26" spans="2:4">
      <c r="B26" s="223"/>
      <c r="C26" s="273"/>
      <c r="D26" s="223"/>
    </row>
    <row r="27" spans="2:4">
      <c r="B27" s="223"/>
      <c r="C27" s="273"/>
      <c r="D27" s="223"/>
    </row>
    <row r="28" spans="2:4">
      <c r="B28" s="223"/>
      <c r="C28" s="273"/>
      <c r="D28" s="223"/>
    </row>
    <row r="29" spans="2:4">
      <c r="B29" s="223"/>
      <c r="C29" s="273"/>
      <c r="D29" s="223"/>
    </row>
    <row r="30" spans="2:4">
      <c r="B30" s="223"/>
      <c r="C30" s="273"/>
      <c r="D30" s="223"/>
    </row>
    <row r="31" spans="2:4">
      <c r="B31" s="223"/>
      <c r="C31" s="273"/>
      <c r="D31" s="223"/>
    </row>
    <row r="32" spans="2:4">
      <c r="B32" s="223"/>
      <c r="C32" s="273"/>
      <c r="D32" s="223"/>
    </row>
    <row r="33" spans="2:4">
      <c r="B33" s="223"/>
      <c r="C33" s="273"/>
      <c r="D33" s="223"/>
    </row>
    <row r="34" spans="2:4">
      <c r="B34" s="223"/>
      <c r="C34" s="273"/>
      <c r="D34" s="223"/>
    </row>
    <row r="35" spans="2:4">
      <c r="B35" s="223"/>
      <c r="C35" s="273"/>
      <c r="D35" s="223"/>
    </row>
    <row r="36" spans="2:4">
      <c r="B36" s="223"/>
      <c r="C36" s="273"/>
      <c r="D36" s="223"/>
    </row>
    <row r="37" spans="2:4">
      <c r="B37" s="223"/>
      <c r="C37" s="273"/>
      <c r="D37" s="223"/>
    </row>
    <row r="38" spans="2:4">
      <c r="B38" s="223"/>
      <c r="C38" s="273"/>
      <c r="D38" s="223"/>
    </row>
    <row r="39" spans="2:4">
      <c r="B39" s="223"/>
      <c r="C39" s="273"/>
      <c r="D39" s="223"/>
    </row>
    <row r="40" spans="2:4">
      <c r="B40" s="223"/>
      <c r="C40" s="273"/>
      <c r="D40" s="223"/>
    </row>
    <row r="41" spans="2:4">
      <c r="B41" s="223"/>
      <c r="C41" s="273"/>
      <c r="D41" s="223"/>
    </row>
    <row r="42" spans="2:4">
      <c r="B42" s="223"/>
      <c r="C42" s="273"/>
      <c r="D42" s="223"/>
    </row>
    <row r="43" spans="2:4">
      <c r="B43" s="223"/>
      <c r="C43" s="273"/>
      <c r="D43" s="223"/>
    </row>
    <row r="44" spans="2:4">
      <c r="B44" s="223"/>
      <c r="C44" s="273"/>
      <c r="D44" s="223"/>
    </row>
    <row r="45" spans="2:4">
      <c r="B45" s="223"/>
      <c r="C45" s="273"/>
      <c r="D45" s="223"/>
    </row>
    <row r="46" spans="2:4">
      <c r="B46" s="223"/>
      <c r="C46" s="273"/>
      <c r="D46" s="223"/>
    </row>
    <row r="47" spans="2:4">
      <c r="B47" s="223"/>
      <c r="C47" s="273"/>
      <c r="D47" s="223"/>
    </row>
    <row r="48" spans="2:4">
      <c r="B48" s="223"/>
      <c r="C48" s="273"/>
      <c r="D48" s="223"/>
    </row>
    <row r="49" spans="2:4">
      <c r="B49" s="223"/>
      <c r="C49" s="273"/>
      <c r="D49" s="223"/>
    </row>
    <row r="50" spans="2:4">
      <c r="B50" s="223"/>
      <c r="C50" s="273"/>
      <c r="D50" s="223"/>
    </row>
    <row r="51" spans="2:4">
      <c r="B51" s="223"/>
      <c r="C51" s="273"/>
      <c r="D51" s="223"/>
    </row>
    <row r="52" spans="2:4">
      <c r="B52" s="223"/>
      <c r="C52" s="273"/>
      <c r="D52" s="223"/>
    </row>
    <row r="53" spans="2:4">
      <c r="B53" s="223"/>
      <c r="C53" s="273"/>
      <c r="D53" s="223"/>
    </row>
    <row r="54" spans="2:4">
      <c r="B54" s="223"/>
      <c r="C54" s="273"/>
      <c r="D54" s="223"/>
    </row>
    <row r="55" spans="2:4">
      <c r="B55" s="223"/>
      <c r="C55" s="273"/>
      <c r="D55" s="223"/>
    </row>
    <row r="56" spans="2:4">
      <c r="B56" s="223"/>
      <c r="C56" s="273"/>
      <c r="D56" s="223"/>
    </row>
    <row r="57" spans="2:4">
      <c r="B57" s="223"/>
      <c r="C57" s="273"/>
      <c r="D57" s="223"/>
    </row>
    <row r="58" spans="2:4">
      <c r="B58" s="223"/>
      <c r="C58" s="273"/>
      <c r="D58" s="223"/>
    </row>
    <row r="59" spans="2:4">
      <c r="B59" s="223"/>
      <c r="C59" s="273"/>
      <c r="D59" s="223"/>
    </row>
    <row r="60" spans="2:4">
      <c r="B60" s="223"/>
      <c r="C60" s="273"/>
      <c r="D60" s="223"/>
    </row>
    <row r="61" spans="2:4">
      <c r="B61" s="223"/>
      <c r="C61" s="273"/>
      <c r="D61" s="223"/>
    </row>
    <row r="62" spans="2:4">
      <c r="B62" s="223"/>
      <c r="C62" s="273"/>
      <c r="D62" s="223"/>
    </row>
    <row r="63" spans="2:4">
      <c r="B63" s="223"/>
      <c r="C63" s="273"/>
      <c r="D63" s="223"/>
    </row>
    <row r="64" spans="2:4">
      <c r="B64" s="223"/>
      <c r="C64" s="273"/>
      <c r="D64" s="223"/>
    </row>
    <row r="65" spans="2:4">
      <c r="B65" s="223"/>
      <c r="C65" s="273"/>
      <c r="D65" s="223"/>
    </row>
    <row r="66" spans="2:4">
      <c r="B66" s="223"/>
      <c r="C66" s="273"/>
      <c r="D66" s="223"/>
    </row>
    <row r="67" spans="2:4">
      <c r="B67" s="223"/>
      <c r="C67" s="273"/>
      <c r="D67" s="223"/>
    </row>
    <row r="68" spans="2:4">
      <c r="B68" s="223"/>
      <c r="C68" s="273"/>
      <c r="D68" s="223"/>
    </row>
    <row r="69" spans="2:4">
      <c r="B69" s="223"/>
      <c r="C69" s="273"/>
      <c r="D69" s="223"/>
    </row>
    <row r="70" spans="2:4">
      <c r="B70" s="223"/>
      <c r="C70" s="273"/>
      <c r="D70" s="223"/>
    </row>
    <row r="71" spans="2:4">
      <c r="B71" s="223"/>
      <c r="C71" s="273"/>
      <c r="D71" s="223"/>
    </row>
    <row r="72" spans="2:4">
      <c r="B72" s="223"/>
      <c r="C72" s="273"/>
      <c r="D72" s="223"/>
    </row>
    <row r="73" spans="2:4">
      <c r="B73" s="223"/>
      <c r="C73" s="273"/>
      <c r="D73" s="223"/>
    </row>
    <row r="74" spans="2:4">
      <c r="B74" s="223"/>
      <c r="C74" s="273"/>
      <c r="D74" s="223"/>
    </row>
    <row r="75" spans="2:4">
      <c r="B75" s="223"/>
      <c r="C75" s="273"/>
      <c r="D75" s="223"/>
    </row>
    <row r="76" spans="2:4">
      <c r="B76" s="223"/>
      <c r="C76" s="273"/>
      <c r="D76" s="223"/>
    </row>
    <row r="77" spans="2:4">
      <c r="B77" s="223"/>
      <c r="C77" s="273"/>
      <c r="D77" s="223"/>
    </row>
    <row r="78" spans="2:4">
      <c r="B78" s="223"/>
      <c r="C78" s="273"/>
      <c r="D78" s="223"/>
    </row>
    <row r="79" spans="2:4">
      <c r="B79" s="223"/>
      <c r="C79" s="273"/>
      <c r="D79" s="223"/>
    </row>
    <row r="80" spans="2:4">
      <c r="B80" s="223"/>
      <c r="C80" s="273"/>
      <c r="D80" s="223"/>
    </row>
    <row r="81" spans="2:4">
      <c r="B81" s="223"/>
      <c r="C81" s="273"/>
      <c r="D81" s="223"/>
    </row>
    <row r="82" spans="2:4">
      <c r="B82" s="223"/>
      <c r="C82" s="273"/>
      <c r="D82" s="223"/>
    </row>
    <row r="83" spans="2:4">
      <c r="B83" s="223"/>
      <c r="C83" s="273"/>
      <c r="D83" s="223"/>
    </row>
    <row r="84" spans="2:4">
      <c r="B84" s="223"/>
      <c r="C84" s="273"/>
      <c r="D84" s="223"/>
    </row>
    <row r="85" spans="2:4">
      <c r="B85" s="223"/>
      <c r="C85" s="273"/>
      <c r="D85" s="223"/>
    </row>
    <row r="86" spans="2:4">
      <c r="B86" s="223"/>
      <c r="C86" s="273"/>
      <c r="D86" s="223"/>
    </row>
    <row r="87" spans="2:4">
      <c r="B87" s="223"/>
      <c r="C87" s="273"/>
      <c r="D87" s="223"/>
    </row>
    <row r="88" spans="2:4">
      <c r="B88" s="223"/>
      <c r="C88" s="273"/>
      <c r="D88" s="223"/>
    </row>
    <row r="89" spans="2:4">
      <c r="B89" s="223"/>
      <c r="C89" s="273"/>
      <c r="D89" s="223"/>
    </row>
    <row r="90" spans="2:4">
      <c r="B90" s="223"/>
      <c r="C90" s="273"/>
      <c r="D90" s="223"/>
    </row>
    <row r="91" spans="2:4">
      <c r="B91" s="223"/>
      <c r="C91" s="273"/>
      <c r="D91" s="223"/>
    </row>
    <row r="92" spans="2:4">
      <c r="B92" s="223"/>
      <c r="C92" s="273"/>
      <c r="D92" s="223"/>
    </row>
    <row r="93" spans="2:4">
      <c r="B93" s="223"/>
      <c r="C93" s="273"/>
      <c r="D93" s="223"/>
    </row>
    <row r="94" spans="2:4">
      <c r="B94" s="223"/>
      <c r="C94" s="273"/>
      <c r="D94" s="223"/>
    </row>
    <row r="95" spans="2:4">
      <c r="B95" s="223"/>
      <c r="C95" s="273"/>
      <c r="D95" s="223"/>
    </row>
    <row r="96" spans="2:4">
      <c r="B96" s="223"/>
      <c r="C96" s="273"/>
      <c r="D96" s="223"/>
    </row>
    <row r="97" spans="2:4">
      <c r="B97" s="223"/>
      <c r="C97" s="273"/>
      <c r="D97" s="223"/>
    </row>
    <row r="98" spans="2:4">
      <c r="B98" s="223"/>
      <c r="C98" s="273"/>
      <c r="D98" s="223"/>
    </row>
    <row r="99" spans="2:4">
      <c r="B99" s="223"/>
      <c r="C99" s="273"/>
      <c r="D99" s="223"/>
    </row>
    <row r="100" spans="2:4">
      <c r="B100" s="223"/>
      <c r="C100" s="273"/>
      <c r="D100" s="223"/>
    </row>
  </sheetData>
  <dataValidations disablePrompts="1" count="1">
    <dataValidation type="list" allowBlank="1" showInputMessage="1" showErrorMessage="1" sqref="C8:C100" xr:uid="{00000000-0002-0000-0100-000000000000}">
      <formula1>"DNO, Ofgem"</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100"/>
  <sheetViews>
    <sheetView topLeftCell="A21" zoomScale="85" zoomScaleNormal="85" workbookViewId="0">
      <selection activeCell="B25" sqref="B25:C25"/>
    </sheetView>
  </sheetViews>
  <sheetFormatPr defaultColWidth="0" defaultRowHeight="15"/>
  <cols>
    <col min="1" max="1" width="2.28515625" style="46" customWidth="1"/>
    <col min="2" max="2" width="18.5703125" style="46" customWidth="1"/>
    <col min="3" max="3" width="86" style="46" customWidth="1"/>
    <col min="4" max="4" width="9.140625" style="46" customWidth="1"/>
    <col min="5" max="43" width="0" style="46" hidden="1" customWidth="1"/>
    <col min="44" max="16384" width="9.140625" style="46" hidden="1"/>
  </cols>
  <sheetData>
    <row r="1" spans="1:36" s="217" customFormat="1" ht="12.75">
      <c r="A1" s="42" t="str">
        <f ca="1">MID(CELL("filename",A1),FIND("]",CELL("filename",A1))+1,256)</f>
        <v>Data Change Log</v>
      </c>
      <c r="H1" s="222"/>
      <c r="I1" s="222"/>
      <c r="J1" s="222"/>
      <c r="K1" s="222"/>
      <c r="AF1" s="222"/>
    </row>
    <row r="2" spans="1:36" s="217" customFormat="1" ht="12.75">
      <c r="A2" s="43"/>
    </row>
    <row r="3" spans="1:36" s="217" customFormat="1" ht="12.75">
      <c r="A3" s="43" t="s">
        <v>250</v>
      </c>
    </row>
    <row r="4" spans="1:36" s="217" customFormat="1" ht="12.75">
      <c r="C4" s="221"/>
      <c r="AC4" s="221"/>
    </row>
    <row r="5" spans="1:36" s="217" customFormat="1" ht="12.75">
      <c r="C5" s="220"/>
      <c r="AC5" s="218"/>
      <c r="AD5" s="218"/>
      <c r="AE5" s="218"/>
      <c r="AF5" s="218"/>
      <c r="AG5" s="218"/>
      <c r="AH5" s="218"/>
      <c r="AI5" s="218"/>
      <c r="AJ5" s="218"/>
    </row>
    <row r="7" spans="1:36" ht="26.25">
      <c r="B7" s="226" t="s">
        <v>248</v>
      </c>
      <c r="C7" s="255" t="s">
        <v>292</v>
      </c>
    </row>
    <row r="8" spans="1:36" ht="39">
      <c r="B8" s="413">
        <v>43278</v>
      </c>
      <c r="C8" s="414" t="s">
        <v>509</v>
      </c>
    </row>
    <row r="9" spans="1:36" ht="26.25">
      <c r="B9" s="413">
        <v>43283</v>
      </c>
      <c r="C9" s="414" t="s">
        <v>510</v>
      </c>
    </row>
    <row r="10" spans="1:36" ht="51.75">
      <c r="B10" s="413">
        <v>43293</v>
      </c>
      <c r="C10" s="414" t="s">
        <v>511</v>
      </c>
    </row>
    <row r="11" spans="1:36" ht="26.25">
      <c r="B11" s="413">
        <v>43626</v>
      </c>
      <c r="C11" s="414" t="s">
        <v>512</v>
      </c>
    </row>
    <row r="12" spans="1:36" ht="39">
      <c r="B12" s="413">
        <v>43662</v>
      </c>
      <c r="C12" s="414" t="s">
        <v>513</v>
      </c>
    </row>
    <row r="13" spans="1:36" ht="39">
      <c r="B13" s="413">
        <v>43641</v>
      </c>
      <c r="C13" s="415" t="s">
        <v>514</v>
      </c>
    </row>
    <row r="14" spans="1:36" ht="39">
      <c r="B14" s="413">
        <v>43641</v>
      </c>
      <c r="C14" s="415" t="s">
        <v>515</v>
      </c>
    </row>
    <row r="15" spans="1:36" ht="26.25">
      <c r="B15" s="413">
        <v>43657</v>
      </c>
      <c r="C15" s="415" t="s">
        <v>516</v>
      </c>
    </row>
    <row r="16" spans="1:36" ht="39">
      <c r="B16" s="413">
        <v>43641</v>
      </c>
      <c r="C16" s="415" t="s">
        <v>517</v>
      </c>
    </row>
    <row r="17" spans="2:3" ht="39">
      <c r="B17" s="413">
        <v>43641</v>
      </c>
      <c r="C17" s="415" t="s">
        <v>518</v>
      </c>
    </row>
    <row r="18" spans="2:3" ht="39">
      <c r="B18" s="413">
        <v>43641</v>
      </c>
      <c r="C18" s="415" t="s">
        <v>519</v>
      </c>
    </row>
    <row r="19" spans="2:3" ht="51.75">
      <c r="B19" s="413">
        <v>43657</v>
      </c>
      <c r="C19" s="415" t="s">
        <v>520</v>
      </c>
    </row>
    <row r="20" spans="2:3">
      <c r="B20" s="416">
        <v>43675</v>
      </c>
      <c r="C20" s="356" t="s">
        <v>521</v>
      </c>
    </row>
    <row r="21" spans="2:3" ht="39">
      <c r="B21" s="413">
        <v>44026</v>
      </c>
      <c r="C21" s="415" t="s">
        <v>522</v>
      </c>
    </row>
    <row r="22" spans="2:3" ht="39">
      <c r="B22" s="413">
        <v>44026</v>
      </c>
      <c r="C22" s="415" t="s">
        <v>523</v>
      </c>
    </row>
    <row r="23" spans="2:3" ht="38.25">
      <c r="B23" s="419">
        <v>43972</v>
      </c>
      <c r="C23" s="420" t="s">
        <v>524</v>
      </c>
    </row>
    <row r="24" spans="2:3" ht="51">
      <c r="B24" s="419">
        <v>44008</v>
      </c>
      <c r="C24" s="420" t="s">
        <v>525</v>
      </c>
    </row>
    <row r="25" spans="2:3" ht="38.25">
      <c r="B25" s="419">
        <v>43972</v>
      </c>
      <c r="C25" s="420" t="s">
        <v>526</v>
      </c>
    </row>
    <row r="26" spans="2:3">
      <c r="B26" s="223"/>
      <c r="C26" s="223"/>
    </row>
    <row r="27" spans="2:3">
      <c r="B27" s="223"/>
      <c r="C27" s="223"/>
    </row>
    <row r="28" spans="2:3">
      <c r="B28" s="223"/>
      <c r="C28" s="223"/>
    </row>
    <row r="29" spans="2:3">
      <c r="B29" s="223"/>
      <c r="C29" s="223"/>
    </row>
    <row r="30" spans="2:3">
      <c r="B30" s="223"/>
      <c r="C30" s="223"/>
    </row>
    <row r="31" spans="2:3">
      <c r="B31" s="223"/>
      <c r="C31" s="223"/>
    </row>
    <row r="32" spans="2:3">
      <c r="B32" s="223"/>
      <c r="C32" s="223"/>
    </row>
    <row r="33" spans="2:3">
      <c r="B33" s="223"/>
      <c r="C33" s="223"/>
    </row>
    <row r="34" spans="2:3">
      <c r="B34" s="223"/>
      <c r="C34" s="223"/>
    </row>
    <row r="35" spans="2:3">
      <c r="B35" s="223"/>
      <c r="C35" s="223"/>
    </row>
    <row r="36" spans="2:3">
      <c r="B36" s="223"/>
      <c r="C36" s="223"/>
    </row>
    <row r="37" spans="2:3">
      <c r="B37" s="223"/>
      <c r="C37" s="223"/>
    </row>
    <row r="38" spans="2:3">
      <c r="B38" s="223"/>
      <c r="C38" s="223"/>
    </row>
    <row r="39" spans="2:3">
      <c r="B39" s="223"/>
      <c r="C39" s="223"/>
    </row>
    <row r="40" spans="2:3">
      <c r="B40" s="223"/>
      <c r="C40" s="223"/>
    </row>
    <row r="41" spans="2:3">
      <c r="B41" s="223"/>
      <c r="C41" s="223"/>
    </row>
    <row r="42" spans="2:3">
      <c r="B42" s="223"/>
      <c r="C42" s="223"/>
    </row>
    <row r="43" spans="2:3">
      <c r="B43" s="223"/>
      <c r="C43" s="223"/>
    </row>
    <row r="44" spans="2:3">
      <c r="B44" s="223"/>
      <c r="C44" s="223"/>
    </row>
    <row r="45" spans="2:3">
      <c r="B45" s="223"/>
      <c r="C45" s="223"/>
    </row>
    <row r="46" spans="2:3">
      <c r="B46" s="223"/>
      <c r="C46" s="223"/>
    </row>
    <row r="47" spans="2:3">
      <c r="B47" s="223"/>
      <c r="C47" s="223"/>
    </row>
    <row r="48" spans="2:3">
      <c r="B48" s="223"/>
      <c r="C48" s="223"/>
    </row>
    <row r="49" spans="2:3">
      <c r="B49" s="223"/>
      <c r="C49" s="223"/>
    </row>
    <row r="50" spans="2:3">
      <c r="B50" s="223"/>
      <c r="C50" s="223"/>
    </row>
    <row r="51" spans="2:3">
      <c r="B51" s="223"/>
      <c r="C51" s="223"/>
    </row>
    <row r="52" spans="2:3">
      <c r="B52" s="223"/>
      <c r="C52" s="223"/>
    </row>
    <row r="53" spans="2:3">
      <c r="B53" s="223"/>
      <c r="C53" s="223"/>
    </row>
    <row r="54" spans="2:3">
      <c r="B54" s="223"/>
      <c r="C54" s="223"/>
    </row>
    <row r="55" spans="2:3">
      <c r="B55" s="223"/>
      <c r="C55" s="223"/>
    </row>
    <row r="56" spans="2:3">
      <c r="B56" s="223"/>
      <c r="C56" s="223"/>
    </row>
    <row r="57" spans="2:3">
      <c r="B57" s="223"/>
      <c r="C57" s="223"/>
    </row>
    <row r="58" spans="2:3">
      <c r="B58" s="223"/>
      <c r="C58" s="223"/>
    </row>
    <row r="59" spans="2:3">
      <c r="B59" s="223"/>
      <c r="C59" s="223"/>
    </row>
    <row r="60" spans="2:3">
      <c r="B60" s="223"/>
      <c r="C60" s="223"/>
    </row>
    <row r="61" spans="2:3">
      <c r="B61" s="223"/>
      <c r="C61" s="223"/>
    </row>
    <row r="62" spans="2:3">
      <c r="B62" s="223"/>
      <c r="C62" s="223"/>
    </row>
    <row r="63" spans="2:3">
      <c r="B63" s="223"/>
      <c r="C63" s="223"/>
    </row>
    <row r="64" spans="2:3">
      <c r="B64" s="223"/>
      <c r="C64" s="223"/>
    </row>
    <row r="65" spans="2:3">
      <c r="B65" s="223"/>
      <c r="C65" s="223"/>
    </row>
    <row r="66" spans="2:3">
      <c r="B66" s="223"/>
      <c r="C66" s="223"/>
    </row>
    <row r="67" spans="2:3">
      <c r="B67" s="223"/>
      <c r="C67" s="223"/>
    </row>
    <row r="68" spans="2:3">
      <c r="B68" s="223"/>
      <c r="C68" s="223"/>
    </row>
    <row r="69" spans="2:3">
      <c r="B69" s="223"/>
      <c r="C69" s="223"/>
    </row>
    <row r="70" spans="2:3">
      <c r="B70" s="223"/>
      <c r="C70" s="223"/>
    </row>
    <row r="71" spans="2:3">
      <c r="B71" s="223"/>
      <c r="C71" s="223"/>
    </row>
    <row r="72" spans="2:3">
      <c r="B72" s="223"/>
      <c r="C72" s="223"/>
    </row>
    <row r="73" spans="2:3">
      <c r="B73" s="223"/>
      <c r="C73" s="223"/>
    </row>
    <row r="74" spans="2:3">
      <c r="B74" s="223"/>
      <c r="C74" s="223"/>
    </row>
    <row r="75" spans="2:3">
      <c r="B75" s="223"/>
      <c r="C75" s="223"/>
    </row>
    <row r="76" spans="2:3">
      <c r="B76" s="223"/>
      <c r="C76" s="223"/>
    </row>
    <row r="77" spans="2:3">
      <c r="B77" s="223"/>
      <c r="C77" s="223"/>
    </row>
    <row r="78" spans="2:3">
      <c r="B78" s="223"/>
      <c r="C78" s="223"/>
    </row>
    <row r="79" spans="2:3">
      <c r="B79" s="223"/>
      <c r="C79" s="223"/>
    </row>
    <row r="80" spans="2:3">
      <c r="B80" s="223"/>
      <c r="C80" s="223"/>
    </row>
    <row r="81" spans="2:3">
      <c r="B81" s="223"/>
      <c r="C81" s="223"/>
    </row>
    <row r="82" spans="2:3">
      <c r="B82" s="223"/>
      <c r="C82" s="223"/>
    </row>
    <row r="83" spans="2:3">
      <c r="B83" s="223"/>
      <c r="C83" s="223"/>
    </row>
    <row r="84" spans="2:3">
      <c r="B84" s="223"/>
      <c r="C84" s="223"/>
    </row>
    <row r="85" spans="2:3">
      <c r="B85" s="223"/>
      <c r="C85" s="223"/>
    </row>
    <row r="86" spans="2:3">
      <c r="B86" s="223"/>
      <c r="C86" s="223"/>
    </row>
    <row r="87" spans="2:3">
      <c r="B87" s="223"/>
      <c r="C87" s="223"/>
    </row>
    <row r="88" spans="2:3">
      <c r="B88" s="223"/>
      <c r="C88" s="223"/>
    </row>
    <row r="89" spans="2:3">
      <c r="B89" s="223"/>
      <c r="C89" s="223"/>
    </row>
    <row r="90" spans="2:3">
      <c r="B90" s="223"/>
      <c r="C90" s="223"/>
    </row>
    <row r="91" spans="2:3">
      <c r="B91" s="223"/>
      <c r="C91" s="223"/>
    </row>
    <row r="92" spans="2:3">
      <c r="B92" s="223"/>
      <c r="C92" s="223"/>
    </row>
    <row r="93" spans="2:3">
      <c r="B93" s="223"/>
      <c r="C93" s="223"/>
    </row>
    <row r="94" spans="2:3">
      <c r="B94" s="223"/>
      <c r="C94" s="223"/>
    </row>
    <row r="95" spans="2:3">
      <c r="B95" s="223"/>
      <c r="C95" s="223"/>
    </row>
    <row r="96" spans="2:3">
      <c r="B96" s="223"/>
      <c r="C96" s="223"/>
    </row>
    <row r="97" spans="2:3">
      <c r="B97" s="223"/>
      <c r="C97" s="223"/>
    </row>
    <row r="98" spans="2:3">
      <c r="B98" s="223"/>
      <c r="C98" s="223"/>
    </row>
    <row r="99" spans="2:3">
      <c r="B99" s="223"/>
      <c r="C99" s="223"/>
    </row>
    <row r="100" spans="2:3">
      <c r="B100" s="223"/>
      <c r="C100" s="22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BY244"/>
  <sheetViews>
    <sheetView topLeftCell="Q40" zoomScale="80" zoomScaleNormal="80" workbookViewId="0">
      <selection activeCell="V58" sqref="V58"/>
    </sheetView>
  </sheetViews>
  <sheetFormatPr defaultColWidth="9.140625" defaultRowHeight="12.75"/>
  <cols>
    <col min="1" max="1" width="8.85546875" style="138" customWidth="1"/>
    <col min="2" max="3" width="1.7109375" style="138" customWidth="1"/>
    <col min="4" max="4" width="68.28515625" style="138" customWidth="1"/>
    <col min="5" max="5" width="38.28515625" style="138" customWidth="1"/>
    <col min="6" max="7" width="9.140625" style="138"/>
    <col min="8" max="8" width="13.28515625" style="138" customWidth="1"/>
    <col min="9" max="9" width="7.85546875" style="138" customWidth="1"/>
    <col min="10" max="10" width="9" style="138" customWidth="1"/>
    <col min="11" max="11" width="11.28515625" style="138" customWidth="1"/>
    <col min="12" max="27" width="10.7109375" style="138" customWidth="1"/>
    <col min="28" max="28" width="7.42578125" style="138" customWidth="1"/>
    <col min="29" max="44" width="10.7109375" style="138" customWidth="1"/>
    <col min="45" max="45" width="2.28515625" style="138" customWidth="1"/>
    <col min="46" max="61" width="10.7109375" style="138" customWidth="1"/>
    <col min="62" max="62" width="2.28515625" style="138" customWidth="1"/>
    <col min="63" max="16384" width="9.140625" style="138"/>
  </cols>
  <sheetData>
    <row r="1" spans="1:77" s="3" customFormat="1">
      <c r="A1" s="42" t="str">
        <f ca="1">MID(CELL("filename",A1),FIND("]",CELL("filename",A1))+1,256)</f>
        <v>E1 - Visual Amenity</v>
      </c>
      <c r="E1" s="2"/>
      <c r="F1" s="12"/>
      <c r="G1" s="2"/>
      <c r="H1" s="2"/>
      <c r="I1" s="2"/>
      <c r="J1" s="2"/>
      <c r="K1" s="2"/>
      <c r="AB1" s="4"/>
      <c r="BK1" s="5"/>
      <c r="BL1" s="5"/>
      <c r="BM1" s="5"/>
      <c r="BN1" s="5"/>
      <c r="BO1" s="5"/>
      <c r="BP1" s="5"/>
      <c r="BQ1" s="5"/>
      <c r="BR1" s="5"/>
      <c r="BS1" s="5"/>
      <c r="BT1" s="5"/>
      <c r="BU1" s="5"/>
      <c r="BV1" s="5"/>
      <c r="BW1" s="5"/>
      <c r="BX1" s="5"/>
      <c r="BY1" s="5"/>
    </row>
    <row r="2" spans="1:77" s="3" customFormat="1">
      <c r="A2" s="43" t="str">
        <f>'Cover Sheet'!$D$12</f>
        <v>ENWL</v>
      </c>
      <c r="E2" s="2"/>
      <c r="F2" s="12"/>
      <c r="G2" s="2"/>
      <c r="H2" s="2"/>
      <c r="I2" s="2"/>
      <c r="J2" s="2"/>
      <c r="K2" s="2"/>
      <c r="M2" s="9" t="s">
        <v>8</v>
      </c>
      <c r="AB2" s="4"/>
      <c r="AC2" s="9"/>
      <c r="AD2" s="9" t="s">
        <v>48</v>
      </c>
      <c r="AT2" s="9"/>
      <c r="BK2" s="5"/>
      <c r="BL2" s="5"/>
      <c r="BM2" s="5"/>
      <c r="BN2" s="5"/>
      <c r="BO2" s="5"/>
      <c r="BP2" s="5"/>
      <c r="BQ2" s="5"/>
      <c r="BR2" s="5"/>
      <c r="BS2" s="5"/>
      <c r="BT2" s="5"/>
      <c r="BU2" s="5"/>
      <c r="BV2" s="5"/>
      <c r="BW2" s="5"/>
      <c r="BX2" s="5"/>
      <c r="BY2" s="5"/>
    </row>
    <row r="3" spans="1:77" s="3" customFormat="1">
      <c r="A3" s="280">
        <f>'Cover Sheet'!$D$14</f>
        <v>2021</v>
      </c>
      <c r="E3" s="2"/>
      <c r="F3" s="12"/>
      <c r="G3" s="2"/>
      <c r="H3" s="2"/>
      <c r="I3" s="2"/>
      <c r="J3" s="2"/>
      <c r="K3" s="2"/>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c r="AV3" s="17"/>
      <c r="AW3" s="17"/>
      <c r="AX3" s="17"/>
      <c r="AY3" s="17"/>
      <c r="AZ3" s="16"/>
      <c r="BA3" s="17"/>
      <c r="BB3" s="17"/>
      <c r="BC3" s="17"/>
      <c r="BD3" s="17"/>
      <c r="BE3" s="17"/>
      <c r="BF3" s="17"/>
      <c r="BG3" s="18"/>
      <c r="BH3" s="6"/>
      <c r="BI3" s="6"/>
      <c r="BL3" s="16"/>
      <c r="BM3" s="17"/>
      <c r="BN3" s="17"/>
      <c r="BO3" s="17"/>
      <c r="BP3" s="17"/>
      <c r="BQ3" s="16"/>
      <c r="BR3" s="17"/>
      <c r="BS3" s="17"/>
      <c r="BT3" s="17"/>
      <c r="BU3" s="17"/>
      <c r="BV3" s="17"/>
      <c r="BW3" s="17"/>
      <c r="BX3" s="18"/>
    </row>
    <row r="4" spans="1:77" s="3" customFormat="1">
      <c r="D4" s="13"/>
      <c r="E4" s="2"/>
      <c r="F4" s="12"/>
      <c r="G4" s="2"/>
      <c r="H4" s="2"/>
      <c r="I4" s="2"/>
      <c r="J4" s="2"/>
      <c r="K4" s="2"/>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c r="AV4" s="2"/>
      <c r="AW4" s="2"/>
      <c r="AX4" s="2"/>
      <c r="AY4" s="2"/>
      <c r="AZ4" s="19"/>
      <c r="BA4" s="2"/>
      <c r="BB4" s="2"/>
      <c r="BC4" s="2"/>
      <c r="BD4" s="2"/>
      <c r="BE4" s="2"/>
      <c r="BF4" s="2"/>
      <c r="BG4" s="20"/>
      <c r="BL4" s="19"/>
      <c r="BM4" s="2"/>
      <c r="BN4" s="2"/>
      <c r="BO4" s="2"/>
      <c r="BP4" s="2"/>
      <c r="BQ4" s="19"/>
      <c r="BR4" s="2"/>
      <c r="BS4" s="2"/>
      <c r="BT4" s="2"/>
      <c r="BU4" s="2"/>
      <c r="BV4" s="2"/>
      <c r="BW4" s="2"/>
      <c r="BX4" s="20"/>
    </row>
    <row r="5" spans="1:77" s="3" customFormat="1">
      <c r="D5" s="13"/>
      <c r="E5" s="2"/>
      <c r="F5" s="12"/>
      <c r="G5" s="2"/>
      <c r="H5" s="2"/>
      <c r="I5" s="2"/>
      <c r="J5" s="2"/>
      <c r="K5" s="2"/>
      <c r="L5" s="8"/>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c r="AV5" s="22"/>
      <c r="AW5" s="22"/>
      <c r="AX5" s="22"/>
      <c r="AY5" s="22"/>
      <c r="AZ5" s="21"/>
      <c r="BA5" s="22"/>
      <c r="BB5" s="22"/>
      <c r="BC5" s="22"/>
      <c r="BD5" s="22"/>
      <c r="BE5" s="22"/>
      <c r="BF5" s="22"/>
      <c r="BG5" s="23"/>
      <c r="BH5" s="8"/>
      <c r="BI5" s="8"/>
      <c r="BK5" s="8"/>
      <c r="BL5" s="21"/>
      <c r="BM5" s="22"/>
      <c r="BN5" s="22"/>
      <c r="BO5" s="22"/>
      <c r="BP5" s="22"/>
      <c r="BQ5" s="21"/>
      <c r="BR5" s="22"/>
      <c r="BS5" s="22"/>
      <c r="BT5" s="22"/>
      <c r="BU5" s="22"/>
      <c r="BV5" s="22"/>
      <c r="BW5" s="22"/>
      <c r="BX5" s="23"/>
    </row>
    <row r="6" spans="1:77" s="1" customFormat="1">
      <c r="B6" s="10"/>
      <c r="D6" s="14"/>
      <c r="E6" s="15"/>
      <c r="F6" s="31"/>
      <c r="G6" s="15"/>
      <c r="H6" s="15"/>
      <c r="I6" s="15"/>
      <c r="J6" s="15"/>
      <c r="K6" s="15"/>
      <c r="L6" s="10"/>
      <c r="AB6" s="7"/>
      <c r="AC6" s="10"/>
      <c r="AT6" s="10"/>
      <c r="BK6" s="29"/>
      <c r="BL6" s="29"/>
      <c r="BM6" s="29"/>
      <c r="BN6" s="29"/>
      <c r="BO6" s="29"/>
      <c r="BP6" s="29"/>
      <c r="BQ6" s="29"/>
      <c r="BR6" s="29"/>
      <c r="BS6" s="29"/>
      <c r="BT6" s="29"/>
      <c r="BU6" s="29"/>
      <c r="BV6" s="29"/>
      <c r="BW6" s="29"/>
      <c r="BX6" s="29"/>
      <c r="BY6" s="29"/>
    </row>
    <row r="7" spans="1:77" s="11" customFormat="1" ht="12" customHeight="1">
      <c r="D7" s="103"/>
      <c r="E7" s="103"/>
      <c r="F7" s="103"/>
      <c r="G7" s="103"/>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c r="BL7"/>
      <c r="BM7"/>
      <c r="BN7"/>
      <c r="BO7"/>
      <c r="BP7"/>
      <c r="BQ7"/>
      <c r="BR7"/>
      <c r="BS7"/>
      <c r="BT7"/>
      <c r="BU7"/>
      <c r="BV7"/>
      <c r="BW7"/>
      <c r="BX7"/>
    </row>
    <row r="8" spans="1:77" s="11" customFormat="1" ht="12" customHeight="1">
      <c r="B8" s="97" t="s">
        <v>276</v>
      </c>
      <c r="D8" s="103"/>
      <c r="E8" s="103"/>
      <c r="F8" s="103"/>
      <c r="G8" s="103"/>
      <c r="H8" s="31"/>
      <c r="I8" s="31"/>
      <c r="J8" s="31"/>
      <c r="K8" s="31"/>
      <c r="L8" s="10"/>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c r="BL8"/>
      <c r="BM8"/>
      <c r="BN8"/>
      <c r="BO8"/>
      <c r="BP8"/>
      <c r="BQ8"/>
      <c r="BR8"/>
      <c r="BS8"/>
      <c r="BT8"/>
      <c r="BU8"/>
      <c r="BV8"/>
      <c r="BW8"/>
      <c r="BX8"/>
    </row>
    <row r="9" spans="1:77" ht="15">
      <c r="C9" s="139"/>
      <c r="D9" s="262" t="s">
        <v>277</v>
      </c>
      <c r="F9" s="151" t="s">
        <v>95</v>
      </c>
      <c r="G9" s="139" t="s">
        <v>96</v>
      </c>
      <c r="L9" s="10"/>
      <c r="M9" s="141"/>
      <c r="N9" s="142"/>
      <c r="O9" s="142"/>
      <c r="P9" s="142"/>
      <c r="Q9" s="142"/>
      <c r="R9" s="142"/>
      <c r="S9" s="142"/>
      <c r="T9" s="142"/>
      <c r="U9" s="142"/>
      <c r="V9" s="142"/>
      <c r="W9" s="142"/>
      <c r="X9" s="142"/>
      <c r="Y9" s="142"/>
      <c r="Z9" s="142"/>
      <c r="AA9" s="143"/>
      <c r="AB9" s="152"/>
      <c r="AC9" s="31"/>
      <c r="AD9" s="362">
        <v>519.77926732499998</v>
      </c>
      <c r="AE9" s="362">
        <v>516.81390668499989</v>
      </c>
      <c r="AF9" s="362">
        <v>512.62490668499993</v>
      </c>
      <c r="AG9" s="362">
        <v>511.6379066849999</v>
      </c>
      <c r="AH9" s="362">
        <v>509.18700000000001</v>
      </c>
      <c r="AI9" s="362">
        <v>508.267</v>
      </c>
      <c r="AJ9" s="362">
        <v>554.68590668499996</v>
      </c>
      <c r="AK9" s="363">
        <v>552.72</v>
      </c>
      <c r="AL9" s="363">
        <v>552.03800000000001</v>
      </c>
      <c r="AM9" s="363">
        <v>551.64700000000005</v>
      </c>
      <c r="AN9" s="363">
        <v>550.56500000000005</v>
      </c>
      <c r="AO9" s="144"/>
      <c r="AP9" s="144"/>
      <c r="AQ9" s="140">
        <f t="shared" ref="AQ9:AQ23" si="0">SUM(AD9:AH9)</f>
        <v>2570.0429873799999</v>
      </c>
      <c r="AR9" s="140">
        <f t="shared" ref="AR9:AR23" si="1">SUM(AI9:AP9)</f>
        <v>3269.9229066849998</v>
      </c>
    </row>
    <row r="10" spans="1:77" ht="15">
      <c r="C10" s="139"/>
      <c r="D10" s="253" t="s">
        <v>277</v>
      </c>
      <c r="F10" s="150" t="s">
        <v>97</v>
      </c>
      <c r="G10" s="139" t="s">
        <v>96</v>
      </c>
      <c r="L10" s="10"/>
      <c r="M10" s="145"/>
      <c r="N10" s="146"/>
      <c r="O10" s="146"/>
      <c r="P10" s="146"/>
      <c r="Q10" s="146"/>
      <c r="R10" s="146"/>
      <c r="S10" s="146"/>
      <c r="T10" s="146"/>
      <c r="U10" s="146"/>
      <c r="V10" s="146"/>
      <c r="W10" s="146"/>
      <c r="X10" s="146"/>
      <c r="Y10" s="146"/>
      <c r="Z10" s="146"/>
      <c r="AA10" s="147"/>
      <c r="AB10" s="152"/>
      <c r="AC10" s="31"/>
      <c r="AD10" s="362">
        <v>2388.485886399998</v>
      </c>
      <c r="AE10" s="362">
        <v>2383.5074461999975</v>
      </c>
      <c r="AF10" s="362">
        <v>2373.6874461999978</v>
      </c>
      <c r="AG10" s="362">
        <v>2364.9924461999976</v>
      </c>
      <c r="AH10" s="362">
        <v>2356.3649999999998</v>
      </c>
      <c r="AI10" s="362">
        <v>2353.4949999999999</v>
      </c>
      <c r="AJ10" s="362">
        <v>2618.4614462</v>
      </c>
      <c r="AK10" s="363">
        <v>2615.5500000000002</v>
      </c>
      <c r="AL10" s="363">
        <v>2608.9210000000003</v>
      </c>
      <c r="AM10" s="363">
        <v>2602.1360000000004</v>
      </c>
      <c r="AN10" s="363">
        <v>2591.9899999999998</v>
      </c>
      <c r="AO10" s="144"/>
      <c r="AP10" s="144"/>
      <c r="AQ10" s="140">
        <f t="shared" si="0"/>
        <v>11867.038224999991</v>
      </c>
      <c r="AR10" s="140">
        <f t="shared" si="1"/>
        <v>15390.5534462</v>
      </c>
    </row>
    <row r="11" spans="1:77" ht="15">
      <c r="C11" s="139"/>
      <c r="D11" s="253" t="s">
        <v>277</v>
      </c>
      <c r="F11" s="150" t="s">
        <v>98</v>
      </c>
      <c r="G11" s="139" t="s">
        <v>96</v>
      </c>
      <c r="L11" s="10"/>
      <c r="M11" s="145"/>
      <c r="N11" s="146"/>
      <c r="O11" s="146"/>
      <c r="P11" s="146"/>
      <c r="Q11" s="146"/>
      <c r="R11" s="146"/>
      <c r="S11" s="146"/>
      <c r="T11" s="146"/>
      <c r="U11" s="146"/>
      <c r="V11" s="146"/>
      <c r="W11" s="146"/>
      <c r="X11" s="146"/>
      <c r="Y11" s="146"/>
      <c r="Z11" s="146"/>
      <c r="AA11" s="147"/>
      <c r="AB11" s="152"/>
      <c r="AC11" s="31"/>
      <c r="AD11" s="362">
        <v>203.80748337</v>
      </c>
      <c r="AE11" s="362">
        <v>203.80748337</v>
      </c>
      <c r="AF11" s="362">
        <v>203.80748337</v>
      </c>
      <c r="AG11" s="362">
        <v>201.27548336999999</v>
      </c>
      <c r="AH11" s="362">
        <v>201.27500000000001</v>
      </c>
      <c r="AI11" s="362">
        <v>201.27500000000001</v>
      </c>
      <c r="AJ11" s="362">
        <v>246.17548336999999</v>
      </c>
      <c r="AK11" s="363">
        <v>246.18</v>
      </c>
      <c r="AL11" s="363">
        <v>246.18</v>
      </c>
      <c r="AM11" s="363">
        <v>246.18</v>
      </c>
      <c r="AN11" s="363">
        <v>246.18</v>
      </c>
      <c r="AO11" s="144"/>
      <c r="AP11" s="144"/>
      <c r="AQ11" s="140">
        <f t="shared" si="0"/>
        <v>1013.9729334799999</v>
      </c>
      <c r="AR11" s="140">
        <f t="shared" si="1"/>
        <v>1432.1704833700003</v>
      </c>
    </row>
    <row r="12" spans="1:77" ht="15">
      <c r="C12" s="139"/>
      <c r="D12" s="253" t="s">
        <v>277</v>
      </c>
      <c r="F12" s="150" t="s">
        <v>99</v>
      </c>
      <c r="G12" s="139" t="s">
        <v>96</v>
      </c>
      <c r="L12" s="10"/>
      <c r="M12" s="145"/>
      <c r="N12" s="146"/>
      <c r="O12" s="146"/>
      <c r="P12" s="146"/>
      <c r="Q12" s="146"/>
      <c r="R12" s="146"/>
      <c r="S12" s="146"/>
      <c r="T12" s="146"/>
      <c r="U12" s="146"/>
      <c r="V12" s="146"/>
      <c r="W12" s="146"/>
      <c r="X12" s="146"/>
      <c r="Y12" s="146"/>
      <c r="Z12" s="146"/>
      <c r="AA12" s="147"/>
      <c r="AB12" s="152"/>
      <c r="AC12" s="31"/>
      <c r="AD12" s="362">
        <v>112.91864700000001</v>
      </c>
      <c r="AE12" s="362">
        <v>112.91864700000001</v>
      </c>
      <c r="AF12" s="362">
        <v>112.91864700000001</v>
      </c>
      <c r="AG12" s="362">
        <v>112.91864700000001</v>
      </c>
      <c r="AH12" s="362">
        <v>112.919</v>
      </c>
      <c r="AI12" s="362">
        <v>112.919</v>
      </c>
      <c r="AJ12" s="362">
        <v>138.27164699999997</v>
      </c>
      <c r="AK12" s="363">
        <v>138.27000000000001</v>
      </c>
      <c r="AL12" s="363">
        <v>138.27000000000001</v>
      </c>
      <c r="AM12" s="363">
        <v>138.27000000000001</v>
      </c>
      <c r="AN12" s="363">
        <v>138.27000000000001</v>
      </c>
      <c r="AO12" s="144"/>
      <c r="AP12" s="144"/>
      <c r="AQ12" s="140">
        <f t="shared" si="0"/>
        <v>564.59358800000007</v>
      </c>
      <c r="AR12" s="140">
        <f t="shared" si="1"/>
        <v>804.27064699999994</v>
      </c>
    </row>
    <row r="13" spans="1:77" ht="15">
      <c r="C13" s="139"/>
      <c r="D13" s="153" t="s">
        <v>294</v>
      </c>
      <c r="F13" s="153"/>
      <c r="G13" s="139" t="s">
        <v>96</v>
      </c>
      <c r="L13" s="10"/>
      <c r="M13" s="145"/>
      <c r="N13" s="146"/>
      <c r="O13" s="146"/>
      <c r="P13" s="146"/>
      <c r="Q13" s="146"/>
      <c r="R13" s="146"/>
      <c r="S13" s="146"/>
      <c r="T13" s="146"/>
      <c r="U13" s="146"/>
      <c r="V13" s="146"/>
      <c r="W13" s="146"/>
      <c r="X13" s="146"/>
      <c r="Y13" s="146"/>
      <c r="Z13" s="146"/>
      <c r="AA13" s="147"/>
      <c r="AB13" s="152"/>
      <c r="AC13" s="31"/>
      <c r="AD13" s="259">
        <f t="shared" ref="AD13:AP13" si="2">SUM(AD9:AD12)</f>
        <v>3224.9912840949978</v>
      </c>
      <c r="AE13" s="154">
        <f t="shared" si="2"/>
        <v>3217.0474832549976</v>
      </c>
      <c r="AF13" s="154">
        <f t="shared" si="2"/>
        <v>3203.0384832549976</v>
      </c>
      <c r="AG13" s="154">
        <f t="shared" si="2"/>
        <v>3190.8244832549976</v>
      </c>
      <c r="AH13" s="154">
        <f t="shared" si="2"/>
        <v>3179.7459999999996</v>
      </c>
      <c r="AI13" s="154">
        <f t="shared" si="2"/>
        <v>3175.9559999999997</v>
      </c>
      <c r="AJ13" s="154">
        <f t="shared" si="2"/>
        <v>3557.5944832550003</v>
      </c>
      <c r="AK13" s="154">
        <f t="shared" si="2"/>
        <v>3552.7200000000003</v>
      </c>
      <c r="AL13" s="154">
        <f t="shared" si="2"/>
        <v>3545.4090000000001</v>
      </c>
      <c r="AM13" s="449">
        <f t="shared" si="2"/>
        <v>3538.2330000000002</v>
      </c>
      <c r="AN13" s="449">
        <f t="shared" si="2"/>
        <v>3527.0049999999997</v>
      </c>
      <c r="AO13" s="154">
        <f t="shared" si="2"/>
        <v>0</v>
      </c>
      <c r="AP13" s="154">
        <f t="shared" si="2"/>
        <v>0</v>
      </c>
      <c r="AQ13" s="140">
        <f t="shared" si="0"/>
        <v>16015.647733859989</v>
      </c>
      <c r="AR13" s="140">
        <f t="shared" si="1"/>
        <v>20896.917483255002</v>
      </c>
    </row>
    <row r="14" spans="1:77" ht="15">
      <c r="C14" s="139"/>
      <c r="D14" s="260" t="s">
        <v>280</v>
      </c>
      <c r="F14" s="151" t="s">
        <v>95</v>
      </c>
      <c r="G14" s="139" t="s">
        <v>96</v>
      </c>
      <c r="L14" s="10"/>
      <c r="M14" s="145"/>
      <c r="N14" s="146"/>
      <c r="O14" s="146"/>
      <c r="P14" s="146"/>
      <c r="Q14" s="146"/>
      <c r="R14" s="146"/>
      <c r="S14" s="146"/>
      <c r="T14" s="146"/>
      <c r="U14" s="146"/>
      <c r="V14" s="146"/>
      <c r="W14" s="146"/>
      <c r="X14" s="146"/>
      <c r="Y14" s="146"/>
      <c r="Z14" s="146"/>
      <c r="AA14" s="147"/>
      <c r="AB14" s="152"/>
      <c r="AC14" s="31"/>
      <c r="AD14" s="362">
        <v>0.24099999999999999</v>
      </c>
      <c r="AE14" s="362">
        <v>0.39</v>
      </c>
      <c r="AF14" s="362">
        <v>4.1900000000000004</v>
      </c>
      <c r="AG14" s="362">
        <v>0.98699999999999999</v>
      </c>
      <c r="AH14" s="362">
        <v>2.4510000000000001</v>
      </c>
      <c r="AI14" s="362">
        <v>0.92</v>
      </c>
      <c r="AJ14" s="363">
        <v>2.0499999999999998</v>
      </c>
      <c r="AK14" s="363">
        <v>1.96</v>
      </c>
      <c r="AL14" s="363">
        <v>0.68199999999999994</v>
      </c>
      <c r="AM14" s="363">
        <v>0.39100000000000001</v>
      </c>
      <c r="AN14" s="363">
        <v>1.08</v>
      </c>
      <c r="AO14" s="144"/>
      <c r="AP14" s="144"/>
      <c r="AQ14" s="140">
        <f t="shared" si="0"/>
        <v>8.2590000000000003</v>
      </c>
      <c r="AR14" s="140">
        <f t="shared" si="1"/>
        <v>7.0830000000000002</v>
      </c>
    </row>
    <row r="15" spans="1:77" ht="15">
      <c r="C15" s="139"/>
      <c r="D15" s="260" t="s">
        <v>280</v>
      </c>
      <c r="F15" s="150" t="s">
        <v>97</v>
      </c>
      <c r="G15" s="139" t="s">
        <v>96</v>
      </c>
      <c r="L15" s="10"/>
      <c r="M15" s="145"/>
      <c r="N15" s="146"/>
      <c r="O15" s="146"/>
      <c r="P15" s="146"/>
      <c r="Q15" s="146"/>
      <c r="R15" s="146"/>
      <c r="S15" s="146"/>
      <c r="T15" s="146"/>
      <c r="U15" s="146"/>
      <c r="V15" s="146"/>
      <c r="W15" s="146"/>
      <c r="X15" s="146"/>
      <c r="Y15" s="146"/>
      <c r="Z15" s="146"/>
      <c r="AA15" s="147"/>
      <c r="AB15" s="152"/>
      <c r="AC15" s="31"/>
      <c r="AD15" s="362">
        <v>7.46</v>
      </c>
      <c r="AE15" s="362">
        <v>6.33</v>
      </c>
      <c r="AF15" s="362">
        <v>9.82</v>
      </c>
      <c r="AG15" s="362">
        <v>8.6950000000000003</v>
      </c>
      <c r="AH15" s="362">
        <v>8.6270000000000007</v>
      </c>
      <c r="AI15" s="362">
        <v>2.87</v>
      </c>
      <c r="AJ15" s="363">
        <v>9.18</v>
      </c>
      <c r="AK15" s="363">
        <v>2.92</v>
      </c>
      <c r="AL15" s="363">
        <v>6.6289999999999996</v>
      </c>
      <c r="AM15" s="363">
        <v>6.7849999999999993</v>
      </c>
      <c r="AN15" s="363">
        <v>10.15</v>
      </c>
      <c r="AO15" s="144"/>
      <c r="AP15" s="144"/>
      <c r="AQ15" s="140">
        <f t="shared" si="0"/>
        <v>40.932000000000002</v>
      </c>
      <c r="AR15" s="140">
        <f t="shared" si="1"/>
        <v>38.533999999999999</v>
      </c>
    </row>
    <row r="16" spans="1:77" ht="15">
      <c r="C16" s="139"/>
      <c r="D16" s="260" t="s">
        <v>280</v>
      </c>
      <c r="F16" s="150" t="s">
        <v>98</v>
      </c>
      <c r="G16" s="139" t="s">
        <v>96</v>
      </c>
      <c r="L16" s="10"/>
      <c r="M16" s="145"/>
      <c r="N16" s="146"/>
      <c r="O16" s="146"/>
      <c r="P16" s="146"/>
      <c r="Q16" s="146"/>
      <c r="R16" s="146"/>
      <c r="S16" s="146"/>
      <c r="T16" s="146"/>
      <c r="U16" s="146"/>
      <c r="V16" s="146"/>
      <c r="W16" s="146"/>
      <c r="X16" s="146"/>
      <c r="Y16" s="146"/>
      <c r="Z16" s="146"/>
      <c r="AA16" s="147"/>
      <c r="AB16" s="152"/>
      <c r="AC16" s="31"/>
      <c r="AD16" s="362">
        <v>0</v>
      </c>
      <c r="AE16" s="362">
        <v>0</v>
      </c>
      <c r="AF16" s="362">
        <v>0</v>
      </c>
      <c r="AG16" s="362">
        <v>2.532</v>
      </c>
      <c r="AH16" s="362">
        <v>0</v>
      </c>
      <c r="AI16" s="362">
        <v>0</v>
      </c>
      <c r="AJ16" s="363">
        <v>0</v>
      </c>
      <c r="AK16" s="363">
        <v>0</v>
      </c>
      <c r="AL16" s="363">
        <v>0</v>
      </c>
      <c r="AM16" s="363">
        <v>0</v>
      </c>
      <c r="AN16" s="363">
        <v>0</v>
      </c>
      <c r="AO16" s="144"/>
      <c r="AP16" s="144"/>
      <c r="AQ16" s="140">
        <f t="shared" si="0"/>
        <v>2.532</v>
      </c>
      <c r="AR16" s="140">
        <f t="shared" si="1"/>
        <v>0</v>
      </c>
    </row>
    <row r="17" spans="2:44" ht="15">
      <c r="C17" s="139"/>
      <c r="D17" s="260" t="s">
        <v>280</v>
      </c>
      <c r="F17" s="150" t="s">
        <v>99</v>
      </c>
      <c r="G17" s="139" t="s">
        <v>96</v>
      </c>
      <c r="L17" s="10"/>
      <c r="M17" s="145"/>
      <c r="N17" s="146"/>
      <c r="O17" s="146"/>
      <c r="P17" s="146"/>
      <c r="Q17" s="146"/>
      <c r="R17" s="146"/>
      <c r="S17" s="146"/>
      <c r="T17" s="146"/>
      <c r="U17" s="146"/>
      <c r="V17" s="146"/>
      <c r="W17" s="146"/>
      <c r="X17" s="146"/>
      <c r="Y17" s="146"/>
      <c r="Z17" s="146"/>
      <c r="AA17" s="147"/>
      <c r="AB17" s="152"/>
      <c r="AC17" s="31"/>
      <c r="AD17" s="362">
        <v>0</v>
      </c>
      <c r="AE17" s="362">
        <v>0</v>
      </c>
      <c r="AF17" s="362">
        <v>0</v>
      </c>
      <c r="AG17" s="362">
        <v>0</v>
      </c>
      <c r="AH17" s="362">
        <v>0</v>
      </c>
      <c r="AI17" s="362">
        <v>0</v>
      </c>
      <c r="AJ17" s="363">
        <v>0</v>
      </c>
      <c r="AK17" s="363">
        <v>0</v>
      </c>
      <c r="AL17" s="363">
        <v>0</v>
      </c>
      <c r="AM17" s="363">
        <v>0</v>
      </c>
      <c r="AN17" s="363">
        <v>0</v>
      </c>
      <c r="AO17" s="144"/>
      <c r="AP17" s="144"/>
      <c r="AQ17" s="140">
        <f t="shared" si="0"/>
        <v>0</v>
      </c>
      <c r="AR17" s="140">
        <f t="shared" si="1"/>
        <v>0</v>
      </c>
    </row>
    <row r="18" spans="2:44" ht="15">
      <c r="C18" s="139"/>
      <c r="D18" s="261" t="s">
        <v>295</v>
      </c>
      <c r="F18" s="155"/>
      <c r="G18" s="139" t="s">
        <v>96</v>
      </c>
      <c r="L18" s="10"/>
      <c r="M18" s="145"/>
      <c r="N18" s="146"/>
      <c r="O18" s="146"/>
      <c r="P18" s="146"/>
      <c r="Q18" s="146"/>
      <c r="R18" s="146"/>
      <c r="S18" s="146"/>
      <c r="T18" s="146"/>
      <c r="U18" s="146"/>
      <c r="V18" s="146"/>
      <c r="W18" s="146"/>
      <c r="X18" s="146"/>
      <c r="Y18" s="146"/>
      <c r="Z18" s="146"/>
      <c r="AA18" s="147"/>
      <c r="AB18" s="152"/>
      <c r="AC18" s="31"/>
      <c r="AD18" s="259">
        <f t="shared" ref="AD18:AP18" si="3">SUM(AD14:AD17)</f>
        <v>7.7009999999999996</v>
      </c>
      <c r="AE18" s="154">
        <f t="shared" si="3"/>
        <v>6.72</v>
      </c>
      <c r="AF18" s="154">
        <f t="shared" si="3"/>
        <v>14.010000000000002</v>
      </c>
      <c r="AG18" s="154">
        <f t="shared" si="3"/>
        <v>12.214</v>
      </c>
      <c r="AH18" s="154">
        <f t="shared" si="3"/>
        <v>11.078000000000001</v>
      </c>
      <c r="AI18" s="154">
        <f t="shared" si="3"/>
        <v>3.79</v>
      </c>
      <c r="AJ18" s="154">
        <f t="shared" si="3"/>
        <v>11.23</v>
      </c>
      <c r="AK18" s="154">
        <f t="shared" si="3"/>
        <v>4.88</v>
      </c>
      <c r="AL18" s="154">
        <f t="shared" si="3"/>
        <v>7.3109999999999999</v>
      </c>
      <c r="AM18" s="449">
        <f t="shared" si="3"/>
        <v>7.1759999999999993</v>
      </c>
      <c r="AN18" s="449">
        <f t="shared" si="3"/>
        <v>11.23</v>
      </c>
      <c r="AO18" s="154">
        <f t="shared" si="3"/>
        <v>0</v>
      </c>
      <c r="AP18" s="154">
        <f t="shared" si="3"/>
        <v>0</v>
      </c>
      <c r="AQ18" s="140">
        <f t="shared" si="0"/>
        <v>51.723000000000006</v>
      </c>
      <c r="AR18" s="140">
        <f t="shared" si="1"/>
        <v>45.617000000000004</v>
      </c>
    </row>
    <row r="19" spans="2:44" ht="15">
      <c r="C19" s="139"/>
      <c r="D19" s="260" t="s">
        <v>278</v>
      </c>
      <c r="F19" s="151" t="s">
        <v>95</v>
      </c>
      <c r="G19" s="139" t="s">
        <v>96</v>
      </c>
      <c r="L19" s="10"/>
      <c r="M19" s="145"/>
      <c r="N19" s="146"/>
      <c r="O19" s="146"/>
      <c r="P19" s="146"/>
      <c r="Q19" s="146"/>
      <c r="R19" s="146"/>
      <c r="S19" s="146"/>
      <c r="T19" s="146"/>
      <c r="U19" s="146"/>
      <c r="V19" s="146"/>
      <c r="W19" s="146"/>
      <c r="X19" s="146"/>
      <c r="Y19" s="146"/>
      <c r="Z19" s="146"/>
      <c r="AA19" s="147"/>
      <c r="AB19" s="152"/>
      <c r="AC19" s="31"/>
      <c r="AD19" s="362">
        <v>0.245</v>
      </c>
      <c r="AE19" s="362">
        <v>0.49</v>
      </c>
      <c r="AF19" s="362">
        <v>1.1599999999999999</v>
      </c>
      <c r="AG19" s="362">
        <v>1.2909999999999999</v>
      </c>
      <c r="AH19" s="362">
        <v>3.6789999999999998</v>
      </c>
      <c r="AI19" s="362">
        <v>0.36499999999999999</v>
      </c>
      <c r="AJ19" s="363">
        <v>3.0209999999999999</v>
      </c>
      <c r="AK19" s="363">
        <v>1.55</v>
      </c>
      <c r="AL19" s="363">
        <v>1.2990000000000002</v>
      </c>
      <c r="AM19" s="363">
        <v>0.63700000000000001</v>
      </c>
      <c r="AN19" s="363">
        <v>2.35</v>
      </c>
      <c r="AO19" s="144"/>
      <c r="AP19" s="144"/>
      <c r="AQ19" s="140">
        <f t="shared" si="0"/>
        <v>6.8650000000000002</v>
      </c>
      <c r="AR19" s="140">
        <f t="shared" si="1"/>
        <v>9.2219999999999995</v>
      </c>
    </row>
    <row r="20" spans="2:44" ht="15">
      <c r="C20" s="139"/>
      <c r="D20" s="252" t="s">
        <v>278</v>
      </c>
      <c r="F20" s="150" t="s">
        <v>97</v>
      </c>
      <c r="G20" s="139" t="s">
        <v>96</v>
      </c>
      <c r="L20" s="10"/>
      <c r="M20" s="145"/>
      <c r="N20" s="146"/>
      <c r="O20" s="146"/>
      <c r="P20" s="146"/>
      <c r="Q20" s="146"/>
      <c r="R20" s="146"/>
      <c r="S20" s="146"/>
      <c r="T20" s="146"/>
      <c r="U20" s="146"/>
      <c r="V20" s="146"/>
      <c r="W20" s="146"/>
      <c r="X20" s="146"/>
      <c r="Y20" s="146"/>
      <c r="Z20" s="146"/>
      <c r="AA20" s="147"/>
      <c r="AB20" s="152"/>
      <c r="AC20" s="31"/>
      <c r="AD20" s="362">
        <v>2.64</v>
      </c>
      <c r="AE20" s="362">
        <v>6.53</v>
      </c>
      <c r="AF20" s="362">
        <v>11.85</v>
      </c>
      <c r="AG20" s="362">
        <v>9.8160000000000007</v>
      </c>
      <c r="AH20" s="362">
        <v>9.9890000000000008</v>
      </c>
      <c r="AI20" s="362">
        <v>3.0449999999999999</v>
      </c>
      <c r="AJ20" s="363">
        <v>9.1850000000000005</v>
      </c>
      <c r="AK20" s="363">
        <v>2.91</v>
      </c>
      <c r="AL20" s="363">
        <v>7.9009999999999998</v>
      </c>
      <c r="AM20" s="363">
        <v>7.9770000000000003</v>
      </c>
      <c r="AN20" s="363">
        <v>12.48</v>
      </c>
      <c r="AO20" s="144"/>
      <c r="AP20" s="144"/>
      <c r="AQ20" s="140">
        <f t="shared" si="0"/>
        <v>40.825000000000003</v>
      </c>
      <c r="AR20" s="140">
        <f t="shared" si="1"/>
        <v>43.498000000000005</v>
      </c>
    </row>
    <row r="21" spans="2:44" ht="15">
      <c r="C21" s="139"/>
      <c r="D21" s="252" t="s">
        <v>278</v>
      </c>
      <c r="F21" s="150" t="s">
        <v>98</v>
      </c>
      <c r="G21" s="139" t="s">
        <v>96</v>
      </c>
      <c r="L21" s="10"/>
      <c r="M21" s="145"/>
      <c r="N21" s="146"/>
      <c r="O21" s="146"/>
      <c r="P21" s="146"/>
      <c r="Q21" s="146"/>
      <c r="R21" s="146"/>
      <c r="S21" s="146"/>
      <c r="T21" s="146"/>
      <c r="U21" s="146"/>
      <c r="V21" s="146"/>
      <c r="W21" s="146"/>
      <c r="X21" s="146"/>
      <c r="Y21" s="146"/>
      <c r="Z21" s="146"/>
      <c r="AA21" s="147"/>
      <c r="AB21" s="152"/>
      <c r="AC21" s="31"/>
      <c r="AD21" s="362">
        <v>0</v>
      </c>
      <c r="AE21" s="362">
        <v>0</v>
      </c>
      <c r="AF21" s="362">
        <v>0</v>
      </c>
      <c r="AG21" s="362">
        <v>3.2250000000000001</v>
      </c>
      <c r="AH21" s="362">
        <v>0</v>
      </c>
      <c r="AI21" s="362">
        <v>0</v>
      </c>
      <c r="AJ21" s="363">
        <v>0</v>
      </c>
      <c r="AK21" s="363">
        <v>0</v>
      </c>
      <c r="AL21" s="363">
        <v>0</v>
      </c>
      <c r="AM21" s="363">
        <v>0</v>
      </c>
      <c r="AN21" s="363">
        <v>0</v>
      </c>
      <c r="AO21" s="144"/>
      <c r="AP21" s="144"/>
      <c r="AQ21" s="140">
        <f t="shared" si="0"/>
        <v>3.2250000000000001</v>
      </c>
      <c r="AR21" s="140">
        <f t="shared" si="1"/>
        <v>0</v>
      </c>
    </row>
    <row r="22" spans="2:44" ht="15">
      <c r="C22" s="139"/>
      <c r="D22" s="252" t="s">
        <v>278</v>
      </c>
      <c r="F22" s="150" t="s">
        <v>99</v>
      </c>
      <c r="G22" s="139" t="s">
        <v>96</v>
      </c>
      <c r="L22" s="10"/>
      <c r="M22" s="145"/>
      <c r="N22" s="146"/>
      <c r="O22" s="146"/>
      <c r="P22" s="146"/>
      <c r="Q22" s="146"/>
      <c r="R22" s="146"/>
      <c r="S22" s="146"/>
      <c r="T22" s="146"/>
      <c r="U22" s="146"/>
      <c r="V22" s="146"/>
      <c r="W22" s="146"/>
      <c r="X22" s="146"/>
      <c r="Y22" s="146"/>
      <c r="Z22" s="146"/>
      <c r="AA22" s="147"/>
      <c r="AB22" s="152"/>
      <c r="AC22" s="31"/>
      <c r="AD22" s="362">
        <v>0</v>
      </c>
      <c r="AE22" s="362">
        <v>0</v>
      </c>
      <c r="AF22" s="362">
        <v>0</v>
      </c>
      <c r="AG22" s="362">
        <v>0</v>
      </c>
      <c r="AH22" s="362">
        <v>0</v>
      </c>
      <c r="AI22" s="362">
        <v>0</v>
      </c>
      <c r="AJ22" s="363">
        <v>0</v>
      </c>
      <c r="AK22" s="363">
        <v>0</v>
      </c>
      <c r="AL22" s="363">
        <v>0</v>
      </c>
      <c r="AM22" s="363">
        <v>0</v>
      </c>
      <c r="AN22" s="363">
        <v>0</v>
      </c>
      <c r="AO22" s="144"/>
      <c r="AP22" s="144"/>
      <c r="AQ22" s="140">
        <f t="shared" si="0"/>
        <v>0</v>
      </c>
      <c r="AR22" s="140">
        <f t="shared" si="1"/>
        <v>0</v>
      </c>
    </row>
    <row r="23" spans="2:44" ht="15">
      <c r="C23" s="139"/>
      <c r="D23" s="155" t="s">
        <v>279</v>
      </c>
      <c r="F23" s="155"/>
      <c r="G23" s="139" t="s">
        <v>96</v>
      </c>
      <c r="L23" s="10"/>
      <c r="M23" s="257"/>
      <c r="N23" s="148"/>
      <c r="O23" s="148"/>
      <c r="P23" s="148"/>
      <c r="Q23" s="148"/>
      <c r="R23" s="148"/>
      <c r="S23" s="148"/>
      <c r="T23" s="148"/>
      <c r="U23" s="148"/>
      <c r="V23" s="148"/>
      <c r="W23" s="148"/>
      <c r="X23" s="148"/>
      <c r="Y23" s="148"/>
      <c r="Z23" s="148"/>
      <c r="AA23" s="149"/>
      <c r="AB23" s="152"/>
      <c r="AC23" s="31"/>
      <c r="AD23" s="259">
        <f t="shared" ref="AD23:AP23" si="4">SUM(AD19:AD22)</f>
        <v>2.8850000000000002</v>
      </c>
      <c r="AE23" s="154">
        <f t="shared" si="4"/>
        <v>7.0200000000000005</v>
      </c>
      <c r="AF23" s="154">
        <f t="shared" si="4"/>
        <v>13.01</v>
      </c>
      <c r="AG23" s="154">
        <f t="shared" si="4"/>
        <v>14.332000000000001</v>
      </c>
      <c r="AH23" s="154">
        <f t="shared" si="4"/>
        <v>13.668000000000001</v>
      </c>
      <c r="AI23" s="154">
        <f t="shared" si="4"/>
        <v>3.41</v>
      </c>
      <c r="AJ23" s="154">
        <f t="shared" si="4"/>
        <v>12.206</v>
      </c>
      <c r="AK23" s="154">
        <f t="shared" si="4"/>
        <v>4.46</v>
      </c>
      <c r="AL23" s="154">
        <f t="shared" si="4"/>
        <v>9.1999999999999993</v>
      </c>
      <c r="AM23" s="449">
        <f t="shared" si="4"/>
        <v>8.6140000000000008</v>
      </c>
      <c r="AN23" s="449">
        <f t="shared" si="4"/>
        <v>14.83</v>
      </c>
      <c r="AO23" s="154">
        <f t="shared" si="4"/>
        <v>0</v>
      </c>
      <c r="AP23" s="154">
        <f t="shared" si="4"/>
        <v>0</v>
      </c>
      <c r="AQ23" s="140">
        <f t="shared" si="0"/>
        <v>50.914999999999999</v>
      </c>
      <c r="AR23" s="140">
        <f t="shared" si="1"/>
        <v>52.72</v>
      </c>
    </row>
    <row r="24" spans="2:44" ht="15">
      <c r="C24" s="139"/>
      <c r="D24" s="155"/>
      <c r="F24" s="155"/>
      <c r="G24" s="139"/>
      <c r="L24" s="10"/>
      <c r="M24" s="156"/>
      <c r="N24" s="156"/>
      <c r="O24" s="156"/>
      <c r="P24" s="156"/>
      <c r="Q24" s="156"/>
      <c r="R24" s="156"/>
      <c r="S24" s="156"/>
      <c r="T24" s="156"/>
      <c r="U24" s="156"/>
      <c r="V24" s="156"/>
      <c r="W24" s="156"/>
      <c r="X24" s="156"/>
      <c r="Y24" s="156"/>
      <c r="Z24" s="156"/>
      <c r="AA24" s="156"/>
      <c r="AB24" s="152"/>
      <c r="AC24" s="31"/>
      <c r="AD24" s="157"/>
      <c r="AE24" s="157"/>
      <c r="AF24" s="157"/>
      <c r="AG24" s="157"/>
      <c r="AH24" s="157"/>
      <c r="AI24" s="157"/>
      <c r="AJ24" s="157"/>
      <c r="AK24" s="157"/>
      <c r="AL24" s="157"/>
      <c r="AM24" s="157"/>
      <c r="AN24" s="157"/>
      <c r="AO24" s="157"/>
      <c r="AP24" s="157"/>
      <c r="AQ24" s="158"/>
      <c r="AR24" s="158"/>
    </row>
    <row r="25" spans="2:44" ht="15">
      <c r="B25" s="27" t="s">
        <v>293</v>
      </c>
      <c r="C25" s="139"/>
      <c r="D25" s="97"/>
      <c r="F25" s="97"/>
      <c r="G25" s="139"/>
      <c r="L25" s="10"/>
      <c r="AB25" s="152"/>
      <c r="AC25" s="31"/>
      <c r="AD25" s="157"/>
      <c r="AE25" s="157"/>
      <c r="AF25" s="157"/>
      <c r="AG25" s="157"/>
      <c r="AH25" s="157"/>
      <c r="AI25" s="157"/>
      <c r="AJ25" s="157"/>
      <c r="AK25" s="157"/>
      <c r="AL25" s="157"/>
      <c r="AM25" s="157"/>
      <c r="AN25" s="157"/>
      <c r="AO25" s="157"/>
      <c r="AP25" s="157"/>
      <c r="AQ25" s="158"/>
      <c r="AR25" s="158"/>
    </row>
    <row r="26" spans="2:44" ht="15">
      <c r="C26" s="139"/>
      <c r="D26" s="260" t="s">
        <v>280</v>
      </c>
      <c r="F26" s="151" t="s">
        <v>95</v>
      </c>
      <c r="G26" s="139" t="s">
        <v>96</v>
      </c>
      <c r="L26" s="10"/>
      <c r="M26" s="141"/>
      <c r="N26" s="142"/>
      <c r="O26" s="142"/>
      <c r="P26" s="142"/>
      <c r="Q26" s="142"/>
      <c r="R26" s="142"/>
      <c r="S26" s="142"/>
      <c r="T26" s="142"/>
      <c r="U26" s="142"/>
      <c r="V26" s="142"/>
      <c r="W26" s="142"/>
      <c r="X26" s="142"/>
      <c r="Y26" s="142"/>
      <c r="Z26" s="142"/>
      <c r="AA26" s="143"/>
      <c r="AB26" s="152"/>
      <c r="AC26" s="31"/>
      <c r="AD26" s="258"/>
      <c r="AE26" s="144"/>
      <c r="AF26" s="144"/>
      <c r="AG26" s="144"/>
      <c r="AH26" s="144"/>
      <c r="AI26" s="144"/>
      <c r="AJ26" s="144"/>
      <c r="AK26" s="144"/>
      <c r="AL26" s="144"/>
      <c r="AM26" s="144"/>
      <c r="AN26" s="144"/>
      <c r="AO26" s="144"/>
      <c r="AP26" s="144"/>
      <c r="AQ26" s="140">
        <f t="shared" ref="AQ26:AQ35" si="5">SUM(AD26:AH26)</f>
        <v>0</v>
      </c>
      <c r="AR26" s="140">
        <f t="shared" ref="AR26:AR35" si="6">SUM(AI26:AP26)</f>
        <v>0</v>
      </c>
    </row>
    <row r="27" spans="2:44" ht="15">
      <c r="C27" s="139"/>
      <c r="D27" s="260" t="s">
        <v>280</v>
      </c>
      <c r="F27" s="150" t="s">
        <v>97</v>
      </c>
      <c r="G27" s="139" t="s">
        <v>96</v>
      </c>
      <c r="L27" s="10"/>
      <c r="M27" s="145"/>
      <c r="N27" s="146"/>
      <c r="O27" s="146"/>
      <c r="P27" s="146"/>
      <c r="Q27" s="146"/>
      <c r="R27" s="146"/>
      <c r="S27" s="146"/>
      <c r="T27" s="146"/>
      <c r="U27" s="146"/>
      <c r="V27" s="146"/>
      <c r="W27" s="146"/>
      <c r="X27" s="146"/>
      <c r="Y27" s="146"/>
      <c r="Z27" s="146"/>
      <c r="AA27" s="147"/>
      <c r="AB27" s="152"/>
      <c r="AC27" s="31"/>
      <c r="AD27" s="258"/>
      <c r="AE27" s="144"/>
      <c r="AF27" s="144"/>
      <c r="AG27" s="144"/>
      <c r="AH27" s="144"/>
      <c r="AI27" s="144"/>
      <c r="AJ27" s="144"/>
      <c r="AK27" s="144"/>
      <c r="AL27" s="144"/>
      <c r="AM27" s="144"/>
      <c r="AN27" s="144"/>
      <c r="AO27" s="144"/>
      <c r="AP27" s="144"/>
      <c r="AQ27" s="140">
        <f t="shared" si="5"/>
        <v>0</v>
      </c>
      <c r="AR27" s="140">
        <f t="shared" si="6"/>
        <v>0</v>
      </c>
    </row>
    <row r="28" spans="2:44" ht="15">
      <c r="C28" s="139"/>
      <c r="D28" s="260" t="s">
        <v>280</v>
      </c>
      <c r="F28" s="150" t="s">
        <v>98</v>
      </c>
      <c r="G28" s="139" t="s">
        <v>96</v>
      </c>
      <c r="L28" s="10"/>
      <c r="M28" s="145"/>
      <c r="N28" s="146"/>
      <c r="O28" s="146"/>
      <c r="P28" s="146"/>
      <c r="Q28" s="146"/>
      <c r="R28" s="146"/>
      <c r="S28" s="146"/>
      <c r="T28" s="146"/>
      <c r="U28" s="146"/>
      <c r="V28" s="146"/>
      <c r="W28" s="146"/>
      <c r="X28" s="146"/>
      <c r="Y28" s="146"/>
      <c r="Z28" s="146"/>
      <c r="AA28" s="147"/>
      <c r="AB28" s="152"/>
      <c r="AC28" s="31"/>
      <c r="AD28" s="258"/>
      <c r="AE28" s="144"/>
      <c r="AF28" s="144"/>
      <c r="AG28" s="144"/>
      <c r="AH28" s="144"/>
      <c r="AI28" s="144"/>
      <c r="AJ28" s="144"/>
      <c r="AK28" s="144"/>
      <c r="AL28" s="144"/>
      <c r="AM28" s="144"/>
      <c r="AN28" s="144"/>
      <c r="AO28" s="144"/>
      <c r="AP28" s="144"/>
      <c r="AQ28" s="140">
        <f t="shared" si="5"/>
        <v>0</v>
      </c>
      <c r="AR28" s="140">
        <f t="shared" si="6"/>
        <v>0</v>
      </c>
    </row>
    <row r="29" spans="2:44" ht="15">
      <c r="C29" s="139"/>
      <c r="D29" s="260" t="s">
        <v>280</v>
      </c>
      <c r="F29" s="150" t="s">
        <v>99</v>
      </c>
      <c r="G29" s="139" t="s">
        <v>96</v>
      </c>
      <c r="L29" s="10"/>
      <c r="M29" s="145"/>
      <c r="N29" s="146"/>
      <c r="O29" s="146"/>
      <c r="P29" s="146"/>
      <c r="Q29" s="146"/>
      <c r="R29" s="146"/>
      <c r="S29" s="146"/>
      <c r="T29" s="146"/>
      <c r="U29" s="146"/>
      <c r="V29" s="146"/>
      <c r="W29" s="146"/>
      <c r="X29" s="146"/>
      <c r="Y29" s="146"/>
      <c r="Z29" s="146"/>
      <c r="AA29" s="147"/>
      <c r="AB29" s="152"/>
      <c r="AC29" s="31"/>
      <c r="AD29" s="258"/>
      <c r="AE29" s="144"/>
      <c r="AF29" s="144"/>
      <c r="AG29" s="144"/>
      <c r="AH29" s="144"/>
      <c r="AI29" s="144"/>
      <c r="AJ29" s="144"/>
      <c r="AK29" s="144"/>
      <c r="AL29" s="144"/>
      <c r="AM29" s="144"/>
      <c r="AN29" s="144"/>
      <c r="AO29" s="144"/>
      <c r="AP29" s="144"/>
      <c r="AQ29" s="140">
        <f t="shared" si="5"/>
        <v>0</v>
      </c>
      <c r="AR29" s="140">
        <f t="shared" si="6"/>
        <v>0</v>
      </c>
    </row>
    <row r="30" spans="2:44" ht="15">
      <c r="C30" s="139"/>
      <c r="D30" s="261" t="s">
        <v>295</v>
      </c>
      <c r="F30" s="155"/>
      <c r="G30" s="139"/>
      <c r="L30" s="10"/>
      <c r="M30" s="145"/>
      <c r="N30" s="146"/>
      <c r="O30" s="146"/>
      <c r="P30" s="146"/>
      <c r="Q30" s="146"/>
      <c r="R30" s="146"/>
      <c r="S30" s="146"/>
      <c r="T30" s="146"/>
      <c r="U30" s="146"/>
      <c r="V30" s="146"/>
      <c r="W30" s="146"/>
      <c r="X30" s="146"/>
      <c r="Y30" s="146"/>
      <c r="Z30" s="146"/>
      <c r="AA30" s="147"/>
      <c r="AB30" s="152"/>
      <c r="AC30" s="31"/>
      <c r="AD30" s="259">
        <f t="shared" ref="AD30:AP30" si="7">SUM(AD26:AD29)</f>
        <v>0</v>
      </c>
      <c r="AE30" s="154">
        <f t="shared" si="7"/>
        <v>0</v>
      </c>
      <c r="AF30" s="154">
        <f t="shared" si="7"/>
        <v>0</v>
      </c>
      <c r="AG30" s="154">
        <f t="shared" si="7"/>
        <v>0</v>
      </c>
      <c r="AH30" s="154">
        <f t="shared" si="7"/>
        <v>0</v>
      </c>
      <c r="AI30" s="154">
        <f t="shared" si="7"/>
        <v>0</v>
      </c>
      <c r="AJ30" s="154">
        <f t="shared" si="7"/>
        <v>0</v>
      </c>
      <c r="AK30" s="154">
        <f t="shared" si="7"/>
        <v>0</v>
      </c>
      <c r="AL30" s="154">
        <f t="shared" si="7"/>
        <v>0</v>
      </c>
      <c r="AM30" s="154">
        <f t="shared" si="7"/>
        <v>0</v>
      </c>
      <c r="AN30" s="154">
        <f t="shared" si="7"/>
        <v>0</v>
      </c>
      <c r="AO30" s="154">
        <f t="shared" si="7"/>
        <v>0</v>
      </c>
      <c r="AP30" s="154">
        <f t="shared" si="7"/>
        <v>0</v>
      </c>
      <c r="AQ30" s="140">
        <f t="shared" si="5"/>
        <v>0</v>
      </c>
      <c r="AR30" s="140">
        <f t="shared" si="6"/>
        <v>0</v>
      </c>
    </row>
    <row r="31" spans="2:44" ht="15">
      <c r="C31" s="139"/>
      <c r="D31" s="260" t="s">
        <v>278</v>
      </c>
      <c r="F31" s="151" t="s">
        <v>95</v>
      </c>
      <c r="G31" s="139" t="s">
        <v>96</v>
      </c>
      <c r="L31" s="10"/>
      <c r="M31" s="145"/>
      <c r="N31" s="146"/>
      <c r="O31" s="146"/>
      <c r="P31" s="146"/>
      <c r="Q31" s="146"/>
      <c r="R31" s="146"/>
      <c r="S31" s="146"/>
      <c r="T31" s="146"/>
      <c r="U31" s="146"/>
      <c r="V31" s="146"/>
      <c r="W31" s="146"/>
      <c r="X31" s="146"/>
      <c r="Y31" s="146"/>
      <c r="Z31" s="146"/>
      <c r="AA31" s="147"/>
      <c r="AB31" s="152"/>
      <c r="AC31" s="31"/>
      <c r="AD31" s="258"/>
      <c r="AE31" s="144"/>
      <c r="AF31" s="144"/>
      <c r="AG31" s="144"/>
      <c r="AH31" s="144"/>
      <c r="AI31" s="144"/>
      <c r="AJ31" s="144"/>
      <c r="AK31" s="144"/>
      <c r="AL31" s="144"/>
      <c r="AM31" s="144"/>
      <c r="AN31" s="144"/>
      <c r="AO31" s="144"/>
      <c r="AP31" s="144"/>
      <c r="AQ31" s="140">
        <f t="shared" si="5"/>
        <v>0</v>
      </c>
      <c r="AR31" s="140">
        <f t="shared" si="6"/>
        <v>0</v>
      </c>
    </row>
    <row r="32" spans="2:44" ht="15">
      <c r="C32" s="139"/>
      <c r="D32" s="252" t="s">
        <v>278</v>
      </c>
      <c r="F32" s="150" t="s">
        <v>97</v>
      </c>
      <c r="G32" s="139" t="s">
        <v>96</v>
      </c>
      <c r="L32" s="10"/>
      <c r="M32" s="145"/>
      <c r="N32" s="146"/>
      <c r="O32" s="146"/>
      <c r="P32" s="146"/>
      <c r="Q32" s="146"/>
      <c r="R32" s="146"/>
      <c r="S32" s="146"/>
      <c r="T32" s="146"/>
      <c r="U32" s="146"/>
      <c r="V32" s="146"/>
      <c r="W32" s="146"/>
      <c r="X32" s="146"/>
      <c r="Y32" s="146"/>
      <c r="Z32" s="146"/>
      <c r="AA32" s="147"/>
      <c r="AB32" s="152"/>
      <c r="AC32" s="31"/>
      <c r="AD32" s="258"/>
      <c r="AE32" s="144"/>
      <c r="AF32" s="144"/>
      <c r="AG32" s="144"/>
      <c r="AH32" s="144"/>
      <c r="AI32" s="144"/>
      <c r="AJ32" s="144"/>
      <c r="AK32" s="144"/>
      <c r="AL32" s="144"/>
      <c r="AM32" s="144"/>
      <c r="AN32" s="144"/>
      <c r="AO32" s="144"/>
      <c r="AP32" s="144"/>
      <c r="AQ32" s="140">
        <f t="shared" si="5"/>
        <v>0</v>
      </c>
      <c r="AR32" s="140">
        <f t="shared" si="6"/>
        <v>0</v>
      </c>
    </row>
    <row r="33" spans="2:64" ht="15">
      <c r="C33" s="139"/>
      <c r="D33" s="252" t="s">
        <v>278</v>
      </c>
      <c r="F33" s="150" t="s">
        <v>98</v>
      </c>
      <c r="G33" s="139" t="s">
        <v>96</v>
      </c>
      <c r="L33" s="10"/>
      <c r="M33" s="145"/>
      <c r="N33" s="146"/>
      <c r="O33" s="146"/>
      <c r="P33" s="146"/>
      <c r="Q33" s="146"/>
      <c r="R33" s="146"/>
      <c r="S33" s="146"/>
      <c r="T33" s="146"/>
      <c r="U33" s="146"/>
      <c r="V33" s="146"/>
      <c r="W33" s="146"/>
      <c r="X33" s="146"/>
      <c r="Y33" s="146"/>
      <c r="Z33" s="146"/>
      <c r="AA33" s="147"/>
      <c r="AB33" s="152"/>
      <c r="AC33" s="31"/>
      <c r="AD33" s="258"/>
      <c r="AE33" s="144"/>
      <c r="AF33" s="144"/>
      <c r="AG33" s="144"/>
      <c r="AH33" s="144"/>
      <c r="AI33" s="144"/>
      <c r="AJ33" s="144"/>
      <c r="AK33" s="144"/>
      <c r="AL33" s="144"/>
      <c r="AM33" s="144"/>
      <c r="AN33" s="144"/>
      <c r="AO33" s="144"/>
      <c r="AP33" s="144"/>
      <c r="AQ33" s="140">
        <f t="shared" si="5"/>
        <v>0</v>
      </c>
      <c r="AR33" s="140">
        <f t="shared" si="6"/>
        <v>0</v>
      </c>
    </row>
    <row r="34" spans="2:64" ht="15">
      <c r="C34" s="139"/>
      <c r="D34" s="252" t="s">
        <v>278</v>
      </c>
      <c r="F34" s="150" t="s">
        <v>99</v>
      </c>
      <c r="G34" s="139" t="s">
        <v>96</v>
      </c>
      <c r="L34" s="10"/>
      <c r="M34" s="145"/>
      <c r="N34" s="146"/>
      <c r="O34" s="146"/>
      <c r="P34" s="146"/>
      <c r="Q34" s="146"/>
      <c r="R34" s="146"/>
      <c r="S34" s="146"/>
      <c r="T34" s="146"/>
      <c r="U34" s="146"/>
      <c r="V34" s="146"/>
      <c r="W34" s="146"/>
      <c r="X34" s="146"/>
      <c r="Y34" s="146"/>
      <c r="Z34" s="146"/>
      <c r="AA34" s="147"/>
      <c r="AB34" s="152"/>
      <c r="AC34" s="31"/>
      <c r="AD34" s="258"/>
      <c r="AE34" s="144"/>
      <c r="AF34" s="144"/>
      <c r="AG34" s="144"/>
      <c r="AH34" s="144"/>
      <c r="AI34" s="144"/>
      <c r="AJ34" s="144"/>
      <c r="AK34" s="144"/>
      <c r="AL34" s="144"/>
      <c r="AM34" s="144"/>
      <c r="AN34" s="144"/>
      <c r="AO34" s="144"/>
      <c r="AP34" s="144"/>
      <c r="AQ34" s="140">
        <f t="shared" si="5"/>
        <v>0</v>
      </c>
      <c r="AR34" s="140">
        <f t="shared" si="6"/>
        <v>0</v>
      </c>
    </row>
    <row r="35" spans="2:64" ht="15">
      <c r="C35" s="139"/>
      <c r="D35" s="155" t="s">
        <v>279</v>
      </c>
      <c r="E35" s="155"/>
      <c r="F35" s="139"/>
      <c r="G35" s="139"/>
      <c r="L35" s="10"/>
      <c r="M35" s="257"/>
      <c r="N35" s="148"/>
      <c r="O35" s="148"/>
      <c r="P35" s="148"/>
      <c r="Q35" s="148"/>
      <c r="R35" s="148"/>
      <c r="S35" s="148"/>
      <c r="T35" s="148"/>
      <c r="U35" s="148"/>
      <c r="V35" s="148"/>
      <c r="W35" s="148"/>
      <c r="X35" s="148"/>
      <c r="Y35" s="148"/>
      <c r="Z35" s="148"/>
      <c r="AA35" s="149"/>
      <c r="AB35" s="152"/>
      <c r="AC35" s="31"/>
      <c r="AD35" s="259">
        <f t="shared" ref="AD35:AP35" si="8">SUM(AD31:AD34)</f>
        <v>0</v>
      </c>
      <c r="AE35" s="154">
        <f t="shared" si="8"/>
        <v>0</v>
      </c>
      <c r="AF35" s="154">
        <f t="shared" si="8"/>
        <v>0</v>
      </c>
      <c r="AG35" s="154">
        <f t="shared" si="8"/>
        <v>0</v>
      </c>
      <c r="AH35" s="154">
        <f t="shared" si="8"/>
        <v>0</v>
      </c>
      <c r="AI35" s="154">
        <f t="shared" si="8"/>
        <v>0</v>
      </c>
      <c r="AJ35" s="154">
        <f t="shared" si="8"/>
        <v>0</v>
      </c>
      <c r="AK35" s="154">
        <f t="shared" si="8"/>
        <v>0</v>
      </c>
      <c r="AL35" s="154">
        <f t="shared" si="8"/>
        <v>0</v>
      </c>
      <c r="AM35" s="154">
        <f t="shared" si="8"/>
        <v>0</v>
      </c>
      <c r="AN35" s="154">
        <f t="shared" si="8"/>
        <v>0</v>
      </c>
      <c r="AO35" s="154">
        <f t="shared" si="8"/>
        <v>0</v>
      </c>
      <c r="AP35" s="154">
        <f t="shared" si="8"/>
        <v>0</v>
      </c>
      <c r="AQ35" s="140">
        <f t="shared" si="5"/>
        <v>0</v>
      </c>
      <c r="AR35" s="140">
        <f t="shared" si="6"/>
        <v>0</v>
      </c>
    </row>
    <row r="36" spans="2:64" ht="15">
      <c r="C36" s="139"/>
      <c r="D36" s="155"/>
      <c r="E36" s="155"/>
      <c r="F36" s="139"/>
      <c r="G36" s="139"/>
      <c r="L36" s="10"/>
      <c r="M36" s="156"/>
      <c r="N36" s="156"/>
      <c r="O36" s="156"/>
      <c r="P36" s="156"/>
      <c r="Q36" s="156"/>
      <c r="R36" s="156"/>
      <c r="S36" s="156"/>
      <c r="T36" s="156"/>
      <c r="U36" s="156"/>
      <c r="V36" s="156"/>
      <c r="W36" s="156"/>
      <c r="X36" s="156"/>
      <c r="Y36" s="156"/>
      <c r="Z36" s="156"/>
      <c r="AA36" s="156"/>
      <c r="AB36" s="152"/>
      <c r="AC36" s="31"/>
      <c r="AD36" s="157"/>
      <c r="AE36" s="157"/>
      <c r="AF36" s="157"/>
      <c r="AG36" s="157"/>
      <c r="AH36" s="157"/>
      <c r="AI36" s="157"/>
      <c r="AJ36" s="157"/>
      <c r="AK36" s="157"/>
      <c r="AL36" s="157"/>
      <c r="AM36" s="157"/>
      <c r="AN36" s="157"/>
      <c r="AO36" s="157"/>
      <c r="AP36" s="157"/>
      <c r="AQ36" s="158"/>
      <c r="AR36" s="158"/>
    </row>
    <row r="37" spans="2:64" ht="15">
      <c r="B37" s="24" t="s">
        <v>8</v>
      </c>
      <c r="C37" s="139"/>
      <c r="D37" s="155"/>
      <c r="E37" s="155"/>
      <c r="F37" s="139"/>
      <c r="G37" s="139"/>
      <c r="L37" s="10"/>
      <c r="M37" s="156"/>
      <c r="N37" s="156"/>
      <c r="O37" s="156"/>
      <c r="P37" s="156"/>
      <c r="Q37" s="156"/>
      <c r="R37" s="156"/>
      <c r="S37" s="156"/>
      <c r="T37" s="156"/>
      <c r="U37" s="156"/>
      <c r="V37" s="156"/>
      <c r="W37" s="156"/>
      <c r="X37" s="156"/>
      <c r="Y37" s="156"/>
      <c r="Z37" s="156"/>
      <c r="AA37" s="156"/>
      <c r="AB37" s="152"/>
      <c r="AC37" s="31"/>
      <c r="AD37" s="157"/>
      <c r="AE37" s="157"/>
      <c r="AF37" s="157"/>
      <c r="AG37" s="157"/>
      <c r="AH37" s="157"/>
      <c r="AI37" s="157"/>
      <c r="AJ37" s="157"/>
      <c r="AK37" s="157"/>
      <c r="AL37" s="157"/>
      <c r="AM37" s="157"/>
      <c r="AN37" s="157"/>
      <c r="AO37" s="157"/>
      <c r="AP37" s="157"/>
      <c r="AQ37" s="158"/>
      <c r="AR37" s="158"/>
    </row>
    <row r="38" spans="2:64" ht="15">
      <c r="C38" s="139"/>
      <c r="D38" s="15" t="s">
        <v>416</v>
      </c>
      <c r="F38" s="151" t="s">
        <v>95</v>
      </c>
      <c r="G38" s="139" t="s">
        <v>0</v>
      </c>
      <c r="L38" s="10"/>
      <c r="M38" s="365">
        <v>9.990887713920741E-5</v>
      </c>
      <c r="N38" s="365">
        <v>2.4227632929000001E-2</v>
      </c>
      <c r="O38" s="365">
        <v>8.1033688477743421E-2</v>
      </c>
      <c r="P38" s="365">
        <v>0.1602528440773317</v>
      </c>
      <c r="Q38" s="365">
        <v>0.42375697729010503</v>
      </c>
      <c r="R38" s="366">
        <v>0.11016205822135422</v>
      </c>
      <c r="S38" s="365">
        <v>0.25987104473700001</v>
      </c>
      <c r="T38" s="363">
        <v>0.24237399999999998</v>
      </c>
      <c r="U38" s="363">
        <v>0.11876579143068194</v>
      </c>
      <c r="V38" s="363">
        <v>0.14903376454067199</v>
      </c>
      <c r="W38" s="363">
        <v>0.30499999999999999</v>
      </c>
      <c r="X38" s="144"/>
      <c r="Y38" s="144"/>
      <c r="Z38" s="140">
        <f t="shared" ref="Z38:Z45" si="9">SUM(M38:Q38)</f>
        <v>0.6893710516513194</v>
      </c>
      <c r="AA38" s="140">
        <f t="shared" ref="AA38:AA45" si="10">SUM(R38:Y38)</f>
        <v>1.1852066589297081</v>
      </c>
      <c r="AB38" s="152"/>
      <c r="AC38" s="31"/>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row>
    <row r="39" spans="2:64" ht="15">
      <c r="C39" s="139"/>
      <c r="D39" s="282" t="s">
        <v>416</v>
      </c>
      <c r="F39" s="150" t="s">
        <v>97</v>
      </c>
      <c r="G39" s="139" t="s">
        <v>0</v>
      </c>
      <c r="L39" s="10"/>
      <c r="M39" s="365">
        <v>0.2265354519152469</v>
      </c>
      <c r="N39" s="365">
        <v>0.88364450496700009</v>
      </c>
      <c r="O39" s="365">
        <v>0.98914216369785113</v>
      </c>
      <c r="P39" s="365">
        <v>1.0432487818349556</v>
      </c>
      <c r="Q39" s="365">
        <v>0.56599653356748703</v>
      </c>
      <c r="R39" s="366">
        <v>0.75085941706824899</v>
      </c>
      <c r="S39" s="365">
        <v>0.68657277675499995</v>
      </c>
      <c r="T39" s="363">
        <v>0.83350499999999994</v>
      </c>
      <c r="U39" s="363">
        <v>0.96161519709491727</v>
      </c>
      <c r="V39" s="363">
        <v>1.1023295151405335</v>
      </c>
      <c r="W39" s="363">
        <v>1.41</v>
      </c>
      <c r="X39" s="144"/>
      <c r="Y39" s="144"/>
      <c r="Z39" s="140">
        <f t="shared" si="9"/>
        <v>3.7085674359825411</v>
      </c>
      <c r="AA39" s="140">
        <f t="shared" si="10"/>
        <v>5.7448819060586995</v>
      </c>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row>
    <row r="40" spans="2:64" ht="15">
      <c r="C40" s="139"/>
      <c r="D40" s="282" t="s">
        <v>416</v>
      </c>
      <c r="F40" s="150" t="s">
        <v>98</v>
      </c>
      <c r="G40" s="139" t="s">
        <v>0</v>
      </c>
      <c r="L40" s="10"/>
      <c r="M40" s="365">
        <v>0</v>
      </c>
      <c r="N40" s="365">
        <v>0.25000113939999996</v>
      </c>
      <c r="O40" s="365">
        <v>0.26023440618117261</v>
      </c>
      <c r="P40" s="365">
        <v>-9.9845612208703839E-3</v>
      </c>
      <c r="Q40" s="365">
        <v>-2.0092886988089999E-2</v>
      </c>
      <c r="R40" s="365">
        <v>8.1262885973005594E-4</v>
      </c>
      <c r="S40" s="365">
        <v>0</v>
      </c>
      <c r="T40" s="363">
        <v>0</v>
      </c>
      <c r="U40" s="363">
        <v>0</v>
      </c>
      <c r="V40" s="363">
        <v>0</v>
      </c>
      <c r="W40" s="363">
        <v>0</v>
      </c>
      <c r="X40" s="144"/>
      <c r="Y40" s="144"/>
      <c r="Z40" s="140">
        <f t="shared" si="9"/>
        <v>0.48015809737221216</v>
      </c>
      <c r="AA40" s="140">
        <f t="shared" si="10"/>
        <v>8.1262885973005594E-4</v>
      </c>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row>
    <row r="41" spans="2:64" ht="15">
      <c r="C41" s="139"/>
      <c r="D41" s="282" t="s">
        <v>416</v>
      </c>
      <c r="F41" s="150" t="s">
        <v>99</v>
      </c>
      <c r="G41" s="139" t="s">
        <v>0</v>
      </c>
      <c r="L41" s="10"/>
      <c r="M41" s="365">
        <v>0</v>
      </c>
      <c r="N41" s="365">
        <v>0</v>
      </c>
      <c r="O41" s="365">
        <v>0</v>
      </c>
      <c r="P41" s="365">
        <v>0</v>
      </c>
      <c r="Q41" s="365">
        <v>0</v>
      </c>
      <c r="R41" s="365">
        <v>0</v>
      </c>
      <c r="S41" s="365">
        <v>0</v>
      </c>
      <c r="T41" s="363">
        <v>0</v>
      </c>
      <c r="U41" s="363">
        <v>0</v>
      </c>
      <c r="V41" s="363">
        <v>0</v>
      </c>
      <c r="W41" s="363">
        <v>0</v>
      </c>
      <c r="X41" s="144"/>
      <c r="Y41" s="144"/>
      <c r="Z41" s="140">
        <f t="shared" si="9"/>
        <v>0</v>
      </c>
      <c r="AA41" s="140">
        <f t="shared" si="10"/>
        <v>0</v>
      </c>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row>
    <row r="42" spans="2:64" ht="15">
      <c r="C42" s="139"/>
      <c r="D42" s="15" t="s">
        <v>417</v>
      </c>
      <c r="F42" s="151" t="s">
        <v>95</v>
      </c>
      <c r="G42" s="139" t="s">
        <v>0</v>
      </c>
      <c r="L42" s="10"/>
      <c r="M42" s="258"/>
      <c r="N42" s="144"/>
      <c r="O42" s="144"/>
      <c r="P42" s="144"/>
      <c r="Q42" s="144"/>
      <c r="R42" s="144"/>
      <c r="S42" s="144"/>
      <c r="T42" s="144"/>
      <c r="U42" s="144"/>
      <c r="V42" s="144"/>
      <c r="W42" s="144"/>
      <c r="X42" s="144"/>
      <c r="Y42" s="144"/>
      <c r="Z42" s="140">
        <f>SUM(M42:Q42)</f>
        <v>0</v>
      </c>
      <c r="AA42" s="140">
        <f>SUM(R42:Y42)</f>
        <v>0</v>
      </c>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row>
    <row r="43" spans="2:64" ht="15">
      <c r="C43" s="139"/>
      <c r="D43" s="282" t="s">
        <v>417</v>
      </c>
      <c r="F43" s="150" t="s">
        <v>97</v>
      </c>
      <c r="G43" s="139" t="s">
        <v>0</v>
      </c>
      <c r="L43" s="10"/>
      <c r="M43" s="258"/>
      <c r="N43" s="144"/>
      <c r="O43" s="144"/>
      <c r="P43" s="144"/>
      <c r="Q43" s="144"/>
      <c r="R43" s="144"/>
      <c r="S43" s="144"/>
      <c r="T43" s="144"/>
      <c r="U43" s="144"/>
      <c r="V43" s="144"/>
      <c r="W43" s="144"/>
      <c r="X43" s="144"/>
      <c r="Y43" s="144"/>
      <c r="Z43" s="140">
        <f t="shared" si="9"/>
        <v>0</v>
      </c>
      <c r="AA43" s="140">
        <f t="shared" si="10"/>
        <v>0</v>
      </c>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row>
    <row r="44" spans="2:64" ht="15">
      <c r="C44" s="139"/>
      <c r="D44" s="282" t="s">
        <v>417</v>
      </c>
      <c r="F44" s="150" t="s">
        <v>98</v>
      </c>
      <c r="G44" s="139" t="s">
        <v>0</v>
      </c>
      <c r="L44" s="10"/>
      <c r="M44" s="258"/>
      <c r="N44" s="144"/>
      <c r="O44" s="144"/>
      <c r="P44" s="144"/>
      <c r="Q44" s="144"/>
      <c r="R44" s="144"/>
      <c r="S44" s="144"/>
      <c r="T44" s="144"/>
      <c r="U44" s="144"/>
      <c r="V44" s="144"/>
      <c r="W44" s="144"/>
      <c r="X44" s="144"/>
      <c r="Y44" s="144"/>
      <c r="Z44" s="140">
        <f t="shared" si="9"/>
        <v>0</v>
      </c>
      <c r="AA44" s="140">
        <f t="shared" si="10"/>
        <v>0</v>
      </c>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row>
    <row r="45" spans="2:64" ht="15">
      <c r="C45" s="139"/>
      <c r="D45" s="282" t="s">
        <v>417</v>
      </c>
      <c r="F45" s="150" t="s">
        <v>99</v>
      </c>
      <c r="G45" s="139" t="s">
        <v>0</v>
      </c>
      <c r="L45" s="10"/>
      <c r="M45" s="258"/>
      <c r="N45" s="144"/>
      <c r="O45" s="144"/>
      <c r="P45" s="144"/>
      <c r="Q45" s="144"/>
      <c r="R45" s="144"/>
      <c r="S45" s="144"/>
      <c r="T45" s="144"/>
      <c r="U45" s="144"/>
      <c r="V45" s="144"/>
      <c r="W45" s="144"/>
      <c r="X45" s="144"/>
      <c r="Y45" s="144"/>
      <c r="Z45" s="140">
        <f t="shared" si="9"/>
        <v>0</v>
      </c>
      <c r="AA45" s="140">
        <f t="shared" si="10"/>
        <v>0</v>
      </c>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row>
    <row r="46" spans="2:64" ht="15">
      <c r="C46" s="139"/>
      <c r="D46" s="97" t="s">
        <v>425</v>
      </c>
      <c r="E46" s="155"/>
      <c r="F46" s="139"/>
      <c r="G46" s="139"/>
      <c r="L46" s="10"/>
      <c r="M46" s="259">
        <f t="shared" ref="M46:AA46" si="11">SUM(M38:M45)</f>
        <v>0.22663536079238611</v>
      </c>
      <c r="N46" s="154">
        <f t="shared" si="11"/>
        <v>1.1578732772960001</v>
      </c>
      <c r="O46" s="154">
        <f t="shared" si="11"/>
        <v>1.3304102583567672</v>
      </c>
      <c r="P46" s="154">
        <f t="shared" si="11"/>
        <v>1.1935170646914168</v>
      </c>
      <c r="Q46" s="154">
        <f t="shared" si="11"/>
        <v>0.96966062386950214</v>
      </c>
      <c r="R46" s="154">
        <f t="shared" si="11"/>
        <v>0.86183410414933337</v>
      </c>
      <c r="S46" s="154">
        <f>SUM(S38:S45)-0.002987</f>
        <v>0.94345682149199994</v>
      </c>
      <c r="T46" s="154">
        <f t="shared" si="11"/>
        <v>1.075879</v>
      </c>
      <c r="U46" s="154">
        <f t="shared" si="11"/>
        <v>1.0803809885255993</v>
      </c>
      <c r="V46" s="154">
        <f t="shared" si="11"/>
        <v>1.2513632796812055</v>
      </c>
      <c r="W46" s="154">
        <f t="shared" si="11"/>
        <v>1.7149999999999999</v>
      </c>
      <c r="X46" s="154">
        <f t="shared" si="11"/>
        <v>0</v>
      </c>
      <c r="Y46" s="154">
        <f t="shared" si="11"/>
        <v>0</v>
      </c>
      <c r="Z46" s="154">
        <f t="shared" si="11"/>
        <v>4.8780965850060722</v>
      </c>
      <c r="AA46" s="154">
        <f t="shared" si="11"/>
        <v>6.930901193848138</v>
      </c>
      <c r="AB46" s="152"/>
      <c r="AC46" s="152"/>
      <c r="AD46" s="152"/>
      <c r="AE46" s="152"/>
      <c r="AF46" s="152"/>
      <c r="AG46" s="152"/>
      <c r="AH46" s="152"/>
      <c r="AI46" s="152"/>
      <c r="AJ46" s="152"/>
      <c r="AK46" s="152"/>
      <c r="AL46" s="152"/>
      <c r="AM46" s="152"/>
      <c r="AN46" s="152"/>
      <c r="AO46" s="433"/>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row>
    <row r="47" spans="2:64" ht="15">
      <c r="C47" s="139"/>
      <c r="D47" s="139"/>
      <c r="E47" s="139"/>
      <c r="F47" s="139"/>
      <c r="G47" s="139"/>
      <c r="L47" s="10"/>
      <c r="M47" s="152"/>
      <c r="N47" s="152"/>
      <c r="O47" s="152"/>
      <c r="P47" s="152"/>
      <c r="Q47" s="152"/>
      <c r="R47" s="152"/>
      <c r="S47" s="152"/>
      <c r="T47" s="152"/>
      <c r="U47" s="152"/>
      <c r="V47" s="152"/>
      <c r="W47" s="152"/>
      <c r="X47" s="24"/>
      <c r="AA47" s="152"/>
      <c r="AB47" s="152"/>
      <c r="AC47" s="152"/>
      <c r="AD47" s="152"/>
      <c r="AE47" s="152"/>
      <c r="AF47" s="152"/>
      <c r="AG47" s="152"/>
      <c r="AH47" s="152"/>
      <c r="AI47" s="152"/>
      <c r="AJ47" s="152"/>
      <c r="AK47" s="152"/>
      <c r="AL47" s="152"/>
      <c r="AM47" s="152"/>
      <c r="AN47" s="152"/>
      <c r="AO47" s="152"/>
      <c r="AP47" s="152"/>
      <c r="AQ47" s="152"/>
      <c r="AR47" s="152"/>
    </row>
    <row r="48" spans="2:64" ht="15.75">
      <c r="D48" s="159"/>
      <c r="E48" s="121"/>
      <c r="F48" s="121"/>
      <c r="G48" s="121"/>
      <c r="H48" s="121"/>
      <c r="I48" s="121"/>
      <c r="J48" s="121"/>
      <c r="K48" s="121"/>
      <c r="L48" s="10"/>
      <c r="M48" s="121"/>
    </row>
    <row r="51" spans="4:40">
      <c r="D51" s="31"/>
      <c r="E51" s="48"/>
      <c r="F51" s="48"/>
      <c r="G51" s="48"/>
      <c r="H51" s="48"/>
      <c r="I51" s="48"/>
      <c r="J51" s="48"/>
      <c r="K51" s="451" t="s">
        <v>113</v>
      </c>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3"/>
    </row>
    <row r="52" spans="4:40" ht="58.5" customHeight="1">
      <c r="D52" s="48"/>
      <c r="E52" s="48"/>
      <c r="F52" s="454" t="s">
        <v>296</v>
      </c>
      <c r="G52" s="455"/>
      <c r="H52" s="455"/>
      <c r="I52" s="455"/>
      <c r="J52" s="456"/>
      <c r="K52" s="454" t="s">
        <v>418</v>
      </c>
      <c r="L52" s="455"/>
      <c r="M52" s="455"/>
      <c r="N52" s="455"/>
      <c r="O52" s="456"/>
      <c r="P52" s="457" t="s">
        <v>419</v>
      </c>
      <c r="Q52" s="458"/>
      <c r="R52" s="458"/>
      <c r="S52" s="458"/>
      <c r="T52" s="459"/>
      <c r="U52" s="457" t="s">
        <v>422</v>
      </c>
      <c r="V52" s="458"/>
      <c r="W52" s="458"/>
      <c r="X52" s="458"/>
      <c r="Y52" s="459"/>
      <c r="Z52" s="457" t="s">
        <v>420</v>
      </c>
      <c r="AA52" s="458"/>
      <c r="AB52" s="458"/>
      <c r="AC52" s="458"/>
      <c r="AD52" s="459"/>
      <c r="AE52" s="454" t="s">
        <v>421</v>
      </c>
      <c r="AF52" s="455"/>
      <c r="AG52" s="455"/>
      <c r="AH52" s="455"/>
      <c r="AI52" s="456"/>
      <c r="AJ52" s="457" t="s">
        <v>423</v>
      </c>
      <c r="AK52" s="458"/>
      <c r="AL52" s="458"/>
      <c r="AM52" s="458"/>
      <c r="AN52" s="459"/>
    </row>
    <row r="53" spans="4:40" ht="38.25">
      <c r="D53" s="110"/>
      <c r="E53" s="110"/>
      <c r="F53" s="111" t="s">
        <v>95</v>
      </c>
      <c r="G53" s="111" t="s">
        <v>97</v>
      </c>
      <c r="H53" s="111" t="s">
        <v>114</v>
      </c>
      <c r="I53" s="111" t="s">
        <v>99</v>
      </c>
      <c r="J53" s="112" t="s">
        <v>1</v>
      </c>
      <c r="K53" s="111" t="s">
        <v>95</v>
      </c>
      <c r="L53" s="111" t="s">
        <v>97</v>
      </c>
      <c r="M53" s="111" t="s">
        <v>114</v>
      </c>
      <c r="N53" s="111" t="s">
        <v>99</v>
      </c>
      <c r="O53" s="112" t="s">
        <v>1</v>
      </c>
      <c r="P53" s="111" t="s">
        <v>95</v>
      </c>
      <c r="Q53" s="111" t="s">
        <v>97</v>
      </c>
      <c r="R53" s="111" t="s">
        <v>114</v>
      </c>
      <c r="S53" s="111" t="s">
        <v>99</v>
      </c>
      <c r="T53" s="112" t="s">
        <v>1</v>
      </c>
      <c r="U53" s="111" t="s">
        <v>95</v>
      </c>
      <c r="V53" s="111" t="s">
        <v>97</v>
      </c>
      <c r="W53" s="111" t="s">
        <v>114</v>
      </c>
      <c r="X53" s="111" t="s">
        <v>99</v>
      </c>
      <c r="Y53" s="112" t="s">
        <v>1</v>
      </c>
      <c r="Z53" s="111" t="s">
        <v>95</v>
      </c>
      <c r="AA53" s="111" t="s">
        <v>97</v>
      </c>
      <c r="AB53" s="111" t="s">
        <v>114</v>
      </c>
      <c r="AC53" s="111" t="s">
        <v>99</v>
      </c>
      <c r="AD53" s="112" t="s">
        <v>1</v>
      </c>
      <c r="AE53" s="111" t="s">
        <v>95</v>
      </c>
      <c r="AF53" s="111" t="s">
        <v>97</v>
      </c>
      <c r="AG53" s="111" t="s">
        <v>114</v>
      </c>
      <c r="AH53" s="111" t="s">
        <v>99</v>
      </c>
      <c r="AI53" s="112" t="s">
        <v>1</v>
      </c>
      <c r="AJ53" s="111" t="s">
        <v>95</v>
      </c>
      <c r="AK53" s="111" t="s">
        <v>97</v>
      </c>
      <c r="AL53" s="111" t="s">
        <v>114</v>
      </c>
      <c r="AM53" s="111" t="s">
        <v>99</v>
      </c>
      <c r="AN53" s="112" t="s">
        <v>1</v>
      </c>
    </row>
    <row r="54" spans="4:40">
      <c r="D54" s="408" t="s">
        <v>484</v>
      </c>
      <c r="E54" s="114" t="s">
        <v>115</v>
      </c>
      <c r="F54" s="364">
        <v>27.722550339999998</v>
      </c>
      <c r="G54" s="364">
        <v>43.819541899999976</v>
      </c>
      <c r="H54" s="364">
        <v>10.183214699999999</v>
      </c>
      <c r="I54" s="364">
        <v>0</v>
      </c>
      <c r="J54" s="115">
        <f t="shared" ref="J54:J88" si="12">SUM(F54:I54)</f>
        <v>81.725306939999967</v>
      </c>
      <c r="K54" s="364">
        <v>0</v>
      </c>
      <c r="L54" s="364">
        <v>0</v>
      </c>
      <c r="M54" s="364">
        <v>0</v>
      </c>
      <c r="N54" s="364">
        <v>0</v>
      </c>
      <c r="O54" s="115">
        <f t="shared" ref="O54:O88" si="13">SUM(K54:N54)</f>
        <v>0</v>
      </c>
      <c r="P54" s="364">
        <v>0</v>
      </c>
      <c r="Q54" s="364">
        <v>0</v>
      </c>
      <c r="R54" s="364">
        <v>0</v>
      </c>
      <c r="S54" s="364">
        <v>0</v>
      </c>
      <c r="T54" s="115">
        <f t="shared" ref="T54:T88" si="14">SUM(P54:S54)</f>
        <v>0</v>
      </c>
      <c r="U54" s="364">
        <v>0</v>
      </c>
      <c r="V54" s="364">
        <v>0</v>
      </c>
      <c r="W54" s="364">
        <v>0</v>
      </c>
      <c r="X54" s="364">
        <v>0</v>
      </c>
      <c r="Y54" s="115">
        <f t="shared" ref="Y54:Y88" si="15">SUM(U54:X54)</f>
        <v>0</v>
      </c>
      <c r="Z54" s="114"/>
      <c r="AA54" s="114"/>
      <c r="AB54" s="114"/>
      <c r="AC54" s="114"/>
      <c r="AD54" s="115">
        <f t="shared" ref="AD54:AD88" si="16">SUM(Z54:AC54)</f>
        <v>0</v>
      </c>
      <c r="AE54" s="114"/>
      <c r="AF54" s="114"/>
      <c r="AG54" s="114"/>
      <c r="AH54" s="114"/>
      <c r="AI54" s="115">
        <f t="shared" ref="AI54:AI88" si="17">SUM(AE54:AH54)</f>
        <v>0</v>
      </c>
      <c r="AJ54" s="114"/>
      <c r="AK54" s="114"/>
      <c r="AL54" s="114"/>
      <c r="AM54" s="114"/>
      <c r="AN54" s="115">
        <f t="shared" ref="AN54:AN88" si="18">SUM(AJ54:AM54)</f>
        <v>0</v>
      </c>
    </row>
    <row r="55" spans="4:40">
      <c r="D55" s="408" t="s">
        <v>485</v>
      </c>
      <c r="E55" s="114" t="s">
        <v>116</v>
      </c>
      <c r="F55" s="364">
        <v>108.751</v>
      </c>
      <c r="G55" s="364">
        <v>499.47800000000001</v>
      </c>
      <c r="H55" s="364">
        <v>35.872017000000007</v>
      </c>
      <c r="I55" s="364">
        <v>6.7985299999999995</v>
      </c>
      <c r="J55" s="115">
        <f t="shared" si="12"/>
        <v>650.8995470000001</v>
      </c>
      <c r="K55" s="364">
        <v>0.67500000000000004</v>
      </c>
      <c r="L55" s="364">
        <v>5.1210000000000004</v>
      </c>
      <c r="M55" s="364">
        <v>0</v>
      </c>
      <c r="N55" s="364">
        <v>0</v>
      </c>
      <c r="O55" s="115">
        <f t="shared" si="13"/>
        <v>5.7960000000000003</v>
      </c>
      <c r="P55" s="364">
        <v>1.9610000000000001</v>
      </c>
      <c r="Q55" s="364">
        <v>6.2329999999999997</v>
      </c>
      <c r="R55" s="364">
        <v>0</v>
      </c>
      <c r="S55" s="364">
        <v>0</v>
      </c>
      <c r="T55" s="115">
        <f t="shared" si="14"/>
        <v>8.1939999999999991</v>
      </c>
      <c r="U55" s="364">
        <v>0.16808154809570314</v>
      </c>
      <c r="V55" s="364">
        <v>0.68199912249999861</v>
      </c>
      <c r="W55" s="364">
        <v>0</v>
      </c>
      <c r="X55" s="364">
        <v>0</v>
      </c>
      <c r="Y55" s="115">
        <f t="shared" si="15"/>
        <v>0.8500806705957018</v>
      </c>
      <c r="Z55" s="114"/>
      <c r="AA55" s="114"/>
      <c r="AB55" s="114"/>
      <c r="AC55" s="114"/>
      <c r="AD55" s="115">
        <f t="shared" si="16"/>
        <v>0</v>
      </c>
      <c r="AE55" s="114"/>
      <c r="AF55" s="114"/>
      <c r="AG55" s="114"/>
      <c r="AH55" s="114"/>
      <c r="AI55" s="115">
        <f t="shared" si="17"/>
        <v>0</v>
      </c>
      <c r="AJ55" s="114"/>
      <c r="AK55" s="114"/>
      <c r="AL55" s="114"/>
      <c r="AM55" s="114"/>
      <c r="AN55" s="115">
        <f t="shared" si="18"/>
        <v>0</v>
      </c>
    </row>
    <row r="56" spans="4:40">
      <c r="D56" s="408" t="s">
        <v>486</v>
      </c>
      <c r="E56" s="114" t="s">
        <v>117</v>
      </c>
      <c r="F56" s="364">
        <v>38.619028419999999</v>
      </c>
      <c r="G56" s="364">
        <v>180.94453687000001</v>
      </c>
      <c r="H56" s="364">
        <v>14.935986499999999</v>
      </c>
      <c r="I56" s="364">
        <v>0</v>
      </c>
      <c r="J56" s="115">
        <f t="shared" si="12"/>
        <v>234.49955179</v>
      </c>
      <c r="K56" s="364">
        <v>0</v>
      </c>
      <c r="L56" s="364">
        <v>0</v>
      </c>
      <c r="M56" s="364">
        <v>0</v>
      </c>
      <c r="N56" s="364">
        <v>0</v>
      </c>
      <c r="O56" s="115">
        <f t="shared" si="13"/>
        <v>0</v>
      </c>
      <c r="P56" s="364">
        <v>0</v>
      </c>
      <c r="Q56" s="364">
        <v>0</v>
      </c>
      <c r="R56" s="364">
        <v>0</v>
      </c>
      <c r="S56" s="364">
        <v>0</v>
      </c>
      <c r="T56" s="115">
        <f t="shared" si="14"/>
        <v>0</v>
      </c>
      <c r="U56" s="364">
        <v>0</v>
      </c>
      <c r="V56" s="364">
        <v>0</v>
      </c>
      <c r="W56" s="364">
        <v>0</v>
      </c>
      <c r="X56" s="364">
        <v>0</v>
      </c>
      <c r="Y56" s="115">
        <f t="shared" si="15"/>
        <v>0</v>
      </c>
      <c r="Z56" s="114"/>
      <c r="AA56" s="114"/>
      <c r="AB56" s="114"/>
      <c r="AC56" s="114"/>
      <c r="AD56" s="115">
        <f t="shared" si="16"/>
        <v>0</v>
      </c>
      <c r="AE56" s="114"/>
      <c r="AF56" s="114"/>
      <c r="AG56" s="114"/>
      <c r="AH56" s="114"/>
      <c r="AI56" s="115">
        <f t="shared" si="17"/>
        <v>0</v>
      </c>
      <c r="AJ56" s="114"/>
      <c r="AK56" s="114"/>
      <c r="AL56" s="114"/>
      <c r="AM56" s="114"/>
      <c r="AN56" s="115">
        <f t="shared" si="18"/>
        <v>0</v>
      </c>
    </row>
    <row r="57" spans="4:40">
      <c r="D57" s="408" t="s">
        <v>487</v>
      </c>
      <c r="E57" s="114" t="s">
        <v>118</v>
      </c>
      <c r="F57" s="364">
        <v>18.111058810000003</v>
      </c>
      <c r="G57" s="364">
        <v>67.13134015</v>
      </c>
      <c r="H57" s="364">
        <v>2.0553120000000007</v>
      </c>
      <c r="I57" s="364">
        <v>6.2903700000000002</v>
      </c>
      <c r="J57" s="115">
        <f t="shared" si="12"/>
        <v>93.588080959999999</v>
      </c>
      <c r="K57" s="364">
        <v>0</v>
      </c>
      <c r="L57" s="364">
        <v>0</v>
      </c>
      <c r="M57" s="364">
        <v>0</v>
      </c>
      <c r="N57" s="364">
        <v>0</v>
      </c>
      <c r="O57" s="115">
        <f t="shared" si="13"/>
        <v>0</v>
      </c>
      <c r="P57" s="364">
        <v>0</v>
      </c>
      <c r="Q57" s="364">
        <v>0</v>
      </c>
      <c r="R57" s="364">
        <v>0</v>
      </c>
      <c r="S57" s="364">
        <v>0</v>
      </c>
      <c r="T57" s="115">
        <f t="shared" si="14"/>
        <v>0</v>
      </c>
      <c r="U57" s="364">
        <v>0</v>
      </c>
      <c r="V57" s="364">
        <v>0</v>
      </c>
      <c r="W57" s="364">
        <v>0</v>
      </c>
      <c r="X57" s="364">
        <v>0</v>
      </c>
      <c r="Y57" s="115">
        <f t="shared" si="15"/>
        <v>0</v>
      </c>
      <c r="Z57" s="114"/>
      <c r="AA57" s="114"/>
      <c r="AB57" s="114"/>
      <c r="AC57" s="114"/>
      <c r="AD57" s="115">
        <f t="shared" si="16"/>
        <v>0</v>
      </c>
      <c r="AE57" s="114"/>
      <c r="AF57" s="114"/>
      <c r="AG57" s="114"/>
      <c r="AH57" s="114"/>
      <c r="AI57" s="115">
        <f t="shared" si="17"/>
        <v>0</v>
      </c>
      <c r="AJ57" s="114"/>
      <c r="AK57" s="114"/>
      <c r="AL57" s="114"/>
      <c r="AM57" s="114"/>
      <c r="AN57" s="115">
        <f t="shared" si="18"/>
        <v>0</v>
      </c>
    </row>
    <row r="58" spans="4:40">
      <c r="D58" s="408" t="s">
        <v>488</v>
      </c>
      <c r="E58" s="114" t="s">
        <v>119</v>
      </c>
      <c r="F58" s="364">
        <v>216.88300000000001</v>
      </c>
      <c r="G58" s="364">
        <v>1112.5350000000001</v>
      </c>
      <c r="H58" s="364">
        <v>112.86770977</v>
      </c>
      <c r="I58" s="364">
        <v>122.57856899999999</v>
      </c>
      <c r="J58" s="115">
        <f t="shared" si="12"/>
        <v>1564.8642787700001</v>
      </c>
      <c r="K58" s="364">
        <v>0.32900000000000001</v>
      </c>
      <c r="L58" s="364">
        <v>2.335</v>
      </c>
      <c r="M58" s="364">
        <v>0</v>
      </c>
      <c r="N58" s="364">
        <v>0</v>
      </c>
      <c r="O58" s="115">
        <f t="shared" si="13"/>
        <v>2.6640000000000001</v>
      </c>
      <c r="P58" s="364">
        <v>0.29499999999999998</v>
      </c>
      <c r="Q58" s="364">
        <v>2.7949999999999999</v>
      </c>
      <c r="R58" s="364">
        <v>0</v>
      </c>
      <c r="S58" s="364">
        <v>0</v>
      </c>
      <c r="T58" s="115">
        <f t="shared" si="14"/>
        <v>3.09</v>
      </c>
      <c r="U58" s="364">
        <v>0.12051371347901201</v>
      </c>
      <c r="V58" s="364">
        <v>0.40856686566791001</v>
      </c>
      <c r="W58" s="364">
        <v>0</v>
      </c>
      <c r="X58" s="364">
        <v>0</v>
      </c>
      <c r="Y58" s="115">
        <f t="shared" si="15"/>
        <v>0.52908057914692197</v>
      </c>
      <c r="Z58" s="114"/>
      <c r="AA58" s="114"/>
      <c r="AB58" s="114"/>
      <c r="AC58" s="114"/>
      <c r="AD58" s="115">
        <f t="shared" si="16"/>
        <v>0</v>
      </c>
      <c r="AE58" s="114"/>
      <c r="AF58" s="114"/>
      <c r="AG58" s="114"/>
      <c r="AH58" s="114"/>
      <c r="AI58" s="115">
        <f t="shared" si="17"/>
        <v>0</v>
      </c>
      <c r="AJ58" s="114"/>
      <c r="AK58" s="114"/>
      <c r="AL58" s="114"/>
      <c r="AM58" s="114"/>
      <c r="AN58" s="115">
        <f t="shared" si="18"/>
        <v>0</v>
      </c>
    </row>
    <row r="59" spans="4:40">
      <c r="D59" s="408" t="s">
        <v>489</v>
      </c>
      <c r="E59" s="114" t="s">
        <v>120</v>
      </c>
      <c r="F59" s="364">
        <v>56.5</v>
      </c>
      <c r="G59" s="364">
        <v>210.82</v>
      </c>
      <c r="H59" s="364">
        <v>10.682021000000001</v>
      </c>
      <c r="I59" s="364">
        <v>2.6041780000000001</v>
      </c>
      <c r="J59" s="115">
        <f t="shared" si="12"/>
        <v>280.606199</v>
      </c>
      <c r="K59" s="364">
        <v>0</v>
      </c>
      <c r="L59" s="364">
        <v>0</v>
      </c>
      <c r="M59" s="364">
        <v>0</v>
      </c>
      <c r="N59" s="364">
        <v>0</v>
      </c>
      <c r="O59" s="115">
        <f t="shared" si="13"/>
        <v>0</v>
      </c>
      <c r="P59" s="364">
        <v>0</v>
      </c>
      <c r="Q59" s="364">
        <v>0</v>
      </c>
      <c r="R59" s="364">
        <v>0</v>
      </c>
      <c r="S59" s="364">
        <v>0</v>
      </c>
      <c r="T59" s="115">
        <f t="shared" si="14"/>
        <v>0</v>
      </c>
      <c r="U59" s="364">
        <v>6.1829968749999999E-2</v>
      </c>
      <c r="V59" s="364">
        <v>0.29392356250000001</v>
      </c>
      <c r="W59" s="364">
        <v>0</v>
      </c>
      <c r="X59" s="364">
        <v>0</v>
      </c>
      <c r="Y59" s="115">
        <f t="shared" si="15"/>
        <v>0.35575353125000003</v>
      </c>
      <c r="Z59" s="114"/>
      <c r="AA59" s="114"/>
      <c r="AB59" s="114"/>
      <c r="AC59" s="114"/>
      <c r="AD59" s="115">
        <f t="shared" si="16"/>
        <v>0</v>
      </c>
      <c r="AE59" s="114"/>
      <c r="AF59" s="114"/>
      <c r="AG59" s="114"/>
      <c r="AH59" s="114"/>
      <c r="AI59" s="115">
        <f t="shared" si="17"/>
        <v>0</v>
      </c>
      <c r="AJ59" s="114"/>
      <c r="AK59" s="114"/>
      <c r="AL59" s="114"/>
      <c r="AM59" s="114"/>
      <c r="AN59" s="115">
        <f t="shared" si="18"/>
        <v>0</v>
      </c>
    </row>
    <row r="60" spans="4:40">
      <c r="D60" s="408" t="s">
        <v>490</v>
      </c>
      <c r="E60" s="114" t="s">
        <v>121</v>
      </c>
      <c r="F60" s="364">
        <v>85.061391840000013</v>
      </c>
      <c r="G60" s="364">
        <v>487.40320311000005</v>
      </c>
      <c r="H60" s="364">
        <v>59.579222399999999</v>
      </c>
      <c r="I60" s="364">
        <v>0</v>
      </c>
      <c r="J60" s="115">
        <f t="shared" si="12"/>
        <v>632.04381735000015</v>
      </c>
      <c r="K60" s="364">
        <v>7.8E-2</v>
      </c>
      <c r="L60" s="364">
        <v>2.6930000000000001</v>
      </c>
      <c r="M60" s="364">
        <v>0</v>
      </c>
      <c r="N60" s="364">
        <v>0</v>
      </c>
      <c r="O60" s="115">
        <f t="shared" si="13"/>
        <v>2.7709999999999999</v>
      </c>
      <c r="P60" s="364">
        <v>9.5000000000000001E-2</v>
      </c>
      <c r="Q60" s="364">
        <v>3.45</v>
      </c>
      <c r="R60" s="364">
        <v>0</v>
      </c>
      <c r="S60" s="364">
        <v>0</v>
      </c>
      <c r="T60" s="115">
        <f t="shared" si="14"/>
        <v>3.5450000000000004</v>
      </c>
      <c r="U60" s="364">
        <v>-4.5379355979919433E-2</v>
      </c>
      <c r="V60" s="364">
        <v>1.2009845275878906E-2</v>
      </c>
      <c r="W60" s="364">
        <v>0</v>
      </c>
      <c r="X60" s="364">
        <v>0</v>
      </c>
      <c r="Y60" s="115">
        <f t="shared" si="15"/>
        <v>-3.3369510704040525E-2</v>
      </c>
      <c r="Z60" s="114"/>
      <c r="AA60" s="114"/>
      <c r="AB60" s="114"/>
      <c r="AC60" s="114"/>
      <c r="AD60" s="115">
        <f t="shared" si="16"/>
        <v>0</v>
      </c>
      <c r="AE60" s="114"/>
      <c r="AF60" s="114"/>
      <c r="AG60" s="114"/>
      <c r="AH60" s="114"/>
      <c r="AI60" s="115">
        <f t="shared" si="17"/>
        <v>0</v>
      </c>
      <c r="AJ60" s="114"/>
      <c r="AK60" s="114"/>
      <c r="AL60" s="114"/>
      <c r="AM60" s="114"/>
      <c r="AN60" s="115">
        <f t="shared" si="18"/>
        <v>0</v>
      </c>
    </row>
    <row r="61" spans="4:40">
      <c r="D61" s="113" t="s">
        <v>122</v>
      </c>
      <c r="E61" s="114" t="s">
        <v>123</v>
      </c>
      <c r="F61" s="114"/>
      <c r="G61" s="114"/>
      <c r="H61" s="114"/>
      <c r="I61" s="114"/>
      <c r="J61" s="115">
        <f t="shared" si="12"/>
        <v>0</v>
      </c>
      <c r="K61" s="114"/>
      <c r="L61" s="114"/>
      <c r="M61" s="114"/>
      <c r="N61" s="114"/>
      <c r="O61" s="115">
        <f t="shared" si="13"/>
        <v>0</v>
      </c>
      <c r="P61" s="114"/>
      <c r="Q61" s="114"/>
      <c r="R61" s="114"/>
      <c r="S61" s="114"/>
      <c r="T61" s="115">
        <f t="shared" si="14"/>
        <v>0</v>
      </c>
      <c r="U61" s="114"/>
      <c r="V61" s="114"/>
      <c r="W61" s="114"/>
      <c r="X61" s="114"/>
      <c r="Y61" s="115">
        <f t="shared" si="15"/>
        <v>0</v>
      </c>
      <c r="Z61" s="114"/>
      <c r="AA61" s="114"/>
      <c r="AB61" s="114"/>
      <c r="AC61" s="114"/>
      <c r="AD61" s="115">
        <f t="shared" si="16"/>
        <v>0</v>
      </c>
      <c r="AE61" s="114"/>
      <c r="AF61" s="114"/>
      <c r="AG61" s="114"/>
      <c r="AH61" s="114"/>
      <c r="AI61" s="115">
        <f t="shared" si="17"/>
        <v>0</v>
      </c>
      <c r="AJ61" s="114"/>
      <c r="AK61" s="114"/>
      <c r="AL61" s="114"/>
      <c r="AM61" s="114"/>
      <c r="AN61" s="115">
        <f t="shared" si="18"/>
        <v>0</v>
      </c>
    </row>
    <row r="62" spans="4:40">
      <c r="D62" s="113" t="s">
        <v>124</v>
      </c>
      <c r="E62" s="114" t="s">
        <v>125</v>
      </c>
      <c r="F62" s="114"/>
      <c r="G62" s="114"/>
      <c r="H62" s="114"/>
      <c r="I62" s="114"/>
      <c r="J62" s="115">
        <f t="shared" si="12"/>
        <v>0</v>
      </c>
      <c r="K62" s="114"/>
      <c r="L62" s="114"/>
      <c r="M62" s="114"/>
      <c r="N62" s="114"/>
      <c r="O62" s="115">
        <f t="shared" si="13"/>
        <v>0</v>
      </c>
      <c r="P62" s="114"/>
      <c r="Q62" s="114"/>
      <c r="R62" s="114"/>
      <c r="S62" s="114"/>
      <c r="T62" s="115">
        <f t="shared" si="14"/>
        <v>0</v>
      </c>
      <c r="U62" s="114"/>
      <c r="V62" s="114"/>
      <c r="W62" s="114"/>
      <c r="X62" s="114"/>
      <c r="Y62" s="115">
        <f t="shared" si="15"/>
        <v>0</v>
      </c>
      <c r="Z62" s="114"/>
      <c r="AA62" s="114"/>
      <c r="AB62" s="114"/>
      <c r="AC62" s="114"/>
      <c r="AD62" s="115">
        <f t="shared" si="16"/>
        <v>0</v>
      </c>
      <c r="AE62" s="114"/>
      <c r="AF62" s="114"/>
      <c r="AG62" s="114"/>
      <c r="AH62" s="114"/>
      <c r="AI62" s="115">
        <f t="shared" si="17"/>
        <v>0</v>
      </c>
      <c r="AJ62" s="114"/>
      <c r="AK62" s="114"/>
      <c r="AL62" s="114"/>
      <c r="AM62" s="114"/>
      <c r="AN62" s="115">
        <f t="shared" si="18"/>
        <v>0</v>
      </c>
    </row>
    <row r="63" spans="4:40">
      <c r="D63" s="113" t="s">
        <v>126</v>
      </c>
      <c r="E63" s="114" t="s">
        <v>127</v>
      </c>
      <c r="F63" s="114"/>
      <c r="G63" s="114"/>
      <c r="H63" s="114"/>
      <c r="I63" s="114"/>
      <c r="J63" s="115">
        <f t="shared" si="12"/>
        <v>0</v>
      </c>
      <c r="K63" s="114"/>
      <c r="L63" s="114"/>
      <c r="M63" s="114"/>
      <c r="N63" s="114"/>
      <c r="O63" s="115">
        <f t="shared" si="13"/>
        <v>0</v>
      </c>
      <c r="P63" s="114"/>
      <c r="Q63" s="114"/>
      <c r="R63" s="114"/>
      <c r="S63" s="114"/>
      <c r="T63" s="115">
        <f t="shared" si="14"/>
        <v>0</v>
      </c>
      <c r="U63" s="114"/>
      <c r="V63" s="114"/>
      <c r="W63" s="114"/>
      <c r="X63" s="114"/>
      <c r="Y63" s="115">
        <f t="shared" si="15"/>
        <v>0</v>
      </c>
      <c r="Z63" s="114"/>
      <c r="AA63" s="114"/>
      <c r="AB63" s="114"/>
      <c r="AC63" s="114"/>
      <c r="AD63" s="115">
        <f t="shared" si="16"/>
        <v>0</v>
      </c>
      <c r="AE63" s="114"/>
      <c r="AF63" s="114"/>
      <c r="AG63" s="114"/>
      <c r="AH63" s="114"/>
      <c r="AI63" s="115">
        <f t="shared" si="17"/>
        <v>0</v>
      </c>
      <c r="AJ63" s="114"/>
      <c r="AK63" s="114"/>
      <c r="AL63" s="114"/>
      <c r="AM63" s="114"/>
      <c r="AN63" s="115">
        <f t="shared" si="18"/>
        <v>0</v>
      </c>
    </row>
    <row r="64" spans="4:40">
      <c r="D64" s="113" t="s">
        <v>128</v>
      </c>
      <c r="E64" s="114" t="s">
        <v>129</v>
      </c>
      <c r="F64" s="114"/>
      <c r="G64" s="114"/>
      <c r="H64" s="114"/>
      <c r="I64" s="114"/>
      <c r="J64" s="115">
        <f t="shared" si="12"/>
        <v>0</v>
      </c>
      <c r="K64" s="114"/>
      <c r="L64" s="114"/>
      <c r="M64" s="114"/>
      <c r="N64" s="114"/>
      <c r="O64" s="115">
        <f t="shared" si="13"/>
        <v>0</v>
      </c>
      <c r="P64" s="114"/>
      <c r="Q64" s="114"/>
      <c r="R64" s="114"/>
      <c r="S64" s="114"/>
      <c r="T64" s="115">
        <f t="shared" si="14"/>
        <v>0</v>
      </c>
      <c r="U64" s="114"/>
      <c r="V64" s="114"/>
      <c r="W64" s="114"/>
      <c r="X64" s="114"/>
      <c r="Y64" s="115">
        <f t="shared" si="15"/>
        <v>0</v>
      </c>
      <c r="Z64" s="114"/>
      <c r="AA64" s="114"/>
      <c r="AB64" s="114"/>
      <c r="AC64" s="114"/>
      <c r="AD64" s="115">
        <f t="shared" si="16"/>
        <v>0</v>
      </c>
      <c r="AE64" s="114"/>
      <c r="AF64" s="114"/>
      <c r="AG64" s="114"/>
      <c r="AH64" s="114"/>
      <c r="AI64" s="115">
        <f t="shared" si="17"/>
        <v>0</v>
      </c>
      <c r="AJ64" s="114"/>
      <c r="AK64" s="114"/>
      <c r="AL64" s="114"/>
      <c r="AM64" s="114"/>
      <c r="AN64" s="115">
        <f t="shared" si="18"/>
        <v>0</v>
      </c>
    </row>
    <row r="65" spans="4:40">
      <c r="D65" s="113" t="s">
        <v>130</v>
      </c>
      <c r="E65" s="114" t="s">
        <v>131</v>
      </c>
      <c r="F65" s="114"/>
      <c r="G65" s="114"/>
      <c r="H65" s="114"/>
      <c r="I65" s="114"/>
      <c r="J65" s="115">
        <f t="shared" si="12"/>
        <v>0</v>
      </c>
      <c r="K65" s="114"/>
      <c r="L65" s="114"/>
      <c r="M65" s="114"/>
      <c r="N65" s="114"/>
      <c r="O65" s="115">
        <f t="shared" si="13"/>
        <v>0</v>
      </c>
      <c r="P65" s="114"/>
      <c r="Q65" s="114"/>
      <c r="R65" s="114"/>
      <c r="S65" s="114"/>
      <c r="T65" s="115">
        <f t="shared" si="14"/>
        <v>0</v>
      </c>
      <c r="U65" s="114"/>
      <c r="V65" s="114"/>
      <c r="W65" s="114"/>
      <c r="X65" s="114"/>
      <c r="Y65" s="115">
        <f t="shared" si="15"/>
        <v>0</v>
      </c>
      <c r="Z65" s="114"/>
      <c r="AA65" s="114"/>
      <c r="AB65" s="114"/>
      <c r="AC65" s="114"/>
      <c r="AD65" s="115">
        <f t="shared" si="16"/>
        <v>0</v>
      </c>
      <c r="AE65" s="114"/>
      <c r="AF65" s="114"/>
      <c r="AG65" s="114"/>
      <c r="AH65" s="114"/>
      <c r="AI65" s="115">
        <f t="shared" si="17"/>
        <v>0</v>
      </c>
      <c r="AJ65" s="114"/>
      <c r="AK65" s="114"/>
      <c r="AL65" s="114"/>
      <c r="AM65" s="114"/>
      <c r="AN65" s="115">
        <f t="shared" si="18"/>
        <v>0</v>
      </c>
    </row>
    <row r="66" spans="4:40">
      <c r="D66" s="113" t="s">
        <v>132</v>
      </c>
      <c r="E66" s="114" t="s">
        <v>133</v>
      </c>
      <c r="F66" s="114"/>
      <c r="G66" s="114"/>
      <c r="H66" s="114"/>
      <c r="I66" s="114"/>
      <c r="J66" s="115">
        <f t="shared" si="12"/>
        <v>0</v>
      </c>
      <c r="K66" s="114"/>
      <c r="L66" s="114"/>
      <c r="M66" s="114"/>
      <c r="N66" s="114"/>
      <c r="O66" s="115">
        <f t="shared" si="13"/>
        <v>0</v>
      </c>
      <c r="P66" s="114"/>
      <c r="Q66" s="114"/>
      <c r="R66" s="114"/>
      <c r="S66" s="114"/>
      <c r="T66" s="115">
        <f t="shared" si="14"/>
        <v>0</v>
      </c>
      <c r="U66" s="114"/>
      <c r="V66" s="114"/>
      <c r="W66" s="114"/>
      <c r="X66" s="114"/>
      <c r="Y66" s="115">
        <f t="shared" si="15"/>
        <v>0</v>
      </c>
      <c r="Z66" s="114"/>
      <c r="AA66" s="114"/>
      <c r="AB66" s="114"/>
      <c r="AC66" s="114"/>
      <c r="AD66" s="115">
        <f t="shared" si="16"/>
        <v>0</v>
      </c>
      <c r="AE66" s="114"/>
      <c r="AF66" s="114"/>
      <c r="AG66" s="114"/>
      <c r="AH66" s="114"/>
      <c r="AI66" s="115">
        <f t="shared" si="17"/>
        <v>0</v>
      </c>
      <c r="AJ66" s="114"/>
      <c r="AK66" s="114"/>
      <c r="AL66" s="114"/>
      <c r="AM66" s="114"/>
      <c r="AN66" s="115">
        <f t="shared" si="18"/>
        <v>0</v>
      </c>
    </row>
    <row r="67" spans="4:40">
      <c r="D67" s="113" t="s">
        <v>134</v>
      </c>
      <c r="E67" s="114" t="s">
        <v>135</v>
      </c>
      <c r="F67" s="114"/>
      <c r="G67" s="114"/>
      <c r="H67" s="114"/>
      <c r="I67" s="114"/>
      <c r="J67" s="115">
        <f t="shared" si="12"/>
        <v>0</v>
      </c>
      <c r="K67" s="114"/>
      <c r="L67" s="114"/>
      <c r="M67" s="114"/>
      <c r="N67" s="114"/>
      <c r="O67" s="115">
        <f t="shared" si="13"/>
        <v>0</v>
      </c>
      <c r="P67" s="114"/>
      <c r="Q67" s="114"/>
      <c r="R67" s="114"/>
      <c r="S67" s="114"/>
      <c r="T67" s="115">
        <f t="shared" si="14"/>
        <v>0</v>
      </c>
      <c r="U67" s="114"/>
      <c r="V67" s="114"/>
      <c r="W67" s="114"/>
      <c r="X67" s="114"/>
      <c r="Y67" s="115">
        <f t="shared" si="15"/>
        <v>0</v>
      </c>
      <c r="Z67" s="114"/>
      <c r="AA67" s="114"/>
      <c r="AB67" s="114"/>
      <c r="AC67" s="114"/>
      <c r="AD67" s="115">
        <f t="shared" si="16"/>
        <v>0</v>
      </c>
      <c r="AE67" s="114"/>
      <c r="AF67" s="114"/>
      <c r="AG67" s="114"/>
      <c r="AH67" s="114"/>
      <c r="AI67" s="115">
        <f t="shared" si="17"/>
        <v>0</v>
      </c>
      <c r="AJ67" s="114"/>
      <c r="AK67" s="114"/>
      <c r="AL67" s="114"/>
      <c r="AM67" s="114"/>
      <c r="AN67" s="115">
        <f t="shared" si="18"/>
        <v>0</v>
      </c>
    </row>
    <row r="68" spans="4:40">
      <c r="D68" s="113" t="s">
        <v>136</v>
      </c>
      <c r="E68" s="114" t="s">
        <v>137</v>
      </c>
      <c r="F68" s="114"/>
      <c r="G68" s="114"/>
      <c r="H68" s="114"/>
      <c r="I68" s="114"/>
      <c r="J68" s="115">
        <f t="shared" si="12"/>
        <v>0</v>
      </c>
      <c r="K68" s="114"/>
      <c r="L68" s="114"/>
      <c r="M68" s="114"/>
      <c r="N68" s="114"/>
      <c r="O68" s="115">
        <f t="shared" si="13"/>
        <v>0</v>
      </c>
      <c r="P68" s="114"/>
      <c r="Q68" s="114"/>
      <c r="R68" s="114"/>
      <c r="S68" s="114"/>
      <c r="T68" s="115">
        <f t="shared" si="14"/>
        <v>0</v>
      </c>
      <c r="U68" s="114"/>
      <c r="V68" s="114"/>
      <c r="W68" s="114"/>
      <c r="X68" s="114"/>
      <c r="Y68" s="115">
        <f t="shared" si="15"/>
        <v>0</v>
      </c>
      <c r="Z68" s="114"/>
      <c r="AA68" s="114"/>
      <c r="AB68" s="114"/>
      <c r="AC68" s="114"/>
      <c r="AD68" s="115">
        <f t="shared" si="16"/>
        <v>0</v>
      </c>
      <c r="AE68" s="114"/>
      <c r="AF68" s="114"/>
      <c r="AG68" s="114"/>
      <c r="AH68" s="114"/>
      <c r="AI68" s="115">
        <f t="shared" si="17"/>
        <v>0</v>
      </c>
      <c r="AJ68" s="114"/>
      <c r="AK68" s="114"/>
      <c r="AL68" s="114"/>
      <c r="AM68" s="114"/>
      <c r="AN68" s="115">
        <f t="shared" si="18"/>
        <v>0</v>
      </c>
    </row>
    <row r="69" spans="4:40">
      <c r="D69" s="113" t="s">
        <v>138</v>
      </c>
      <c r="E69" s="114" t="s">
        <v>139</v>
      </c>
      <c r="F69" s="114"/>
      <c r="G69" s="114"/>
      <c r="H69" s="114"/>
      <c r="I69" s="114"/>
      <c r="J69" s="115">
        <f t="shared" si="12"/>
        <v>0</v>
      </c>
      <c r="K69" s="114"/>
      <c r="L69" s="114"/>
      <c r="M69" s="114"/>
      <c r="N69" s="114"/>
      <c r="O69" s="115">
        <f t="shared" si="13"/>
        <v>0</v>
      </c>
      <c r="P69" s="114"/>
      <c r="Q69" s="114"/>
      <c r="R69" s="114"/>
      <c r="S69" s="114"/>
      <c r="T69" s="115">
        <f t="shared" si="14"/>
        <v>0</v>
      </c>
      <c r="U69" s="114"/>
      <c r="V69" s="114"/>
      <c r="W69" s="114"/>
      <c r="X69" s="114"/>
      <c r="Y69" s="115">
        <f t="shared" si="15"/>
        <v>0</v>
      </c>
      <c r="Z69" s="114"/>
      <c r="AA69" s="114"/>
      <c r="AB69" s="114"/>
      <c r="AC69" s="114"/>
      <c r="AD69" s="115">
        <f t="shared" si="16"/>
        <v>0</v>
      </c>
      <c r="AE69" s="114"/>
      <c r="AF69" s="114"/>
      <c r="AG69" s="114"/>
      <c r="AH69" s="114"/>
      <c r="AI69" s="115">
        <f t="shared" si="17"/>
        <v>0</v>
      </c>
      <c r="AJ69" s="114"/>
      <c r="AK69" s="114"/>
      <c r="AL69" s="114"/>
      <c r="AM69" s="114"/>
      <c r="AN69" s="115">
        <f t="shared" si="18"/>
        <v>0</v>
      </c>
    </row>
    <row r="70" spans="4:40">
      <c r="D70" s="113" t="s">
        <v>140</v>
      </c>
      <c r="E70" s="114" t="s">
        <v>141</v>
      </c>
      <c r="F70" s="114"/>
      <c r="G70" s="114"/>
      <c r="H70" s="114"/>
      <c r="I70" s="114"/>
      <c r="J70" s="115">
        <f t="shared" si="12"/>
        <v>0</v>
      </c>
      <c r="K70" s="114"/>
      <c r="L70" s="114"/>
      <c r="M70" s="114"/>
      <c r="N70" s="114"/>
      <c r="O70" s="115">
        <f t="shared" si="13"/>
        <v>0</v>
      </c>
      <c r="P70" s="114"/>
      <c r="Q70" s="114"/>
      <c r="R70" s="114"/>
      <c r="S70" s="114"/>
      <c r="T70" s="115">
        <f t="shared" si="14"/>
        <v>0</v>
      </c>
      <c r="U70" s="114"/>
      <c r="V70" s="114"/>
      <c r="W70" s="114"/>
      <c r="X70" s="114"/>
      <c r="Y70" s="115">
        <f t="shared" si="15"/>
        <v>0</v>
      </c>
      <c r="Z70" s="114"/>
      <c r="AA70" s="114"/>
      <c r="AB70" s="114"/>
      <c r="AC70" s="114"/>
      <c r="AD70" s="115">
        <f t="shared" si="16"/>
        <v>0</v>
      </c>
      <c r="AE70" s="114"/>
      <c r="AF70" s="114"/>
      <c r="AG70" s="114"/>
      <c r="AH70" s="114"/>
      <c r="AI70" s="115">
        <f t="shared" si="17"/>
        <v>0</v>
      </c>
      <c r="AJ70" s="114"/>
      <c r="AK70" s="114"/>
      <c r="AL70" s="114"/>
      <c r="AM70" s="114"/>
      <c r="AN70" s="115">
        <f t="shared" si="18"/>
        <v>0</v>
      </c>
    </row>
    <row r="71" spans="4:40">
      <c r="D71" s="113" t="s">
        <v>142</v>
      </c>
      <c r="E71" s="114" t="s">
        <v>143</v>
      </c>
      <c r="F71" s="114"/>
      <c r="G71" s="114"/>
      <c r="H71" s="114"/>
      <c r="I71" s="114"/>
      <c r="J71" s="115">
        <f t="shared" si="12"/>
        <v>0</v>
      </c>
      <c r="K71" s="114"/>
      <c r="L71" s="114"/>
      <c r="M71" s="114"/>
      <c r="N71" s="114"/>
      <c r="O71" s="115">
        <f t="shared" si="13"/>
        <v>0</v>
      </c>
      <c r="P71" s="114"/>
      <c r="Q71" s="114"/>
      <c r="R71" s="114"/>
      <c r="S71" s="114"/>
      <c r="T71" s="115">
        <f t="shared" si="14"/>
        <v>0</v>
      </c>
      <c r="U71" s="114"/>
      <c r="V71" s="114"/>
      <c r="W71" s="114"/>
      <c r="X71" s="114"/>
      <c r="Y71" s="115">
        <f t="shared" si="15"/>
        <v>0</v>
      </c>
      <c r="Z71" s="114"/>
      <c r="AA71" s="114"/>
      <c r="AB71" s="114"/>
      <c r="AC71" s="114"/>
      <c r="AD71" s="115">
        <f t="shared" si="16"/>
        <v>0</v>
      </c>
      <c r="AE71" s="114"/>
      <c r="AF71" s="114"/>
      <c r="AG71" s="114"/>
      <c r="AH71" s="114"/>
      <c r="AI71" s="115">
        <f t="shared" si="17"/>
        <v>0</v>
      </c>
      <c r="AJ71" s="114"/>
      <c r="AK71" s="114"/>
      <c r="AL71" s="114"/>
      <c r="AM71" s="114"/>
      <c r="AN71" s="115">
        <f t="shared" si="18"/>
        <v>0</v>
      </c>
    </row>
    <row r="72" spans="4:40">
      <c r="D72" s="113" t="s">
        <v>144</v>
      </c>
      <c r="E72" s="114" t="s">
        <v>145</v>
      </c>
      <c r="F72" s="114"/>
      <c r="G72" s="114"/>
      <c r="H72" s="114"/>
      <c r="I72" s="114"/>
      <c r="J72" s="115">
        <f t="shared" si="12"/>
        <v>0</v>
      </c>
      <c r="K72" s="114"/>
      <c r="L72" s="114"/>
      <c r="M72" s="114"/>
      <c r="N72" s="114"/>
      <c r="O72" s="115">
        <f t="shared" si="13"/>
        <v>0</v>
      </c>
      <c r="P72" s="114"/>
      <c r="Q72" s="114"/>
      <c r="R72" s="114"/>
      <c r="S72" s="114"/>
      <c r="T72" s="115">
        <f t="shared" si="14"/>
        <v>0</v>
      </c>
      <c r="U72" s="114"/>
      <c r="V72" s="114"/>
      <c r="W72" s="114"/>
      <c r="X72" s="114"/>
      <c r="Y72" s="115">
        <f t="shared" si="15"/>
        <v>0</v>
      </c>
      <c r="Z72" s="114"/>
      <c r="AA72" s="114"/>
      <c r="AB72" s="114"/>
      <c r="AC72" s="114"/>
      <c r="AD72" s="115">
        <f t="shared" si="16"/>
        <v>0</v>
      </c>
      <c r="AE72" s="114"/>
      <c r="AF72" s="114"/>
      <c r="AG72" s="114"/>
      <c r="AH72" s="114"/>
      <c r="AI72" s="115">
        <f t="shared" si="17"/>
        <v>0</v>
      </c>
      <c r="AJ72" s="114"/>
      <c r="AK72" s="114"/>
      <c r="AL72" s="114"/>
      <c r="AM72" s="114"/>
      <c r="AN72" s="115">
        <f t="shared" si="18"/>
        <v>0</v>
      </c>
    </row>
    <row r="73" spans="4:40">
      <c r="D73" s="113" t="s">
        <v>146</v>
      </c>
      <c r="E73" s="114" t="s">
        <v>147</v>
      </c>
      <c r="F73" s="114"/>
      <c r="G73" s="114"/>
      <c r="H73" s="114"/>
      <c r="I73" s="114"/>
      <c r="J73" s="115">
        <f t="shared" si="12"/>
        <v>0</v>
      </c>
      <c r="K73" s="114"/>
      <c r="L73" s="114"/>
      <c r="M73" s="114"/>
      <c r="N73" s="114"/>
      <c r="O73" s="115">
        <f t="shared" si="13"/>
        <v>0</v>
      </c>
      <c r="P73" s="114"/>
      <c r="Q73" s="114"/>
      <c r="R73" s="114"/>
      <c r="S73" s="114"/>
      <c r="T73" s="115">
        <f t="shared" si="14"/>
        <v>0</v>
      </c>
      <c r="U73" s="114"/>
      <c r="V73" s="114"/>
      <c r="W73" s="114"/>
      <c r="X73" s="114"/>
      <c r="Y73" s="115">
        <f t="shared" si="15"/>
        <v>0</v>
      </c>
      <c r="Z73" s="114"/>
      <c r="AA73" s="114"/>
      <c r="AB73" s="114"/>
      <c r="AC73" s="114"/>
      <c r="AD73" s="115">
        <f t="shared" si="16"/>
        <v>0</v>
      </c>
      <c r="AE73" s="114"/>
      <c r="AF73" s="114"/>
      <c r="AG73" s="114"/>
      <c r="AH73" s="114"/>
      <c r="AI73" s="115">
        <f t="shared" si="17"/>
        <v>0</v>
      </c>
      <c r="AJ73" s="114"/>
      <c r="AK73" s="114"/>
      <c r="AL73" s="114"/>
      <c r="AM73" s="114"/>
      <c r="AN73" s="115">
        <f t="shared" si="18"/>
        <v>0</v>
      </c>
    </row>
    <row r="74" spans="4:40">
      <c r="D74" s="113" t="s">
        <v>148</v>
      </c>
      <c r="E74" s="114" t="s">
        <v>149</v>
      </c>
      <c r="F74" s="114"/>
      <c r="G74" s="114"/>
      <c r="H74" s="114"/>
      <c r="I74" s="114"/>
      <c r="J74" s="115">
        <f t="shared" si="12"/>
        <v>0</v>
      </c>
      <c r="K74" s="114"/>
      <c r="L74" s="114"/>
      <c r="M74" s="114"/>
      <c r="N74" s="114"/>
      <c r="O74" s="115">
        <f t="shared" si="13"/>
        <v>0</v>
      </c>
      <c r="P74" s="114"/>
      <c r="Q74" s="114"/>
      <c r="R74" s="114"/>
      <c r="S74" s="114"/>
      <c r="T74" s="115">
        <f t="shared" si="14"/>
        <v>0</v>
      </c>
      <c r="U74" s="114"/>
      <c r="V74" s="114"/>
      <c r="W74" s="114"/>
      <c r="X74" s="114"/>
      <c r="Y74" s="115">
        <f t="shared" si="15"/>
        <v>0</v>
      </c>
      <c r="Z74" s="114"/>
      <c r="AA74" s="114"/>
      <c r="AB74" s="114"/>
      <c r="AC74" s="114"/>
      <c r="AD74" s="115">
        <f t="shared" si="16"/>
        <v>0</v>
      </c>
      <c r="AE74" s="114"/>
      <c r="AF74" s="114"/>
      <c r="AG74" s="114"/>
      <c r="AH74" s="114"/>
      <c r="AI74" s="115">
        <f t="shared" si="17"/>
        <v>0</v>
      </c>
      <c r="AJ74" s="114"/>
      <c r="AK74" s="114"/>
      <c r="AL74" s="114"/>
      <c r="AM74" s="114"/>
      <c r="AN74" s="115">
        <f t="shared" si="18"/>
        <v>0</v>
      </c>
    </row>
    <row r="75" spans="4:40">
      <c r="D75" s="113" t="s">
        <v>150</v>
      </c>
      <c r="E75" s="114" t="s">
        <v>151</v>
      </c>
      <c r="F75" s="114"/>
      <c r="G75" s="114"/>
      <c r="H75" s="114"/>
      <c r="I75" s="114"/>
      <c r="J75" s="115">
        <f t="shared" si="12"/>
        <v>0</v>
      </c>
      <c r="K75" s="114"/>
      <c r="L75" s="114"/>
      <c r="M75" s="114"/>
      <c r="N75" s="114"/>
      <c r="O75" s="115">
        <f t="shared" si="13"/>
        <v>0</v>
      </c>
      <c r="P75" s="114"/>
      <c r="Q75" s="114"/>
      <c r="R75" s="114"/>
      <c r="S75" s="114"/>
      <c r="T75" s="115">
        <f t="shared" si="14"/>
        <v>0</v>
      </c>
      <c r="U75" s="114"/>
      <c r="V75" s="114"/>
      <c r="W75" s="114"/>
      <c r="X75" s="114"/>
      <c r="Y75" s="115">
        <f t="shared" si="15"/>
        <v>0</v>
      </c>
      <c r="Z75" s="114"/>
      <c r="AA75" s="114"/>
      <c r="AB75" s="114"/>
      <c r="AC75" s="114"/>
      <c r="AD75" s="115">
        <f t="shared" si="16"/>
        <v>0</v>
      </c>
      <c r="AE75" s="114"/>
      <c r="AF75" s="114"/>
      <c r="AG75" s="114"/>
      <c r="AH75" s="114"/>
      <c r="AI75" s="115">
        <f t="shared" si="17"/>
        <v>0</v>
      </c>
      <c r="AJ75" s="114"/>
      <c r="AK75" s="114"/>
      <c r="AL75" s="114"/>
      <c r="AM75" s="114"/>
      <c r="AN75" s="115">
        <f t="shared" si="18"/>
        <v>0</v>
      </c>
    </row>
    <row r="76" spans="4:40">
      <c r="D76" s="113" t="s">
        <v>152</v>
      </c>
      <c r="E76" s="114" t="s">
        <v>153</v>
      </c>
      <c r="F76" s="114"/>
      <c r="G76" s="114"/>
      <c r="H76" s="114"/>
      <c r="I76" s="114"/>
      <c r="J76" s="115">
        <f t="shared" si="12"/>
        <v>0</v>
      </c>
      <c r="K76" s="114"/>
      <c r="L76" s="114"/>
      <c r="M76" s="114"/>
      <c r="N76" s="114"/>
      <c r="O76" s="115">
        <f t="shared" si="13"/>
        <v>0</v>
      </c>
      <c r="P76" s="114"/>
      <c r="Q76" s="114"/>
      <c r="R76" s="114"/>
      <c r="S76" s="114"/>
      <c r="T76" s="115">
        <f t="shared" si="14"/>
        <v>0</v>
      </c>
      <c r="U76" s="114"/>
      <c r="V76" s="114"/>
      <c r="W76" s="114"/>
      <c r="X76" s="114"/>
      <c r="Y76" s="115">
        <f t="shared" si="15"/>
        <v>0</v>
      </c>
      <c r="Z76" s="114"/>
      <c r="AA76" s="114"/>
      <c r="AB76" s="114"/>
      <c r="AC76" s="114"/>
      <c r="AD76" s="115">
        <f t="shared" si="16"/>
        <v>0</v>
      </c>
      <c r="AE76" s="114"/>
      <c r="AF76" s="114"/>
      <c r="AG76" s="114"/>
      <c r="AH76" s="114"/>
      <c r="AI76" s="115">
        <f t="shared" si="17"/>
        <v>0</v>
      </c>
      <c r="AJ76" s="114"/>
      <c r="AK76" s="114"/>
      <c r="AL76" s="114"/>
      <c r="AM76" s="114"/>
      <c r="AN76" s="115">
        <f t="shared" si="18"/>
        <v>0</v>
      </c>
    </row>
    <row r="77" spans="4:40">
      <c r="D77" s="113" t="s">
        <v>154</v>
      </c>
      <c r="E77" s="114" t="s">
        <v>155</v>
      </c>
      <c r="F77" s="114"/>
      <c r="G77" s="114"/>
      <c r="H77" s="114"/>
      <c r="I77" s="114"/>
      <c r="J77" s="115">
        <f t="shared" si="12"/>
        <v>0</v>
      </c>
      <c r="K77" s="114"/>
      <c r="L77" s="114"/>
      <c r="M77" s="114"/>
      <c r="N77" s="114"/>
      <c r="O77" s="115">
        <f t="shared" si="13"/>
        <v>0</v>
      </c>
      <c r="P77" s="114"/>
      <c r="Q77" s="114"/>
      <c r="R77" s="114"/>
      <c r="S77" s="114"/>
      <c r="T77" s="115">
        <f t="shared" si="14"/>
        <v>0</v>
      </c>
      <c r="U77" s="114"/>
      <c r="V77" s="114"/>
      <c r="W77" s="114"/>
      <c r="X77" s="114"/>
      <c r="Y77" s="115">
        <f t="shared" si="15"/>
        <v>0</v>
      </c>
      <c r="Z77" s="114"/>
      <c r="AA77" s="114"/>
      <c r="AB77" s="114"/>
      <c r="AC77" s="114"/>
      <c r="AD77" s="115">
        <f t="shared" si="16"/>
        <v>0</v>
      </c>
      <c r="AE77" s="114"/>
      <c r="AF77" s="114"/>
      <c r="AG77" s="114"/>
      <c r="AH77" s="114"/>
      <c r="AI77" s="115">
        <f t="shared" si="17"/>
        <v>0</v>
      </c>
      <c r="AJ77" s="114"/>
      <c r="AK77" s="114"/>
      <c r="AL77" s="114"/>
      <c r="AM77" s="114"/>
      <c r="AN77" s="115">
        <f t="shared" si="18"/>
        <v>0</v>
      </c>
    </row>
    <row r="78" spans="4:40">
      <c r="D78" s="113" t="s">
        <v>156</v>
      </c>
      <c r="E78" s="114" t="s">
        <v>157</v>
      </c>
      <c r="F78" s="114"/>
      <c r="G78" s="114"/>
      <c r="H78" s="114"/>
      <c r="I78" s="114"/>
      <c r="J78" s="115">
        <f t="shared" si="12"/>
        <v>0</v>
      </c>
      <c r="K78" s="114"/>
      <c r="L78" s="114"/>
      <c r="M78" s="114"/>
      <c r="N78" s="114"/>
      <c r="O78" s="115">
        <f t="shared" si="13"/>
        <v>0</v>
      </c>
      <c r="P78" s="114"/>
      <c r="Q78" s="114"/>
      <c r="R78" s="114"/>
      <c r="S78" s="114"/>
      <c r="T78" s="115">
        <f t="shared" si="14"/>
        <v>0</v>
      </c>
      <c r="U78" s="114"/>
      <c r="V78" s="114"/>
      <c r="W78" s="114"/>
      <c r="X78" s="114"/>
      <c r="Y78" s="115">
        <f t="shared" si="15"/>
        <v>0</v>
      </c>
      <c r="Z78" s="114"/>
      <c r="AA78" s="114"/>
      <c r="AB78" s="114"/>
      <c r="AC78" s="114"/>
      <c r="AD78" s="115">
        <f t="shared" si="16"/>
        <v>0</v>
      </c>
      <c r="AE78" s="114"/>
      <c r="AF78" s="114"/>
      <c r="AG78" s="114"/>
      <c r="AH78" s="114"/>
      <c r="AI78" s="115">
        <f t="shared" si="17"/>
        <v>0</v>
      </c>
      <c r="AJ78" s="114"/>
      <c r="AK78" s="114"/>
      <c r="AL78" s="114"/>
      <c r="AM78" s="114"/>
      <c r="AN78" s="115">
        <f t="shared" si="18"/>
        <v>0</v>
      </c>
    </row>
    <row r="79" spans="4:40">
      <c r="D79" s="113" t="s">
        <v>158</v>
      </c>
      <c r="E79" s="114" t="s">
        <v>159</v>
      </c>
      <c r="F79" s="114"/>
      <c r="G79" s="114"/>
      <c r="H79" s="114"/>
      <c r="I79" s="114"/>
      <c r="J79" s="115">
        <f t="shared" si="12"/>
        <v>0</v>
      </c>
      <c r="K79" s="114"/>
      <c r="L79" s="114"/>
      <c r="M79" s="114"/>
      <c r="N79" s="114"/>
      <c r="O79" s="115">
        <f t="shared" si="13"/>
        <v>0</v>
      </c>
      <c r="P79" s="114"/>
      <c r="Q79" s="114"/>
      <c r="R79" s="114"/>
      <c r="S79" s="114"/>
      <c r="T79" s="115">
        <f t="shared" si="14"/>
        <v>0</v>
      </c>
      <c r="U79" s="114"/>
      <c r="V79" s="114"/>
      <c r="W79" s="114"/>
      <c r="X79" s="114"/>
      <c r="Y79" s="115">
        <f t="shared" si="15"/>
        <v>0</v>
      </c>
      <c r="Z79" s="114"/>
      <c r="AA79" s="114"/>
      <c r="AB79" s="114"/>
      <c r="AC79" s="114"/>
      <c r="AD79" s="115">
        <f t="shared" si="16"/>
        <v>0</v>
      </c>
      <c r="AE79" s="114"/>
      <c r="AF79" s="114"/>
      <c r="AG79" s="114"/>
      <c r="AH79" s="114"/>
      <c r="AI79" s="115">
        <f t="shared" si="17"/>
        <v>0</v>
      </c>
      <c r="AJ79" s="114"/>
      <c r="AK79" s="114"/>
      <c r="AL79" s="114"/>
      <c r="AM79" s="114"/>
      <c r="AN79" s="115">
        <f t="shared" si="18"/>
        <v>0</v>
      </c>
    </row>
    <row r="80" spans="4:40">
      <c r="D80" s="113" t="s">
        <v>160</v>
      </c>
      <c r="E80" s="114" t="s">
        <v>161</v>
      </c>
      <c r="F80" s="114"/>
      <c r="G80" s="114"/>
      <c r="H80" s="114"/>
      <c r="I80" s="114"/>
      <c r="J80" s="115">
        <f t="shared" si="12"/>
        <v>0</v>
      </c>
      <c r="K80" s="114"/>
      <c r="L80" s="114"/>
      <c r="M80" s="114"/>
      <c r="N80" s="114"/>
      <c r="O80" s="115">
        <f t="shared" si="13"/>
        <v>0</v>
      </c>
      <c r="P80" s="114"/>
      <c r="Q80" s="114"/>
      <c r="R80" s="114"/>
      <c r="S80" s="114"/>
      <c r="T80" s="115">
        <f t="shared" si="14"/>
        <v>0</v>
      </c>
      <c r="U80" s="114"/>
      <c r="V80" s="114"/>
      <c r="W80" s="114"/>
      <c r="X80" s="114"/>
      <c r="Y80" s="115">
        <f t="shared" si="15"/>
        <v>0</v>
      </c>
      <c r="Z80" s="114"/>
      <c r="AA80" s="114"/>
      <c r="AB80" s="114"/>
      <c r="AC80" s="114"/>
      <c r="AD80" s="115">
        <f t="shared" si="16"/>
        <v>0</v>
      </c>
      <c r="AE80" s="114"/>
      <c r="AF80" s="114"/>
      <c r="AG80" s="114"/>
      <c r="AH80" s="114"/>
      <c r="AI80" s="115">
        <f t="shared" si="17"/>
        <v>0</v>
      </c>
      <c r="AJ80" s="114"/>
      <c r="AK80" s="114"/>
      <c r="AL80" s="114"/>
      <c r="AM80" s="114"/>
      <c r="AN80" s="115">
        <f t="shared" si="18"/>
        <v>0</v>
      </c>
    </row>
    <row r="81" spans="4:40">
      <c r="D81" s="113" t="s">
        <v>162</v>
      </c>
      <c r="E81" s="114" t="s">
        <v>163</v>
      </c>
      <c r="F81" s="114"/>
      <c r="G81" s="114"/>
      <c r="H81" s="114"/>
      <c r="I81" s="114"/>
      <c r="J81" s="115">
        <f t="shared" si="12"/>
        <v>0</v>
      </c>
      <c r="K81" s="114"/>
      <c r="L81" s="114"/>
      <c r="M81" s="114"/>
      <c r="N81" s="114"/>
      <c r="O81" s="115">
        <f t="shared" si="13"/>
        <v>0</v>
      </c>
      <c r="P81" s="114"/>
      <c r="Q81" s="114"/>
      <c r="R81" s="114"/>
      <c r="S81" s="114"/>
      <c r="T81" s="115">
        <f t="shared" si="14"/>
        <v>0</v>
      </c>
      <c r="U81" s="114"/>
      <c r="V81" s="114"/>
      <c r="W81" s="114"/>
      <c r="X81" s="114"/>
      <c r="Y81" s="115">
        <f t="shared" si="15"/>
        <v>0</v>
      </c>
      <c r="Z81" s="114"/>
      <c r="AA81" s="114"/>
      <c r="AB81" s="114"/>
      <c r="AC81" s="114"/>
      <c r="AD81" s="115">
        <f t="shared" si="16"/>
        <v>0</v>
      </c>
      <c r="AE81" s="114"/>
      <c r="AF81" s="114"/>
      <c r="AG81" s="114"/>
      <c r="AH81" s="114"/>
      <c r="AI81" s="115">
        <f t="shared" si="17"/>
        <v>0</v>
      </c>
      <c r="AJ81" s="114"/>
      <c r="AK81" s="114"/>
      <c r="AL81" s="114"/>
      <c r="AM81" s="114"/>
      <c r="AN81" s="115">
        <f t="shared" si="18"/>
        <v>0</v>
      </c>
    </row>
    <row r="82" spans="4:40">
      <c r="D82" s="113" t="s">
        <v>164</v>
      </c>
      <c r="E82" s="114" t="s">
        <v>165</v>
      </c>
      <c r="F82" s="114"/>
      <c r="G82" s="114"/>
      <c r="H82" s="114"/>
      <c r="I82" s="114"/>
      <c r="J82" s="115">
        <f t="shared" si="12"/>
        <v>0</v>
      </c>
      <c r="K82" s="114"/>
      <c r="L82" s="114"/>
      <c r="M82" s="114"/>
      <c r="N82" s="114"/>
      <c r="O82" s="115">
        <f t="shared" si="13"/>
        <v>0</v>
      </c>
      <c r="P82" s="114"/>
      <c r="Q82" s="114"/>
      <c r="R82" s="114"/>
      <c r="S82" s="114"/>
      <c r="T82" s="115">
        <f t="shared" si="14"/>
        <v>0</v>
      </c>
      <c r="U82" s="114"/>
      <c r="V82" s="114"/>
      <c r="W82" s="114"/>
      <c r="X82" s="114"/>
      <c r="Y82" s="115">
        <f t="shared" si="15"/>
        <v>0</v>
      </c>
      <c r="Z82" s="114"/>
      <c r="AA82" s="114"/>
      <c r="AB82" s="114"/>
      <c r="AC82" s="114"/>
      <c r="AD82" s="115">
        <f t="shared" si="16"/>
        <v>0</v>
      </c>
      <c r="AE82" s="114"/>
      <c r="AF82" s="114"/>
      <c r="AG82" s="114"/>
      <c r="AH82" s="114"/>
      <c r="AI82" s="115">
        <f t="shared" si="17"/>
        <v>0</v>
      </c>
      <c r="AJ82" s="114"/>
      <c r="AK82" s="114"/>
      <c r="AL82" s="114"/>
      <c r="AM82" s="114"/>
      <c r="AN82" s="115">
        <f t="shared" si="18"/>
        <v>0</v>
      </c>
    </row>
    <row r="83" spans="4:40">
      <c r="D83" s="113" t="s">
        <v>166</v>
      </c>
      <c r="E83" s="114" t="s">
        <v>167</v>
      </c>
      <c r="F83" s="114"/>
      <c r="G83" s="114"/>
      <c r="H83" s="114"/>
      <c r="I83" s="114"/>
      <c r="J83" s="115">
        <f t="shared" si="12"/>
        <v>0</v>
      </c>
      <c r="K83" s="114"/>
      <c r="L83" s="114"/>
      <c r="M83" s="114"/>
      <c r="N83" s="114"/>
      <c r="O83" s="115">
        <f t="shared" si="13"/>
        <v>0</v>
      </c>
      <c r="P83" s="114"/>
      <c r="Q83" s="114"/>
      <c r="R83" s="114"/>
      <c r="S83" s="114"/>
      <c r="T83" s="115">
        <f t="shared" si="14"/>
        <v>0</v>
      </c>
      <c r="U83" s="114"/>
      <c r="V83" s="114"/>
      <c r="W83" s="114"/>
      <c r="X83" s="114"/>
      <c r="Y83" s="115">
        <f t="shared" si="15"/>
        <v>0</v>
      </c>
      <c r="Z83" s="114"/>
      <c r="AA83" s="114"/>
      <c r="AB83" s="114"/>
      <c r="AC83" s="114"/>
      <c r="AD83" s="115">
        <f t="shared" si="16"/>
        <v>0</v>
      </c>
      <c r="AE83" s="114"/>
      <c r="AF83" s="114"/>
      <c r="AG83" s="114"/>
      <c r="AH83" s="114"/>
      <c r="AI83" s="115">
        <f t="shared" si="17"/>
        <v>0</v>
      </c>
      <c r="AJ83" s="114"/>
      <c r="AK83" s="114"/>
      <c r="AL83" s="114"/>
      <c r="AM83" s="114"/>
      <c r="AN83" s="115">
        <f t="shared" si="18"/>
        <v>0</v>
      </c>
    </row>
    <row r="84" spans="4:40">
      <c r="D84" s="113" t="s">
        <v>168</v>
      </c>
      <c r="E84" s="114" t="s">
        <v>169</v>
      </c>
      <c r="F84" s="114"/>
      <c r="G84" s="114"/>
      <c r="H84" s="114"/>
      <c r="I84" s="114"/>
      <c r="J84" s="115">
        <f t="shared" si="12"/>
        <v>0</v>
      </c>
      <c r="K84" s="114"/>
      <c r="L84" s="114"/>
      <c r="M84" s="114"/>
      <c r="N84" s="114"/>
      <c r="O84" s="115">
        <f t="shared" si="13"/>
        <v>0</v>
      </c>
      <c r="P84" s="114"/>
      <c r="Q84" s="114"/>
      <c r="R84" s="114"/>
      <c r="S84" s="114"/>
      <c r="T84" s="115">
        <f t="shared" si="14"/>
        <v>0</v>
      </c>
      <c r="U84" s="114"/>
      <c r="V84" s="114"/>
      <c r="W84" s="114"/>
      <c r="X84" s="114"/>
      <c r="Y84" s="115">
        <f t="shared" si="15"/>
        <v>0</v>
      </c>
      <c r="Z84" s="114"/>
      <c r="AA84" s="114"/>
      <c r="AB84" s="114"/>
      <c r="AC84" s="114"/>
      <c r="AD84" s="115">
        <f t="shared" si="16"/>
        <v>0</v>
      </c>
      <c r="AE84" s="114"/>
      <c r="AF84" s="114"/>
      <c r="AG84" s="114"/>
      <c r="AH84" s="114"/>
      <c r="AI84" s="115">
        <f t="shared" si="17"/>
        <v>0</v>
      </c>
      <c r="AJ84" s="114"/>
      <c r="AK84" s="114"/>
      <c r="AL84" s="114"/>
      <c r="AM84" s="114"/>
      <c r="AN84" s="115">
        <f t="shared" si="18"/>
        <v>0</v>
      </c>
    </row>
    <row r="85" spans="4:40">
      <c r="D85" s="113" t="s">
        <v>170</v>
      </c>
      <c r="E85" s="114" t="s">
        <v>171</v>
      </c>
      <c r="F85" s="114"/>
      <c r="G85" s="114"/>
      <c r="H85" s="114"/>
      <c r="I85" s="114"/>
      <c r="J85" s="115">
        <f t="shared" si="12"/>
        <v>0</v>
      </c>
      <c r="K85" s="114"/>
      <c r="L85" s="114"/>
      <c r="M85" s="114"/>
      <c r="N85" s="114"/>
      <c r="O85" s="115">
        <f t="shared" si="13"/>
        <v>0</v>
      </c>
      <c r="P85" s="114"/>
      <c r="Q85" s="114"/>
      <c r="R85" s="114"/>
      <c r="S85" s="114"/>
      <c r="T85" s="115">
        <f t="shared" si="14"/>
        <v>0</v>
      </c>
      <c r="U85" s="114"/>
      <c r="V85" s="114"/>
      <c r="W85" s="114"/>
      <c r="X85" s="114"/>
      <c r="Y85" s="115">
        <f t="shared" si="15"/>
        <v>0</v>
      </c>
      <c r="Z85" s="114"/>
      <c r="AA85" s="114"/>
      <c r="AB85" s="114"/>
      <c r="AC85" s="114"/>
      <c r="AD85" s="115">
        <f t="shared" si="16"/>
        <v>0</v>
      </c>
      <c r="AE85" s="114"/>
      <c r="AF85" s="114"/>
      <c r="AG85" s="114"/>
      <c r="AH85" s="114"/>
      <c r="AI85" s="115">
        <f t="shared" si="17"/>
        <v>0</v>
      </c>
      <c r="AJ85" s="114"/>
      <c r="AK85" s="114"/>
      <c r="AL85" s="114"/>
      <c r="AM85" s="114"/>
      <c r="AN85" s="115">
        <f t="shared" si="18"/>
        <v>0</v>
      </c>
    </row>
    <row r="86" spans="4:40">
      <c r="D86" s="113" t="s">
        <v>172</v>
      </c>
      <c r="E86" s="114" t="s">
        <v>173</v>
      </c>
      <c r="F86" s="114"/>
      <c r="G86" s="114"/>
      <c r="H86" s="114"/>
      <c r="I86" s="114"/>
      <c r="J86" s="115">
        <f t="shared" si="12"/>
        <v>0</v>
      </c>
      <c r="K86" s="114"/>
      <c r="L86" s="114"/>
      <c r="M86" s="114"/>
      <c r="N86" s="114"/>
      <c r="O86" s="115">
        <f t="shared" si="13"/>
        <v>0</v>
      </c>
      <c r="P86" s="114"/>
      <c r="Q86" s="114"/>
      <c r="R86" s="114"/>
      <c r="S86" s="114"/>
      <c r="T86" s="115">
        <f t="shared" si="14"/>
        <v>0</v>
      </c>
      <c r="U86" s="114"/>
      <c r="V86" s="114"/>
      <c r="W86" s="114"/>
      <c r="X86" s="114"/>
      <c r="Y86" s="115">
        <f t="shared" si="15"/>
        <v>0</v>
      </c>
      <c r="Z86" s="114"/>
      <c r="AA86" s="114"/>
      <c r="AB86" s="114"/>
      <c r="AC86" s="114"/>
      <c r="AD86" s="115">
        <f t="shared" si="16"/>
        <v>0</v>
      </c>
      <c r="AE86" s="114"/>
      <c r="AF86" s="114"/>
      <c r="AG86" s="114"/>
      <c r="AH86" s="114"/>
      <c r="AI86" s="115">
        <f t="shared" si="17"/>
        <v>0</v>
      </c>
      <c r="AJ86" s="114"/>
      <c r="AK86" s="114"/>
      <c r="AL86" s="114"/>
      <c r="AM86" s="114"/>
      <c r="AN86" s="115">
        <f t="shared" si="18"/>
        <v>0</v>
      </c>
    </row>
    <row r="87" spans="4:40">
      <c r="D87" s="113" t="s">
        <v>174</v>
      </c>
      <c r="E87" s="114" t="s">
        <v>175</v>
      </c>
      <c r="F87" s="114"/>
      <c r="G87" s="114"/>
      <c r="H87" s="114"/>
      <c r="I87" s="114"/>
      <c r="J87" s="115">
        <f t="shared" si="12"/>
        <v>0</v>
      </c>
      <c r="K87" s="114"/>
      <c r="L87" s="114"/>
      <c r="M87" s="114"/>
      <c r="N87" s="114"/>
      <c r="O87" s="115">
        <f t="shared" si="13"/>
        <v>0</v>
      </c>
      <c r="P87" s="114"/>
      <c r="Q87" s="114"/>
      <c r="R87" s="114"/>
      <c r="S87" s="114"/>
      <c r="T87" s="115">
        <f t="shared" si="14"/>
        <v>0</v>
      </c>
      <c r="U87" s="114"/>
      <c r="V87" s="114"/>
      <c r="W87" s="114"/>
      <c r="X87" s="114"/>
      <c r="Y87" s="115">
        <f t="shared" si="15"/>
        <v>0</v>
      </c>
      <c r="Z87" s="114"/>
      <c r="AA87" s="114"/>
      <c r="AB87" s="114"/>
      <c r="AC87" s="114"/>
      <c r="AD87" s="115">
        <f t="shared" si="16"/>
        <v>0</v>
      </c>
      <c r="AE87" s="114"/>
      <c r="AF87" s="114"/>
      <c r="AG87" s="114"/>
      <c r="AH87" s="114"/>
      <c r="AI87" s="115">
        <f t="shared" si="17"/>
        <v>0</v>
      </c>
      <c r="AJ87" s="114"/>
      <c r="AK87" s="114"/>
      <c r="AL87" s="114"/>
      <c r="AM87" s="114"/>
      <c r="AN87" s="115">
        <f t="shared" si="18"/>
        <v>0</v>
      </c>
    </row>
    <row r="88" spans="4:40">
      <c r="D88" s="113" t="s">
        <v>176</v>
      </c>
      <c r="E88" s="114" t="s">
        <v>177</v>
      </c>
      <c r="F88" s="114"/>
      <c r="G88" s="114"/>
      <c r="H88" s="114"/>
      <c r="I88" s="114"/>
      <c r="J88" s="115">
        <f t="shared" si="12"/>
        <v>0</v>
      </c>
      <c r="K88" s="114"/>
      <c r="L88" s="114"/>
      <c r="M88" s="114"/>
      <c r="N88" s="114"/>
      <c r="O88" s="115">
        <f t="shared" si="13"/>
        <v>0</v>
      </c>
      <c r="P88" s="114"/>
      <c r="Q88" s="114"/>
      <c r="R88" s="114"/>
      <c r="S88" s="114"/>
      <c r="T88" s="115">
        <f t="shared" si="14"/>
        <v>0</v>
      </c>
      <c r="U88" s="114"/>
      <c r="V88" s="114"/>
      <c r="W88" s="114"/>
      <c r="X88" s="114"/>
      <c r="Y88" s="115">
        <f t="shared" si="15"/>
        <v>0</v>
      </c>
      <c r="Z88" s="114"/>
      <c r="AA88" s="114"/>
      <c r="AB88" s="114"/>
      <c r="AC88" s="114"/>
      <c r="AD88" s="115">
        <f t="shared" si="16"/>
        <v>0</v>
      </c>
      <c r="AE88" s="114"/>
      <c r="AF88" s="114"/>
      <c r="AG88" s="114"/>
      <c r="AH88" s="114"/>
      <c r="AI88" s="115">
        <f t="shared" si="17"/>
        <v>0</v>
      </c>
      <c r="AJ88" s="114"/>
      <c r="AK88" s="114"/>
      <c r="AL88" s="114"/>
      <c r="AM88" s="114"/>
      <c r="AN88" s="115">
        <f t="shared" si="18"/>
        <v>0</v>
      </c>
    </row>
    <row r="89" spans="4:40">
      <c r="D89" s="48"/>
      <c r="E89" s="48"/>
      <c r="F89" s="115">
        <f t="shared" ref="F89:AN89" si="19">SUM(F54:F88)</f>
        <v>551.64802941000005</v>
      </c>
      <c r="G89" s="115">
        <f t="shared" si="19"/>
        <v>2602.13162203</v>
      </c>
      <c r="H89" s="115">
        <f t="shared" si="19"/>
        <v>246.17548336999999</v>
      </c>
      <c r="I89" s="115">
        <f t="shared" si="19"/>
        <v>138.27164699999997</v>
      </c>
      <c r="J89" s="115">
        <f t="shared" si="19"/>
        <v>3538.2267818100004</v>
      </c>
      <c r="K89" s="115">
        <f t="shared" si="19"/>
        <v>1.0820000000000001</v>
      </c>
      <c r="L89" s="115">
        <f t="shared" si="19"/>
        <v>10.149000000000001</v>
      </c>
      <c r="M89" s="115">
        <f t="shared" si="19"/>
        <v>0</v>
      </c>
      <c r="N89" s="115">
        <f t="shared" si="19"/>
        <v>0</v>
      </c>
      <c r="O89" s="115">
        <f t="shared" si="19"/>
        <v>11.231000000000002</v>
      </c>
      <c r="P89" s="115">
        <f t="shared" si="19"/>
        <v>2.3510000000000004</v>
      </c>
      <c r="Q89" s="115">
        <f t="shared" si="19"/>
        <v>12.477999999999998</v>
      </c>
      <c r="R89" s="115">
        <f t="shared" si="19"/>
        <v>0</v>
      </c>
      <c r="S89" s="115">
        <f t="shared" si="19"/>
        <v>0</v>
      </c>
      <c r="T89" s="115">
        <f t="shared" si="19"/>
        <v>14.828999999999999</v>
      </c>
      <c r="U89" s="115">
        <f t="shared" si="19"/>
        <v>0.30504587434479574</v>
      </c>
      <c r="V89" s="115">
        <f t="shared" si="19"/>
        <v>1.3964993959437877</v>
      </c>
      <c r="W89" s="115">
        <f t="shared" si="19"/>
        <v>0</v>
      </c>
      <c r="X89" s="115">
        <f t="shared" si="19"/>
        <v>0</v>
      </c>
      <c r="Y89" s="115">
        <f t="shared" si="19"/>
        <v>1.7015452702885832</v>
      </c>
      <c r="Z89" s="115">
        <f t="shared" si="19"/>
        <v>0</v>
      </c>
      <c r="AA89" s="115">
        <f t="shared" si="19"/>
        <v>0</v>
      </c>
      <c r="AB89" s="115">
        <f t="shared" si="19"/>
        <v>0</v>
      </c>
      <c r="AC89" s="115">
        <f t="shared" si="19"/>
        <v>0</v>
      </c>
      <c r="AD89" s="115">
        <f t="shared" si="19"/>
        <v>0</v>
      </c>
      <c r="AE89" s="115">
        <f t="shared" si="19"/>
        <v>0</v>
      </c>
      <c r="AF89" s="115">
        <f t="shared" si="19"/>
        <v>0</v>
      </c>
      <c r="AG89" s="115">
        <f t="shared" si="19"/>
        <v>0</v>
      </c>
      <c r="AH89" s="115">
        <f t="shared" si="19"/>
        <v>0</v>
      </c>
      <c r="AI89" s="115">
        <f t="shared" si="19"/>
        <v>0</v>
      </c>
      <c r="AJ89" s="115">
        <f t="shared" si="19"/>
        <v>0</v>
      </c>
      <c r="AK89" s="115">
        <f t="shared" si="19"/>
        <v>0</v>
      </c>
      <c r="AL89" s="115">
        <f t="shared" si="19"/>
        <v>0</v>
      </c>
      <c r="AM89" s="115">
        <f t="shared" si="19"/>
        <v>0</v>
      </c>
      <c r="AN89" s="115">
        <f t="shared" si="19"/>
        <v>0</v>
      </c>
    </row>
    <row r="144" spans="13:27">
      <c r="M144" s="160"/>
      <c r="N144" s="160"/>
      <c r="O144" s="160"/>
      <c r="P144" s="160"/>
      <c r="Q144" s="160"/>
      <c r="R144" s="160"/>
      <c r="S144" s="160"/>
      <c r="T144" s="160"/>
      <c r="U144" s="160"/>
      <c r="V144" s="160"/>
      <c r="W144" s="160"/>
      <c r="X144" s="160"/>
      <c r="Y144" s="160"/>
      <c r="Z144" s="160"/>
      <c r="AA144" s="160"/>
    </row>
    <row r="145" spans="13:27">
      <c r="M145" s="160"/>
      <c r="N145" s="160"/>
      <c r="O145" s="160"/>
      <c r="P145" s="160"/>
      <c r="Q145" s="160"/>
      <c r="R145" s="160"/>
      <c r="S145" s="160"/>
      <c r="T145" s="160"/>
      <c r="U145" s="160"/>
      <c r="V145" s="160"/>
      <c r="W145" s="160"/>
      <c r="X145" s="160"/>
      <c r="Y145" s="160"/>
      <c r="Z145" s="160"/>
      <c r="AA145" s="160"/>
    </row>
    <row r="146" spans="13:27">
      <c r="M146" s="160"/>
      <c r="N146" s="160"/>
      <c r="O146" s="160"/>
      <c r="P146" s="160"/>
      <c r="Q146" s="160"/>
      <c r="R146" s="160"/>
      <c r="S146" s="160"/>
      <c r="T146" s="160"/>
      <c r="U146" s="160"/>
      <c r="V146" s="160"/>
      <c r="W146" s="160"/>
      <c r="X146" s="160"/>
      <c r="Y146" s="160"/>
      <c r="Z146" s="160"/>
      <c r="AA146" s="160"/>
    </row>
    <row r="147" spans="13:27">
      <c r="M147" s="160"/>
      <c r="N147" s="160"/>
      <c r="O147" s="160"/>
      <c r="P147" s="160"/>
      <c r="Q147" s="160"/>
      <c r="R147" s="160"/>
      <c r="S147" s="160"/>
      <c r="T147" s="160"/>
      <c r="U147" s="160"/>
      <c r="V147" s="160"/>
      <c r="W147" s="160"/>
      <c r="X147" s="160"/>
      <c r="Y147" s="160"/>
      <c r="Z147" s="160"/>
      <c r="AA147" s="160"/>
    </row>
    <row r="148" spans="13:27">
      <c r="M148" s="160"/>
      <c r="N148" s="160"/>
      <c r="O148" s="160"/>
      <c r="P148" s="160"/>
      <c r="Q148" s="160"/>
      <c r="R148" s="160"/>
      <c r="S148" s="160"/>
      <c r="T148" s="160"/>
      <c r="U148" s="160"/>
      <c r="V148" s="160"/>
      <c r="W148" s="160"/>
      <c r="X148" s="160"/>
      <c r="Y148" s="160"/>
      <c r="Z148" s="160"/>
      <c r="AA148" s="160"/>
    </row>
    <row r="149" spans="13:27">
      <c r="M149" s="160"/>
      <c r="N149" s="160"/>
      <c r="O149" s="160"/>
      <c r="P149" s="160"/>
      <c r="Q149" s="160"/>
      <c r="R149" s="160"/>
      <c r="S149" s="160"/>
      <c r="T149" s="160"/>
      <c r="U149" s="160"/>
      <c r="V149" s="160"/>
      <c r="W149" s="160"/>
      <c r="X149" s="160"/>
      <c r="Y149" s="160"/>
      <c r="Z149" s="160"/>
      <c r="AA149" s="160"/>
    </row>
    <row r="150" spans="13:27">
      <c r="M150" s="160"/>
      <c r="N150" s="160"/>
      <c r="O150" s="160"/>
      <c r="P150" s="160"/>
      <c r="Q150" s="160"/>
      <c r="R150" s="160"/>
      <c r="S150" s="160"/>
      <c r="T150" s="160"/>
      <c r="U150" s="160"/>
      <c r="V150" s="160"/>
      <c r="W150" s="160"/>
      <c r="X150" s="160"/>
      <c r="Y150" s="160"/>
      <c r="Z150" s="160"/>
      <c r="AA150" s="160"/>
    </row>
    <row r="151" spans="13:27">
      <c r="M151" s="160"/>
      <c r="N151" s="160"/>
      <c r="O151" s="160"/>
      <c r="P151" s="160"/>
      <c r="Q151" s="160"/>
      <c r="R151" s="160"/>
      <c r="S151" s="160"/>
      <c r="T151" s="160"/>
      <c r="U151" s="160"/>
      <c r="V151" s="160"/>
      <c r="W151" s="160"/>
      <c r="X151" s="160"/>
      <c r="Y151" s="160"/>
      <c r="Z151" s="160"/>
      <c r="AA151" s="160"/>
    </row>
    <row r="152" spans="13:27">
      <c r="M152" s="160"/>
      <c r="N152" s="160"/>
      <c r="O152" s="160"/>
      <c r="P152" s="160"/>
      <c r="Q152" s="160"/>
      <c r="R152" s="160"/>
      <c r="S152" s="160"/>
      <c r="T152" s="160"/>
      <c r="U152" s="160"/>
      <c r="V152" s="160"/>
      <c r="W152" s="160"/>
      <c r="X152" s="160"/>
      <c r="Y152" s="160"/>
      <c r="Z152" s="160"/>
      <c r="AA152" s="160"/>
    </row>
    <row r="153" spans="13:27">
      <c r="M153" s="160"/>
      <c r="N153" s="160"/>
      <c r="O153" s="160"/>
      <c r="P153" s="160"/>
      <c r="Q153" s="160"/>
      <c r="R153" s="160"/>
      <c r="S153" s="160"/>
      <c r="T153" s="160"/>
      <c r="U153" s="160"/>
      <c r="V153" s="160"/>
      <c r="W153" s="160"/>
      <c r="X153" s="160"/>
      <c r="Y153" s="160"/>
      <c r="Z153" s="160"/>
      <c r="AA153" s="160"/>
    </row>
    <row r="154" spans="13:27">
      <c r="M154" s="160"/>
      <c r="N154" s="160"/>
      <c r="O154" s="160"/>
      <c r="P154" s="160"/>
      <c r="Q154" s="160"/>
      <c r="R154" s="160"/>
      <c r="S154" s="160"/>
      <c r="T154" s="160"/>
      <c r="U154" s="160"/>
      <c r="V154" s="160"/>
      <c r="W154" s="160"/>
      <c r="X154" s="160"/>
      <c r="Y154" s="160"/>
      <c r="Z154" s="160"/>
      <c r="AA154" s="160"/>
    </row>
    <row r="155" spans="13:27">
      <c r="M155" s="160"/>
      <c r="N155" s="160"/>
      <c r="O155" s="160"/>
      <c r="P155" s="160"/>
      <c r="Q155" s="160"/>
      <c r="R155" s="160"/>
      <c r="S155" s="160"/>
      <c r="T155" s="160"/>
      <c r="U155" s="160"/>
      <c r="V155" s="160"/>
      <c r="W155" s="160"/>
      <c r="X155" s="160"/>
      <c r="Y155" s="160"/>
      <c r="Z155" s="160"/>
      <c r="AA155" s="160"/>
    </row>
    <row r="156" spans="13:27">
      <c r="M156" s="160"/>
      <c r="N156" s="160"/>
      <c r="O156" s="160"/>
      <c r="P156" s="160"/>
      <c r="Q156" s="160"/>
      <c r="R156" s="160"/>
      <c r="S156" s="160"/>
      <c r="T156" s="160"/>
      <c r="U156" s="160"/>
      <c r="V156" s="160"/>
      <c r="W156" s="160"/>
      <c r="X156" s="160"/>
      <c r="Y156" s="160"/>
      <c r="Z156" s="160"/>
      <c r="AA156" s="160"/>
    </row>
    <row r="157" spans="13:27">
      <c r="M157" s="160"/>
      <c r="N157" s="160"/>
      <c r="O157" s="160"/>
      <c r="P157" s="160"/>
      <c r="Q157" s="160"/>
      <c r="R157" s="160"/>
      <c r="S157" s="160"/>
      <c r="T157" s="160"/>
      <c r="U157" s="160"/>
      <c r="V157" s="160"/>
      <c r="W157" s="160"/>
      <c r="X157" s="160"/>
      <c r="Y157" s="160"/>
      <c r="Z157" s="160"/>
      <c r="AA157" s="160"/>
    </row>
    <row r="158" spans="13:27">
      <c r="M158" s="160"/>
      <c r="N158" s="160"/>
      <c r="O158" s="160"/>
      <c r="P158" s="160"/>
      <c r="Q158" s="160"/>
      <c r="R158" s="160"/>
      <c r="S158" s="160"/>
      <c r="T158" s="160"/>
      <c r="U158" s="160"/>
      <c r="V158" s="160"/>
      <c r="W158" s="160"/>
      <c r="X158" s="160"/>
      <c r="Y158" s="160"/>
      <c r="Z158" s="160"/>
      <c r="AA158" s="160"/>
    </row>
    <row r="159" spans="13:27">
      <c r="M159" s="160"/>
      <c r="N159" s="160"/>
      <c r="O159" s="160"/>
      <c r="P159" s="160"/>
      <c r="Q159" s="160"/>
      <c r="R159" s="160"/>
      <c r="S159" s="160"/>
      <c r="T159" s="160"/>
      <c r="U159" s="160"/>
      <c r="V159" s="160"/>
      <c r="W159" s="160"/>
      <c r="X159" s="160"/>
      <c r="Y159" s="160"/>
      <c r="Z159" s="160"/>
      <c r="AA159" s="160"/>
    </row>
    <row r="160" spans="13:27">
      <c r="M160" s="160"/>
      <c r="N160" s="160"/>
      <c r="O160" s="160"/>
      <c r="P160" s="160"/>
      <c r="Q160" s="160"/>
      <c r="R160" s="160"/>
      <c r="S160" s="160"/>
      <c r="T160" s="160"/>
      <c r="U160" s="160"/>
      <c r="V160" s="160"/>
      <c r="W160" s="160"/>
      <c r="X160" s="160"/>
      <c r="Y160" s="160"/>
      <c r="Z160" s="160"/>
      <c r="AA160" s="160"/>
    </row>
    <row r="161" spans="13:27">
      <c r="M161" s="160"/>
      <c r="N161" s="160"/>
      <c r="O161" s="160"/>
      <c r="P161" s="160"/>
      <c r="Q161" s="160"/>
      <c r="R161" s="160"/>
      <c r="S161" s="160"/>
      <c r="T161" s="160"/>
      <c r="U161" s="160"/>
      <c r="V161" s="160"/>
      <c r="W161" s="160"/>
      <c r="X161" s="160"/>
      <c r="Y161" s="160"/>
      <c r="Z161" s="160"/>
      <c r="AA161" s="160"/>
    </row>
    <row r="162" spans="13:27">
      <c r="M162" s="160"/>
      <c r="N162" s="160"/>
      <c r="O162" s="160"/>
      <c r="P162" s="160"/>
      <c r="Q162" s="160"/>
      <c r="R162" s="160"/>
      <c r="S162" s="160"/>
      <c r="T162" s="160"/>
      <c r="U162" s="160"/>
      <c r="V162" s="160"/>
      <c r="W162" s="160"/>
      <c r="X162" s="160"/>
      <c r="Y162" s="160"/>
      <c r="Z162" s="160"/>
      <c r="AA162" s="160"/>
    </row>
    <row r="163" spans="13:27">
      <c r="M163" s="160"/>
      <c r="N163" s="160"/>
      <c r="O163" s="160"/>
      <c r="P163" s="160"/>
      <c r="Q163" s="160"/>
      <c r="R163" s="160"/>
      <c r="S163" s="160"/>
      <c r="T163" s="160"/>
      <c r="U163" s="160"/>
      <c r="V163" s="160"/>
      <c r="W163" s="160"/>
      <c r="X163" s="160"/>
      <c r="Y163" s="160"/>
      <c r="Z163" s="160"/>
      <c r="AA163" s="160"/>
    </row>
    <row r="164" spans="13:27">
      <c r="M164" s="160"/>
      <c r="N164" s="160"/>
      <c r="O164" s="160"/>
      <c r="P164" s="160"/>
      <c r="Q164" s="160"/>
      <c r="R164" s="160"/>
      <c r="S164" s="160"/>
      <c r="T164" s="160"/>
      <c r="U164" s="160"/>
      <c r="V164" s="160"/>
      <c r="W164" s="160"/>
      <c r="X164" s="160"/>
      <c r="Y164" s="160"/>
      <c r="Z164" s="160"/>
      <c r="AA164" s="160"/>
    </row>
    <row r="165" spans="13:27">
      <c r="M165" s="160"/>
      <c r="N165" s="160"/>
      <c r="O165" s="160"/>
      <c r="P165" s="160"/>
      <c r="Q165" s="160"/>
      <c r="R165" s="160"/>
      <c r="S165" s="160"/>
      <c r="T165" s="160"/>
      <c r="U165" s="160"/>
      <c r="V165" s="160"/>
      <c r="W165" s="160"/>
      <c r="X165" s="160"/>
      <c r="Y165" s="160"/>
      <c r="Z165" s="160"/>
      <c r="AA165" s="160"/>
    </row>
    <row r="166" spans="13:27">
      <c r="M166" s="160"/>
      <c r="N166" s="160"/>
      <c r="O166" s="160"/>
      <c r="P166" s="160"/>
      <c r="Q166" s="160"/>
      <c r="R166" s="160"/>
      <c r="S166" s="160"/>
      <c r="T166" s="160"/>
      <c r="U166" s="160"/>
      <c r="V166" s="160"/>
      <c r="W166" s="160"/>
      <c r="X166" s="160"/>
      <c r="Y166" s="160"/>
      <c r="Z166" s="160"/>
      <c r="AA166" s="160"/>
    </row>
    <row r="167" spans="13:27">
      <c r="M167" s="160"/>
      <c r="N167" s="160"/>
      <c r="O167" s="160"/>
      <c r="P167" s="160"/>
      <c r="Q167" s="160"/>
      <c r="R167" s="160"/>
      <c r="S167" s="160"/>
      <c r="T167" s="160"/>
      <c r="U167" s="160"/>
      <c r="V167" s="160"/>
      <c r="W167" s="160"/>
      <c r="X167" s="160"/>
      <c r="Y167" s="160"/>
      <c r="Z167" s="160"/>
      <c r="AA167" s="160"/>
    </row>
    <row r="168" spans="13:27">
      <c r="M168" s="160"/>
      <c r="N168" s="160"/>
      <c r="O168" s="160"/>
      <c r="P168" s="160"/>
      <c r="Q168" s="160"/>
      <c r="R168" s="160"/>
      <c r="S168" s="160"/>
      <c r="T168" s="160"/>
      <c r="U168" s="160"/>
      <c r="V168" s="160"/>
      <c r="W168" s="160"/>
      <c r="X168" s="160"/>
      <c r="Y168" s="160"/>
      <c r="Z168" s="160"/>
      <c r="AA168" s="160"/>
    </row>
    <row r="169" spans="13:27">
      <c r="M169" s="160"/>
      <c r="N169" s="160"/>
      <c r="O169" s="160"/>
      <c r="P169" s="160"/>
      <c r="Q169" s="160"/>
      <c r="R169" s="160"/>
      <c r="S169" s="160"/>
      <c r="T169" s="160"/>
      <c r="U169" s="160"/>
      <c r="V169" s="160"/>
      <c r="W169" s="160"/>
      <c r="X169" s="160"/>
      <c r="Y169" s="160"/>
      <c r="Z169" s="160"/>
      <c r="AA169" s="160"/>
    </row>
    <row r="170" spans="13:27">
      <c r="M170" s="160"/>
      <c r="N170" s="160"/>
      <c r="O170" s="160"/>
      <c r="P170" s="160"/>
      <c r="Q170" s="160"/>
      <c r="R170" s="160"/>
      <c r="S170" s="160"/>
      <c r="T170" s="160"/>
      <c r="U170" s="160"/>
      <c r="V170" s="160"/>
      <c r="W170" s="160"/>
      <c r="X170" s="160"/>
      <c r="Y170" s="160"/>
      <c r="Z170" s="160"/>
      <c r="AA170" s="160"/>
    </row>
    <row r="171" spans="13:27">
      <c r="M171" s="160"/>
      <c r="N171" s="160"/>
      <c r="O171" s="160"/>
      <c r="P171" s="160"/>
      <c r="Q171" s="160"/>
      <c r="R171" s="160"/>
      <c r="S171" s="160"/>
      <c r="T171" s="160"/>
      <c r="U171" s="160"/>
      <c r="V171" s="160"/>
      <c r="W171" s="160"/>
      <c r="X171" s="160"/>
      <c r="Y171" s="160"/>
      <c r="Z171" s="160"/>
      <c r="AA171" s="160"/>
    </row>
    <row r="172" spans="13:27">
      <c r="M172" s="160"/>
      <c r="N172" s="160"/>
      <c r="O172" s="160"/>
      <c r="P172" s="160"/>
      <c r="Q172" s="160"/>
      <c r="R172" s="160"/>
      <c r="S172" s="160"/>
      <c r="T172" s="160"/>
      <c r="U172" s="160"/>
      <c r="V172" s="160"/>
      <c r="W172" s="160"/>
      <c r="X172" s="160"/>
      <c r="Y172" s="160"/>
      <c r="Z172" s="160"/>
      <c r="AA172" s="160"/>
    </row>
    <row r="173" spans="13:27">
      <c r="M173" s="160"/>
      <c r="N173" s="160"/>
      <c r="O173" s="160"/>
      <c r="P173" s="160"/>
      <c r="Q173" s="160"/>
      <c r="R173" s="160"/>
      <c r="S173" s="160"/>
      <c r="T173" s="160"/>
      <c r="U173" s="160"/>
      <c r="V173" s="160"/>
      <c r="W173" s="160"/>
      <c r="X173" s="160"/>
      <c r="Y173" s="160"/>
      <c r="Z173" s="160"/>
      <c r="AA173" s="160"/>
    </row>
    <row r="174" spans="13:27">
      <c r="M174" s="160"/>
      <c r="N174" s="160"/>
      <c r="O174" s="160"/>
      <c r="P174" s="160"/>
      <c r="Q174" s="160"/>
      <c r="R174" s="160"/>
      <c r="S174" s="160"/>
      <c r="T174" s="160"/>
      <c r="U174" s="160"/>
      <c r="V174" s="160"/>
      <c r="W174" s="160"/>
      <c r="X174" s="160"/>
      <c r="Y174" s="160"/>
      <c r="Z174" s="160"/>
      <c r="AA174" s="160"/>
    </row>
    <row r="175" spans="13:27">
      <c r="M175" s="160"/>
      <c r="N175" s="160"/>
      <c r="O175" s="160"/>
      <c r="P175" s="160"/>
      <c r="Q175" s="160"/>
      <c r="R175" s="160"/>
      <c r="S175" s="160"/>
      <c r="T175" s="160"/>
      <c r="U175" s="160"/>
      <c r="V175" s="160"/>
      <c r="W175" s="160"/>
      <c r="X175" s="160"/>
      <c r="Y175" s="160"/>
      <c r="Z175" s="160"/>
      <c r="AA175" s="160"/>
    </row>
    <row r="176" spans="13:27">
      <c r="M176" s="160"/>
      <c r="N176" s="160"/>
      <c r="O176" s="160"/>
      <c r="P176" s="160"/>
      <c r="Q176" s="160"/>
      <c r="R176" s="160"/>
      <c r="S176" s="160"/>
      <c r="T176" s="160"/>
      <c r="U176" s="160"/>
      <c r="V176" s="160"/>
      <c r="W176" s="160"/>
      <c r="X176" s="160"/>
      <c r="Y176" s="160"/>
      <c r="Z176" s="160"/>
      <c r="AA176" s="160"/>
    </row>
    <row r="177" spans="13:27">
      <c r="M177" s="160"/>
      <c r="N177" s="160"/>
      <c r="O177" s="160"/>
      <c r="P177" s="160"/>
      <c r="Q177" s="160"/>
      <c r="R177" s="160"/>
      <c r="S177" s="160"/>
      <c r="T177" s="160"/>
      <c r="U177" s="160"/>
      <c r="V177" s="160"/>
      <c r="W177" s="160"/>
      <c r="X177" s="160"/>
      <c r="Y177" s="160"/>
      <c r="Z177" s="160"/>
      <c r="AA177" s="160"/>
    </row>
    <row r="178" spans="13:27">
      <c r="M178" s="160"/>
      <c r="N178" s="160"/>
      <c r="O178" s="160"/>
      <c r="P178" s="160"/>
      <c r="Q178" s="160"/>
      <c r="R178" s="160"/>
      <c r="S178" s="160"/>
      <c r="T178" s="160"/>
      <c r="U178" s="160"/>
      <c r="V178" s="160"/>
      <c r="W178" s="160"/>
      <c r="X178" s="160"/>
      <c r="Y178" s="160"/>
      <c r="Z178" s="160"/>
      <c r="AA178" s="160"/>
    </row>
    <row r="179" spans="13:27">
      <c r="M179" s="160"/>
      <c r="N179" s="160"/>
      <c r="O179" s="160"/>
      <c r="P179" s="160"/>
      <c r="Q179" s="160"/>
      <c r="R179" s="160"/>
      <c r="S179" s="160"/>
      <c r="T179" s="160"/>
      <c r="U179" s="160"/>
      <c r="V179" s="160"/>
      <c r="W179" s="160"/>
      <c r="X179" s="160"/>
      <c r="Y179" s="160"/>
      <c r="Z179" s="160"/>
      <c r="AA179" s="160"/>
    </row>
    <row r="180" spans="13:27">
      <c r="M180" s="160"/>
      <c r="N180" s="160"/>
      <c r="O180" s="160"/>
      <c r="P180" s="160"/>
      <c r="Q180" s="160"/>
      <c r="R180" s="160"/>
      <c r="S180" s="160"/>
      <c r="T180" s="160"/>
      <c r="U180" s="160"/>
      <c r="V180" s="160"/>
      <c r="W180" s="160"/>
      <c r="X180" s="160"/>
      <c r="Y180" s="160"/>
      <c r="Z180" s="160"/>
      <c r="AA180" s="160"/>
    </row>
    <row r="181" spans="13:27">
      <c r="M181" s="160"/>
      <c r="N181" s="160"/>
      <c r="O181" s="160"/>
      <c r="P181" s="160"/>
      <c r="Q181" s="160"/>
      <c r="R181" s="160"/>
      <c r="S181" s="160"/>
      <c r="T181" s="160"/>
      <c r="U181" s="160"/>
      <c r="V181" s="160"/>
      <c r="W181" s="160"/>
      <c r="X181" s="160"/>
      <c r="Y181" s="160"/>
      <c r="Z181" s="160"/>
      <c r="AA181" s="160"/>
    </row>
    <row r="182" spans="13:27">
      <c r="M182" s="160"/>
      <c r="N182" s="160"/>
      <c r="O182" s="160"/>
      <c r="P182" s="160"/>
      <c r="Q182" s="160"/>
      <c r="R182" s="160"/>
      <c r="S182" s="160"/>
      <c r="T182" s="160"/>
      <c r="U182" s="160"/>
      <c r="V182" s="160"/>
      <c r="W182" s="160"/>
      <c r="X182" s="160"/>
      <c r="Y182" s="160"/>
      <c r="Z182" s="160"/>
      <c r="AA182" s="160"/>
    </row>
    <row r="183" spans="13:27">
      <c r="M183" s="160"/>
      <c r="N183" s="160"/>
      <c r="O183" s="160"/>
      <c r="P183" s="160"/>
      <c r="Q183" s="160"/>
      <c r="R183" s="160"/>
      <c r="S183" s="160"/>
      <c r="T183" s="160"/>
      <c r="U183" s="160"/>
      <c r="V183" s="160"/>
      <c r="W183" s="160"/>
      <c r="X183" s="160"/>
      <c r="Y183" s="160"/>
      <c r="Z183" s="160"/>
      <c r="AA183" s="160"/>
    </row>
    <row r="184" spans="13:27">
      <c r="M184" s="160"/>
      <c r="N184" s="160"/>
      <c r="O184" s="160"/>
      <c r="P184" s="160"/>
      <c r="Q184" s="160"/>
      <c r="R184" s="160"/>
      <c r="S184" s="160"/>
      <c r="T184" s="160"/>
      <c r="U184" s="160"/>
      <c r="V184" s="160"/>
      <c r="W184" s="160"/>
      <c r="X184" s="160"/>
      <c r="Y184" s="160"/>
      <c r="Z184" s="160"/>
      <c r="AA184" s="160"/>
    </row>
    <row r="185" spans="13:27">
      <c r="M185" s="160"/>
      <c r="N185" s="160"/>
      <c r="O185" s="160"/>
      <c r="P185" s="160"/>
      <c r="Q185" s="160"/>
      <c r="R185" s="160"/>
      <c r="S185" s="160"/>
      <c r="T185" s="160"/>
      <c r="U185" s="160"/>
      <c r="V185" s="160"/>
      <c r="W185" s="160"/>
      <c r="X185" s="160"/>
      <c r="Y185" s="160"/>
      <c r="Z185" s="160"/>
      <c r="AA185" s="160"/>
    </row>
    <row r="186" spans="13:27">
      <c r="M186" s="160"/>
      <c r="N186" s="160"/>
      <c r="O186" s="160"/>
      <c r="P186" s="160"/>
      <c r="Q186" s="160"/>
      <c r="R186" s="160"/>
      <c r="S186" s="160"/>
      <c r="T186" s="160"/>
      <c r="U186" s="160"/>
      <c r="V186" s="160"/>
      <c r="W186" s="160"/>
      <c r="X186" s="160"/>
      <c r="Y186" s="160"/>
      <c r="Z186" s="160"/>
      <c r="AA186" s="160"/>
    </row>
    <row r="187" spans="13:27">
      <c r="M187" s="160"/>
      <c r="N187" s="160"/>
      <c r="O187" s="160"/>
      <c r="P187" s="160"/>
      <c r="Q187" s="160"/>
      <c r="R187" s="160"/>
      <c r="S187" s="160"/>
      <c r="T187" s="160"/>
      <c r="U187" s="160"/>
      <c r="V187" s="160"/>
      <c r="W187" s="160"/>
      <c r="X187" s="160"/>
      <c r="Y187" s="160"/>
      <c r="Z187" s="160"/>
      <c r="AA187" s="160"/>
    </row>
    <row r="188" spans="13:27">
      <c r="M188" s="160"/>
      <c r="N188" s="160"/>
      <c r="O188" s="160"/>
      <c r="P188" s="160"/>
      <c r="Q188" s="160"/>
      <c r="R188" s="160"/>
      <c r="S188" s="160"/>
      <c r="T188" s="160"/>
      <c r="U188" s="160"/>
      <c r="V188" s="160"/>
      <c r="W188" s="160"/>
      <c r="X188" s="160"/>
      <c r="Y188" s="160"/>
      <c r="Z188" s="160"/>
      <c r="AA188" s="160"/>
    </row>
    <row r="189" spans="13:27">
      <c r="M189" s="160"/>
      <c r="N189" s="160"/>
      <c r="O189" s="160"/>
      <c r="P189" s="160"/>
      <c r="Q189" s="160"/>
      <c r="R189" s="160"/>
      <c r="S189" s="160"/>
      <c r="T189" s="160"/>
      <c r="U189" s="160"/>
      <c r="V189" s="160"/>
      <c r="W189" s="160"/>
      <c r="X189" s="160"/>
      <c r="Y189" s="160"/>
      <c r="Z189" s="160"/>
      <c r="AA189" s="160"/>
    </row>
    <row r="190" spans="13:27">
      <c r="M190" s="160"/>
      <c r="N190" s="160"/>
      <c r="O190" s="160"/>
      <c r="P190" s="160"/>
      <c r="Q190" s="160"/>
      <c r="R190" s="160"/>
      <c r="S190" s="160"/>
      <c r="T190" s="160"/>
      <c r="U190" s="160"/>
      <c r="V190" s="160"/>
      <c r="W190" s="160"/>
      <c r="X190" s="160"/>
      <c r="Y190" s="160"/>
      <c r="Z190" s="160"/>
      <c r="AA190" s="160"/>
    </row>
    <row r="191" spans="13:27">
      <c r="M191" s="160"/>
      <c r="N191" s="160"/>
      <c r="O191" s="160"/>
      <c r="P191" s="160"/>
      <c r="Q191" s="160"/>
      <c r="R191" s="160"/>
      <c r="S191" s="160"/>
      <c r="T191" s="160"/>
      <c r="U191" s="160"/>
      <c r="V191" s="160"/>
      <c r="W191" s="160"/>
      <c r="X191" s="160"/>
      <c r="Y191" s="160"/>
      <c r="Z191" s="160"/>
      <c r="AA191" s="160"/>
    </row>
    <row r="192" spans="13:27">
      <c r="M192" s="160"/>
      <c r="N192" s="160"/>
      <c r="O192" s="160"/>
      <c r="P192" s="160"/>
      <c r="Q192" s="160"/>
      <c r="R192" s="160"/>
      <c r="S192" s="160"/>
      <c r="T192" s="160"/>
      <c r="U192" s="160"/>
      <c r="V192" s="160"/>
      <c r="W192" s="160"/>
      <c r="X192" s="160"/>
      <c r="Y192" s="160"/>
      <c r="Z192" s="160"/>
      <c r="AA192" s="160"/>
    </row>
    <row r="193" spans="13:27">
      <c r="M193" s="160"/>
      <c r="N193" s="160"/>
      <c r="O193" s="160"/>
      <c r="P193" s="160"/>
      <c r="Q193" s="160"/>
      <c r="R193" s="160"/>
      <c r="S193" s="160"/>
      <c r="T193" s="160"/>
      <c r="U193" s="160"/>
      <c r="V193" s="160"/>
      <c r="W193" s="160"/>
      <c r="X193" s="160"/>
      <c r="Y193" s="160"/>
      <c r="Z193" s="160"/>
      <c r="AA193" s="160"/>
    </row>
    <row r="194" spans="13:27">
      <c r="M194" s="160"/>
      <c r="N194" s="160"/>
      <c r="O194" s="160"/>
      <c r="P194" s="160"/>
      <c r="Q194" s="160"/>
      <c r="R194" s="160"/>
      <c r="S194" s="160"/>
      <c r="T194" s="160"/>
      <c r="U194" s="160"/>
      <c r="V194" s="160"/>
      <c r="W194" s="160"/>
      <c r="X194" s="160"/>
      <c r="Y194" s="160"/>
      <c r="Z194" s="160"/>
      <c r="AA194" s="160"/>
    </row>
    <row r="195" spans="13:27">
      <c r="M195" s="160"/>
      <c r="N195" s="160"/>
      <c r="O195" s="160"/>
      <c r="P195" s="160"/>
      <c r="Q195" s="160"/>
      <c r="R195" s="160"/>
      <c r="S195" s="160"/>
      <c r="T195" s="160"/>
      <c r="U195" s="160"/>
      <c r="V195" s="160"/>
      <c r="W195" s="160"/>
      <c r="X195" s="160"/>
      <c r="Y195" s="160"/>
      <c r="Z195" s="160"/>
      <c r="AA195" s="160"/>
    </row>
    <row r="196" spans="13:27">
      <c r="M196" s="160"/>
      <c r="N196" s="160"/>
      <c r="O196" s="160"/>
      <c r="P196" s="160"/>
      <c r="Q196" s="160"/>
      <c r="R196" s="160"/>
      <c r="S196" s="160"/>
      <c r="T196" s="160"/>
      <c r="U196" s="160"/>
      <c r="V196" s="160"/>
      <c r="W196" s="160"/>
      <c r="X196" s="160"/>
      <c r="Y196" s="160"/>
      <c r="Z196" s="160"/>
      <c r="AA196" s="160"/>
    </row>
    <row r="197" spans="13:27">
      <c r="M197" s="160"/>
      <c r="N197" s="160"/>
      <c r="O197" s="160"/>
      <c r="P197" s="160"/>
      <c r="Q197" s="160"/>
      <c r="R197" s="160"/>
      <c r="S197" s="160"/>
      <c r="T197" s="160"/>
      <c r="U197" s="160"/>
      <c r="V197" s="160"/>
      <c r="W197" s="160"/>
      <c r="X197" s="160"/>
      <c r="Y197" s="160"/>
      <c r="Z197" s="160"/>
      <c r="AA197" s="160"/>
    </row>
    <row r="198" spans="13:27">
      <c r="M198" s="160"/>
      <c r="N198" s="160"/>
      <c r="O198" s="160"/>
      <c r="P198" s="160"/>
      <c r="Q198" s="160"/>
      <c r="R198" s="160"/>
      <c r="S198" s="160"/>
      <c r="T198" s="160"/>
      <c r="U198" s="160"/>
      <c r="V198" s="160"/>
      <c r="W198" s="160"/>
      <c r="X198" s="160"/>
      <c r="Y198" s="160"/>
      <c r="Z198" s="160"/>
      <c r="AA198" s="160"/>
    </row>
    <row r="199" spans="13:27">
      <c r="M199" s="160"/>
      <c r="N199" s="160"/>
      <c r="O199" s="160"/>
      <c r="P199" s="160"/>
      <c r="Q199" s="160"/>
      <c r="R199" s="160"/>
      <c r="S199" s="160"/>
      <c r="T199" s="160"/>
      <c r="U199" s="160"/>
      <c r="V199" s="160"/>
      <c r="W199" s="160"/>
      <c r="X199" s="160"/>
      <c r="Y199" s="160"/>
      <c r="Z199" s="160"/>
      <c r="AA199" s="160"/>
    </row>
    <row r="200" spans="13:27">
      <c r="M200" s="160"/>
      <c r="N200" s="160"/>
      <c r="O200" s="160"/>
      <c r="P200" s="160"/>
      <c r="Q200" s="160"/>
      <c r="R200" s="160"/>
      <c r="S200" s="160"/>
      <c r="T200" s="160"/>
      <c r="U200" s="160"/>
      <c r="V200" s="160"/>
      <c r="W200" s="160"/>
      <c r="X200" s="160"/>
      <c r="Y200" s="160"/>
      <c r="Z200" s="160"/>
      <c r="AA200" s="160"/>
    </row>
    <row r="201" spans="13:27">
      <c r="M201" s="160"/>
      <c r="N201" s="160"/>
      <c r="O201" s="160"/>
      <c r="P201" s="160"/>
      <c r="Q201" s="160"/>
      <c r="R201" s="160"/>
      <c r="S201" s="160"/>
      <c r="T201" s="160"/>
      <c r="U201" s="160"/>
      <c r="V201" s="160"/>
      <c r="W201" s="160"/>
      <c r="X201" s="160"/>
      <c r="Y201" s="160"/>
      <c r="Z201" s="160"/>
      <c r="AA201" s="160"/>
    </row>
    <row r="202" spans="13:27">
      <c r="M202" s="160"/>
      <c r="N202" s="160"/>
      <c r="O202" s="160"/>
      <c r="P202" s="160"/>
      <c r="Q202" s="160"/>
      <c r="R202" s="160"/>
      <c r="S202" s="160"/>
      <c r="T202" s="160"/>
      <c r="U202" s="160"/>
      <c r="V202" s="160"/>
      <c r="W202" s="160"/>
      <c r="X202" s="160"/>
      <c r="Y202" s="160"/>
      <c r="Z202" s="160"/>
      <c r="AA202" s="160"/>
    </row>
    <row r="203" spans="13:27">
      <c r="M203" s="160"/>
      <c r="N203" s="160"/>
      <c r="O203" s="160"/>
      <c r="P203" s="160"/>
      <c r="Q203" s="160"/>
      <c r="R203" s="160"/>
      <c r="S203" s="160"/>
      <c r="T203" s="160"/>
      <c r="U203" s="160"/>
      <c r="V203" s="160"/>
      <c r="W203" s="160"/>
      <c r="X203" s="160"/>
      <c r="Y203" s="160"/>
      <c r="Z203" s="160"/>
      <c r="AA203" s="160"/>
    </row>
    <row r="204" spans="13:27">
      <c r="M204" s="160"/>
      <c r="N204" s="160"/>
      <c r="O204" s="160"/>
      <c r="P204" s="160"/>
      <c r="Q204" s="160"/>
      <c r="R204" s="160"/>
      <c r="S204" s="160"/>
      <c r="T204" s="160"/>
      <c r="U204" s="160"/>
      <c r="V204" s="160"/>
      <c r="W204" s="160"/>
      <c r="X204" s="160"/>
      <c r="Y204" s="160"/>
      <c r="Z204" s="160"/>
      <c r="AA204" s="160"/>
    </row>
    <row r="205" spans="13:27">
      <c r="M205" s="160"/>
      <c r="N205" s="160"/>
      <c r="O205" s="160"/>
      <c r="P205" s="160"/>
      <c r="Q205" s="160"/>
      <c r="R205" s="160"/>
      <c r="S205" s="160"/>
      <c r="T205" s="160"/>
      <c r="U205" s="160"/>
      <c r="V205" s="160"/>
      <c r="W205" s="160"/>
      <c r="X205" s="160"/>
      <c r="Y205" s="160"/>
      <c r="Z205" s="160"/>
      <c r="AA205" s="160"/>
    </row>
    <row r="206" spans="13:27">
      <c r="M206" s="160"/>
      <c r="N206" s="160"/>
      <c r="O206" s="160"/>
      <c r="P206" s="160"/>
      <c r="Q206" s="160"/>
      <c r="R206" s="160"/>
      <c r="S206" s="160"/>
      <c r="T206" s="160"/>
      <c r="U206" s="160"/>
      <c r="V206" s="160"/>
      <c r="W206" s="160"/>
      <c r="X206" s="160"/>
      <c r="Y206" s="160"/>
      <c r="Z206" s="160"/>
      <c r="AA206" s="160"/>
    </row>
    <row r="207" spans="13:27">
      <c r="M207" s="160"/>
      <c r="N207" s="160"/>
      <c r="O207" s="160"/>
      <c r="P207" s="160"/>
      <c r="Q207" s="160"/>
      <c r="R207" s="160"/>
      <c r="S207" s="160"/>
      <c r="T207" s="160"/>
      <c r="U207" s="160"/>
      <c r="V207" s="160"/>
      <c r="W207" s="160"/>
      <c r="X207" s="160"/>
      <c r="Y207" s="160"/>
      <c r="Z207" s="160"/>
      <c r="AA207" s="160"/>
    </row>
    <row r="208" spans="13:27">
      <c r="M208" s="160"/>
      <c r="N208" s="160"/>
      <c r="O208" s="160"/>
      <c r="P208" s="160"/>
      <c r="Q208" s="160"/>
      <c r="R208" s="160"/>
      <c r="S208" s="160"/>
      <c r="T208" s="160"/>
      <c r="U208" s="160"/>
      <c r="V208" s="160"/>
      <c r="W208" s="160"/>
      <c r="X208" s="160"/>
      <c r="Y208" s="160"/>
      <c r="Z208" s="160"/>
      <c r="AA208" s="160"/>
    </row>
    <row r="209" spans="13:27">
      <c r="M209" s="160"/>
      <c r="N209" s="160"/>
      <c r="O209" s="160"/>
      <c r="P209" s="160"/>
      <c r="Q209" s="160"/>
      <c r="R209" s="160"/>
      <c r="S209" s="160"/>
      <c r="T209" s="160"/>
      <c r="U209" s="160"/>
      <c r="V209" s="160"/>
      <c r="W209" s="160"/>
      <c r="X209" s="160"/>
      <c r="Y209" s="160"/>
      <c r="Z209" s="160"/>
      <c r="AA209" s="160"/>
    </row>
    <row r="210" spans="13:27">
      <c r="M210" s="160"/>
      <c r="N210" s="160"/>
      <c r="O210" s="160"/>
      <c r="P210" s="160"/>
      <c r="Q210" s="160"/>
      <c r="R210" s="160"/>
      <c r="S210" s="160"/>
      <c r="T210" s="160"/>
      <c r="U210" s="160"/>
      <c r="V210" s="160"/>
      <c r="W210" s="160"/>
      <c r="X210" s="160"/>
      <c r="Y210" s="160"/>
      <c r="Z210" s="160"/>
      <c r="AA210" s="160"/>
    </row>
    <row r="211" spans="13:27">
      <c r="M211" s="160"/>
      <c r="N211" s="160"/>
      <c r="O211" s="160"/>
      <c r="P211" s="160"/>
      <c r="Q211" s="160"/>
      <c r="R211" s="160"/>
      <c r="S211" s="160"/>
      <c r="T211" s="160"/>
      <c r="U211" s="160"/>
      <c r="V211" s="160"/>
      <c r="W211" s="160"/>
      <c r="X211" s="160"/>
      <c r="Y211" s="160"/>
      <c r="Z211" s="160"/>
      <c r="AA211" s="160"/>
    </row>
    <row r="212" spans="13:27">
      <c r="M212" s="160"/>
      <c r="N212" s="160"/>
      <c r="O212" s="160"/>
      <c r="P212" s="160"/>
      <c r="Q212" s="160"/>
      <c r="R212" s="160"/>
      <c r="S212" s="160"/>
      <c r="T212" s="160"/>
      <c r="U212" s="160"/>
      <c r="V212" s="160"/>
      <c r="W212" s="160"/>
      <c r="X212" s="160"/>
      <c r="Y212" s="160"/>
      <c r="Z212" s="160"/>
      <c r="AA212" s="160"/>
    </row>
    <row r="213" spans="13:27">
      <c r="M213" s="160"/>
      <c r="N213" s="160"/>
      <c r="O213" s="160"/>
      <c r="P213" s="160"/>
      <c r="Q213" s="160"/>
      <c r="R213" s="160"/>
      <c r="S213" s="160"/>
      <c r="T213" s="160"/>
      <c r="U213" s="160"/>
      <c r="V213" s="160"/>
      <c r="W213" s="160"/>
      <c r="X213" s="160"/>
      <c r="Y213" s="160"/>
      <c r="Z213" s="160"/>
      <c r="AA213" s="160"/>
    </row>
    <row r="214" spans="13:27">
      <c r="M214" s="160"/>
      <c r="N214" s="160"/>
      <c r="O214" s="160"/>
      <c r="P214" s="160"/>
      <c r="Q214" s="160"/>
      <c r="R214" s="160"/>
      <c r="S214" s="160"/>
      <c r="T214" s="160"/>
      <c r="U214" s="160"/>
      <c r="V214" s="160"/>
      <c r="W214" s="160"/>
      <c r="X214" s="160"/>
      <c r="Y214" s="160"/>
      <c r="Z214" s="160"/>
      <c r="AA214" s="160"/>
    </row>
    <row r="215" spans="13:27">
      <c r="M215" s="160"/>
      <c r="N215" s="160"/>
      <c r="O215" s="160"/>
      <c r="P215" s="160"/>
      <c r="Q215" s="160"/>
      <c r="R215" s="160"/>
      <c r="S215" s="160"/>
      <c r="T215" s="160"/>
      <c r="U215" s="160"/>
      <c r="V215" s="160"/>
      <c r="W215" s="160"/>
      <c r="X215" s="160"/>
      <c r="Y215" s="160"/>
      <c r="Z215" s="160"/>
      <c r="AA215" s="160"/>
    </row>
    <row r="216" spans="13:27">
      <c r="M216" s="160"/>
      <c r="N216" s="160"/>
      <c r="O216" s="160"/>
      <c r="P216" s="160"/>
      <c r="Q216" s="160"/>
      <c r="R216" s="160"/>
      <c r="S216" s="160"/>
      <c r="T216" s="160"/>
      <c r="U216" s="160"/>
      <c r="V216" s="160"/>
      <c r="W216" s="160"/>
      <c r="X216" s="160"/>
      <c r="Y216" s="160"/>
      <c r="Z216" s="160"/>
      <c r="AA216" s="160"/>
    </row>
    <row r="217" spans="13:27">
      <c r="M217" s="160"/>
      <c r="N217" s="160"/>
      <c r="O217" s="160"/>
      <c r="P217" s="160"/>
      <c r="Q217" s="160"/>
      <c r="R217" s="160"/>
      <c r="S217" s="160"/>
      <c r="T217" s="160"/>
      <c r="U217" s="160"/>
      <c r="V217" s="160"/>
      <c r="W217" s="160"/>
      <c r="X217" s="160"/>
      <c r="Y217" s="160"/>
      <c r="Z217" s="160"/>
      <c r="AA217" s="160"/>
    </row>
    <row r="218" spans="13:27">
      <c r="M218" s="160"/>
      <c r="N218" s="160"/>
      <c r="O218" s="160"/>
      <c r="P218" s="160"/>
      <c r="Q218" s="160"/>
      <c r="R218" s="160"/>
      <c r="S218" s="160"/>
      <c r="T218" s="160"/>
      <c r="U218" s="160"/>
      <c r="V218" s="160"/>
      <c r="W218" s="160"/>
      <c r="X218" s="160"/>
      <c r="Y218" s="160"/>
      <c r="Z218" s="160"/>
      <c r="AA218" s="160"/>
    </row>
    <row r="219" spans="13:27">
      <c r="M219" s="160"/>
      <c r="N219" s="160"/>
      <c r="O219" s="160"/>
      <c r="P219" s="160"/>
      <c r="Q219" s="160"/>
      <c r="R219" s="160"/>
      <c r="S219" s="160"/>
      <c r="T219" s="160"/>
      <c r="U219" s="160"/>
      <c r="V219" s="160"/>
      <c r="W219" s="160"/>
      <c r="X219" s="160"/>
      <c r="Y219" s="160"/>
      <c r="Z219" s="160"/>
      <c r="AA219" s="160"/>
    </row>
    <row r="220" spans="13:27">
      <c r="M220" s="160"/>
      <c r="N220" s="160"/>
      <c r="O220" s="160"/>
      <c r="P220" s="160"/>
      <c r="Q220" s="160"/>
      <c r="R220" s="160"/>
      <c r="S220" s="160"/>
      <c r="T220" s="160"/>
      <c r="U220" s="160"/>
      <c r="V220" s="160"/>
      <c r="W220" s="160"/>
      <c r="X220" s="160"/>
      <c r="Y220" s="160"/>
      <c r="Z220" s="160"/>
      <c r="AA220" s="160"/>
    </row>
    <row r="221" spans="13:27">
      <c r="M221" s="160"/>
      <c r="N221" s="160"/>
      <c r="O221" s="160"/>
      <c r="P221" s="160"/>
      <c r="Q221" s="160"/>
      <c r="R221" s="160"/>
      <c r="S221" s="160"/>
      <c r="T221" s="160"/>
      <c r="U221" s="160"/>
      <c r="V221" s="160"/>
      <c r="W221" s="160"/>
      <c r="X221" s="160"/>
      <c r="Y221" s="160"/>
      <c r="Z221" s="160"/>
      <c r="AA221" s="160"/>
    </row>
    <row r="222" spans="13:27">
      <c r="M222" s="160"/>
      <c r="N222" s="160"/>
      <c r="O222" s="160"/>
      <c r="P222" s="160"/>
      <c r="Q222" s="160"/>
      <c r="R222" s="160"/>
      <c r="S222" s="160"/>
      <c r="T222" s="160"/>
      <c r="U222" s="160"/>
      <c r="V222" s="160"/>
      <c r="W222" s="160"/>
      <c r="X222" s="160"/>
      <c r="Y222" s="160"/>
      <c r="Z222" s="160"/>
      <c r="AA222" s="160"/>
    </row>
    <row r="223" spans="13:27">
      <c r="M223" s="160"/>
      <c r="N223" s="160"/>
      <c r="O223" s="160"/>
      <c r="P223" s="160"/>
      <c r="Q223" s="160"/>
      <c r="R223" s="160"/>
      <c r="S223" s="160"/>
      <c r="T223" s="160"/>
      <c r="U223" s="160"/>
      <c r="V223" s="160"/>
      <c r="W223" s="160"/>
      <c r="X223" s="160"/>
      <c r="Y223" s="160"/>
      <c r="Z223" s="160"/>
      <c r="AA223" s="160"/>
    </row>
    <row r="224" spans="13:27">
      <c r="M224" s="160"/>
      <c r="N224" s="160"/>
      <c r="O224" s="160"/>
      <c r="P224" s="160"/>
      <c r="Q224" s="160"/>
      <c r="R224" s="160"/>
      <c r="S224" s="160"/>
      <c r="T224" s="160"/>
      <c r="U224" s="160"/>
      <c r="V224" s="160"/>
      <c r="W224" s="160"/>
      <c r="X224" s="160"/>
      <c r="Y224" s="160"/>
      <c r="Z224" s="160"/>
      <c r="AA224" s="160"/>
    </row>
    <row r="225" spans="13:27">
      <c r="M225" s="160"/>
      <c r="N225" s="160"/>
      <c r="O225" s="160"/>
      <c r="P225" s="160"/>
      <c r="Q225" s="160"/>
      <c r="R225" s="160"/>
      <c r="S225" s="160"/>
      <c r="T225" s="160"/>
      <c r="U225" s="160"/>
      <c r="V225" s="160"/>
      <c r="W225" s="160"/>
      <c r="X225" s="160"/>
      <c r="Y225" s="160"/>
      <c r="Z225" s="160"/>
      <c r="AA225" s="160"/>
    </row>
    <row r="226" spans="13:27">
      <c r="M226" s="160"/>
      <c r="N226" s="160"/>
      <c r="O226" s="160"/>
      <c r="P226" s="160"/>
      <c r="Q226" s="160"/>
      <c r="R226" s="160"/>
      <c r="S226" s="160"/>
      <c r="T226" s="160"/>
      <c r="U226" s="160"/>
      <c r="V226" s="160"/>
      <c r="W226" s="160"/>
      <c r="X226" s="160"/>
      <c r="Y226" s="160"/>
      <c r="Z226" s="160"/>
      <c r="AA226" s="160"/>
    </row>
    <row r="227" spans="13:27">
      <c r="M227" s="160"/>
      <c r="N227" s="160"/>
      <c r="O227" s="160"/>
      <c r="P227" s="160"/>
      <c r="Q227" s="160"/>
      <c r="R227" s="160"/>
      <c r="S227" s="160"/>
      <c r="T227" s="160"/>
      <c r="U227" s="160"/>
      <c r="V227" s="160"/>
      <c r="W227" s="160"/>
      <c r="X227" s="160"/>
      <c r="Y227" s="160"/>
      <c r="Z227" s="160"/>
      <c r="AA227" s="160"/>
    </row>
    <row r="228" spans="13:27">
      <c r="M228" s="160"/>
      <c r="N228" s="160"/>
      <c r="O228" s="160"/>
      <c r="P228" s="160"/>
      <c r="Q228" s="160"/>
      <c r="R228" s="160"/>
      <c r="S228" s="160"/>
      <c r="T228" s="160"/>
      <c r="U228" s="160"/>
      <c r="V228" s="160"/>
      <c r="W228" s="160"/>
      <c r="X228" s="160"/>
      <c r="Y228" s="160"/>
      <c r="Z228" s="160"/>
      <c r="AA228" s="160"/>
    </row>
    <row r="229" spans="13:27">
      <c r="M229" s="160"/>
      <c r="N229" s="160"/>
      <c r="O229" s="160"/>
      <c r="P229" s="160"/>
      <c r="Q229" s="160"/>
      <c r="R229" s="160"/>
      <c r="S229" s="160"/>
      <c r="T229" s="160"/>
      <c r="U229" s="160"/>
      <c r="V229" s="160"/>
      <c r="W229" s="160"/>
      <c r="X229" s="160"/>
      <c r="Y229" s="160"/>
      <c r="Z229" s="160"/>
      <c r="AA229" s="160"/>
    </row>
    <row r="230" spans="13:27">
      <c r="M230" s="160"/>
      <c r="N230" s="160"/>
      <c r="O230" s="160"/>
      <c r="P230" s="160"/>
      <c r="Q230" s="160"/>
      <c r="R230" s="160"/>
      <c r="S230" s="160"/>
      <c r="T230" s="160"/>
      <c r="U230" s="160"/>
      <c r="V230" s="160"/>
      <c r="W230" s="160"/>
      <c r="X230" s="160"/>
      <c r="Y230" s="160"/>
      <c r="Z230" s="160"/>
      <c r="AA230" s="160"/>
    </row>
    <row r="231" spans="13:27">
      <c r="M231" s="160"/>
      <c r="N231" s="160"/>
      <c r="O231" s="160"/>
      <c r="P231" s="160"/>
      <c r="Q231" s="160"/>
      <c r="R231" s="160"/>
      <c r="S231" s="160"/>
      <c r="T231" s="160"/>
      <c r="U231" s="160"/>
      <c r="V231" s="160"/>
      <c r="W231" s="160"/>
      <c r="X231" s="160"/>
      <c r="Y231" s="160"/>
      <c r="Z231" s="160"/>
      <c r="AA231" s="160"/>
    </row>
    <row r="232" spans="13:27">
      <c r="M232" s="160"/>
      <c r="N232" s="160"/>
      <c r="O232" s="160"/>
      <c r="P232" s="160"/>
      <c r="Q232" s="160"/>
      <c r="R232" s="160"/>
      <c r="S232" s="160"/>
      <c r="T232" s="160"/>
      <c r="U232" s="160"/>
      <c r="V232" s="160"/>
      <c r="W232" s="160"/>
      <c r="X232" s="160"/>
      <c r="Y232" s="160"/>
      <c r="Z232" s="160"/>
      <c r="AA232" s="160"/>
    </row>
    <row r="233" spans="13:27">
      <c r="M233" s="160"/>
      <c r="N233" s="160"/>
      <c r="O233" s="160"/>
      <c r="P233" s="160"/>
      <c r="Q233" s="160"/>
      <c r="R233" s="160"/>
      <c r="S233" s="160"/>
      <c r="T233" s="160"/>
      <c r="U233" s="160"/>
      <c r="V233" s="160"/>
      <c r="W233" s="160"/>
      <c r="X233" s="160"/>
      <c r="Y233" s="160"/>
      <c r="Z233" s="160"/>
      <c r="AA233" s="160"/>
    </row>
    <row r="234" spans="13:27">
      <c r="M234" s="160"/>
      <c r="N234" s="160"/>
      <c r="O234" s="160"/>
      <c r="P234" s="160"/>
      <c r="Q234" s="160"/>
      <c r="R234" s="160"/>
      <c r="S234" s="160"/>
      <c r="T234" s="160"/>
      <c r="U234" s="160"/>
      <c r="V234" s="160"/>
      <c r="W234" s="160"/>
      <c r="X234" s="160"/>
      <c r="Y234" s="160"/>
      <c r="Z234" s="160"/>
      <c r="AA234" s="160"/>
    </row>
    <row r="235" spans="13:27">
      <c r="M235" s="160"/>
      <c r="N235" s="160"/>
      <c r="O235" s="160"/>
      <c r="P235" s="160"/>
      <c r="Q235" s="160"/>
      <c r="R235" s="160"/>
      <c r="S235" s="160"/>
      <c r="T235" s="160"/>
      <c r="U235" s="160"/>
      <c r="V235" s="160"/>
      <c r="W235" s="160"/>
      <c r="X235" s="160"/>
      <c r="Y235" s="160"/>
      <c r="Z235" s="160"/>
      <c r="AA235" s="160"/>
    </row>
    <row r="236" spans="13:27">
      <c r="M236" s="160"/>
      <c r="N236" s="160"/>
      <c r="O236" s="160"/>
      <c r="P236" s="160"/>
      <c r="Q236" s="160"/>
      <c r="R236" s="160"/>
      <c r="S236" s="160"/>
      <c r="T236" s="160"/>
      <c r="U236" s="160"/>
      <c r="V236" s="160"/>
      <c r="W236" s="160"/>
      <c r="X236" s="160"/>
      <c r="Y236" s="160"/>
      <c r="Z236" s="160"/>
      <c r="AA236" s="160"/>
    </row>
    <row r="237" spans="13:27">
      <c r="M237" s="160"/>
      <c r="N237" s="160"/>
      <c r="O237" s="160"/>
      <c r="P237" s="160"/>
      <c r="Q237" s="160"/>
      <c r="R237" s="160"/>
      <c r="S237" s="160"/>
      <c r="T237" s="160"/>
      <c r="U237" s="160"/>
      <c r="V237" s="160"/>
      <c r="W237" s="160"/>
      <c r="X237" s="160"/>
      <c r="Y237" s="160"/>
      <c r="Z237" s="160"/>
      <c r="AA237" s="160"/>
    </row>
    <row r="238" spans="13:27">
      <c r="M238" s="160"/>
      <c r="N238" s="160"/>
      <c r="O238" s="160"/>
      <c r="P238" s="160"/>
      <c r="Q238" s="160"/>
      <c r="R238" s="160"/>
      <c r="S238" s="160"/>
      <c r="T238" s="160"/>
      <c r="U238" s="160"/>
      <c r="V238" s="160"/>
      <c r="W238" s="160"/>
      <c r="X238" s="160"/>
      <c r="Y238" s="160"/>
      <c r="Z238" s="160"/>
      <c r="AA238" s="160"/>
    </row>
    <row r="239" spans="13:27">
      <c r="M239" s="160"/>
      <c r="N239" s="160"/>
      <c r="O239" s="160"/>
      <c r="P239" s="160"/>
      <c r="Q239" s="160"/>
      <c r="R239" s="160"/>
      <c r="S239" s="160"/>
      <c r="T239" s="160"/>
      <c r="U239" s="160"/>
      <c r="V239" s="160"/>
      <c r="W239" s="160"/>
      <c r="X239" s="160"/>
      <c r="Y239" s="160"/>
      <c r="Z239" s="160"/>
      <c r="AA239" s="160"/>
    </row>
    <row r="240" spans="13:27">
      <c r="M240" s="160"/>
      <c r="N240" s="160"/>
      <c r="O240" s="160"/>
      <c r="P240" s="160"/>
      <c r="Q240" s="160"/>
      <c r="R240" s="160"/>
      <c r="S240" s="160"/>
      <c r="T240" s="160"/>
      <c r="U240" s="160"/>
      <c r="V240" s="160"/>
      <c r="W240" s="160"/>
      <c r="X240" s="160"/>
      <c r="Y240" s="160"/>
      <c r="Z240" s="160"/>
      <c r="AA240" s="160"/>
    </row>
    <row r="241" spans="13:27">
      <c r="M241" s="160"/>
      <c r="N241" s="160"/>
      <c r="O241" s="160"/>
      <c r="P241" s="160"/>
      <c r="Q241" s="160"/>
      <c r="R241" s="160"/>
      <c r="S241" s="160"/>
      <c r="T241" s="160"/>
      <c r="U241" s="160"/>
      <c r="V241" s="160"/>
      <c r="W241" s="160"/>
      <c r="X241" s="160"/>
      <c r="Y241" s="160"/>
      <c r="Z241" s="160"/>
      <c r="AA241" s="160"/>
    </row>
    <row r="242" spans="13:27">
      <c r="M242" s="160"/>
      <c r="N242" s="160"/>
      <c r="O242" s="160"/>
      <c r="P242" s="160"/>
      <c r="Q242" s="160"/>
      <c r="R242" s="160"/>
      <c r="S242" s="160"/>
      <c r="T242" s="160"/>
      <c r="U242" s="160"/>
      <c r="V242" s="160"/>
      <c r="W242" s="160"/>
      <c r="X242" s="160"/>
      <c r="Y242" s="160"/>
      <c r="Z242" s="160"/>
      <c r="AA242" s="160"/>
    </row>
    <row r="243" spans="13:27">
      <c r="M243" s="160"/>
      <c r="N243" s="160"/>
      <c r="O243" s="160"/>
      <c r="P243" s="160"/>
      <c r="Q243" s="160"/>
      <c r="R243" s="160"/>
      <c r="S243" s="160"/>
      <c r="T243" s="160"/>
      <c r="U243" s="160"/>
      <c r="V243" s="160"/>
      <c r="W243" s="160"/>
      <c r="X243" s="160"/>
      <c r="Y243" s="160"/>
      <c r="Z243" s="160"/>
      <c r="AA243" s="160"/>
    </row>
    <row r="244" spans="13:27">
      <c r="M244" s="160"/>
      <c r="N244" s="160"/>
      <c r="O244" s="160"/>
      <c r="P244" s="160"/>
      <c r="Q244" s="160"/>
      <c r="R244" s="160"/>
      <c r="S244" s="160"/>
      <c r="T244" s="160"/>
      <c r="U244" s="160"/>
      <c r="V244" s="160"/>
      <c r="W244" s="160"/>
      <c r="X244" s="160"/>
      <c r="Y244" s="160"/>
      <c r="Z244" s="160"/>
      <c r="AA244" s="160"/>
    </row>
  </sheetData>
  <mergeCells count="8">
    <mergeCell ref="K51:AN51"/>
    <mergeCell ref="F52:J52"/>
    <mergeCell ref="K52:O52"/>
    <mergeCell ref="P52:T52"/>
    <mergeCell ref="U52:Y52"/>
    <mergeCell ref="Z52:AD52"/>
    <mergeCell ref="AE52:AI52"/>
    <mergeCell ref="AJ52:AN52"/>
  </mergeCells>
  <conditionalFormatting sqref="AQ26:AR35">
    <cfRule type="expression" dxfId="418" priority="12" stopIfTrue="1">
      <formula>NOT(ISERROR(SEARCH("Err",AQ26)))</formula>
    </cfRule>
  </conditionalFormatting>
  <conditionalFormatting sqref="AQ36:AR37 Z38:AA46">
    <cfRule type="expression" dxfId="417" priority="10" stopIfTrue="1">
      <formula>NOT(ISERROR(SEARCH("Err",Z36)))</formula>
    </cfRule>
  </conditionalFormatting>
  <conditionalFormatting sqref="AQ9:AQ25">
    <cfRule type="expression" dxfId="416" priority="8" stopIfTrue="1">
      <formula>NOT(ISERROR(SEARCH("Err",AQ9)))</formula>
    </cfRule>
  </conditionalFormatting>
  <conditionalFormatting sqref="AR23:AR25">
    <cfRule type="expression" dxfId="415" priority="7" stopIfTrue="1">
      <formula>NOT(ISERROR(SEARCH("Err",AR23)))</formula>
    </cfRule>
  </conditionalFormatting>
  <conditionalFormatting sqref="AQ23:AQ25">
    <cfRule type="expression" dxfId="414" priority="6" stopIfTrue="1">
      <formula>NOT(ISERROR(SEARCH("Err",AQ23)))</formula>
    </cfRule>
  </conditionalFormatting>
  <conditionalFormatting sqref="AR9:AR25">
    <cfRule type="expression" dxfId="413" priority="9" stopIfTrue="1">
      <formula>NOT(ISERROR(SEARCH("Err",AR9)))</formula>
    </cfRule>
  </conditionalFormatting>
  <conditionalFormatting sqref="AA46">
    <cfRule type="expression" dxfId="412" priority="5" stopIfTrue="1">
      <formula>NOT(ISERROR(SEARCH("Err",AA46)))</formula>
    </cfRule>
  </conditionalFormatting>
  <conditionalFormatting sqref="Z46">
    <cfRule type="expression" dxfId="411" priority="4" stopIfTrue="1">
      <formula>NOT(ISERROR(SEARCH("Err",Z46)))</formula>
    </cfRule>
  </conditionalFormatting>
  <conditionalFormatting sqref="AR35">
    <cfRule type="expression" dxfId="410" priority="3" stopIfTrue="1">
      <formula>NOT(ISERROR(SEARCH("Err",AR35)))</formula>
    </cfRule>
  </conditionalFormatting>
  <conditionalFormatting sqref="AQ35">
    <cfRule type="expression" dxfId="409" priority="2" stopIfTrue="1">
      <formula>NOT(ISERROR(SEARCH("Err",AQ35)))</formula>
    </cfRule>
  </conditionalFormatting>
  <pageMargins left="0.25" right="0.25" top="0.75" bottom="0.75" header="0.3" footer="0.3"/>
  <pageSetup paperSize="8" scale="2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BX220"/>
  <sheetViews>
    <sheetView zoomScale="70" zoomScaleNormal="70" workbookViewId="0">
      <pane xSplit="10" ySplit="5" topLeftCell="AC6" activePane="bottomRight" state="frozen"/>
      <selection activeCell="A75" sqref="A75:XFD76"/>
      <selection pane="topRight" activeCell="A75" sqref="A75:XFD76"/>
      <selection pane="bottomLeft" activeCell="A75" sqref="A75:XFD76"/>
      <selection pane="bottomRight" activeCell="AM25" sqref="AM25"/>
    </sheetView>
  </sheetViews>
  <sheetFormatPr defaultColWidth="9.140625" defaultRowHeight="12.75"/>
  <cols>
    <col min="1" max="1" width="6.42578125" style="48" customWidth="1"/>
    <col min="2" max="3" width="1.7109375" style="48" customWidth="1"/>
    <col min="4" max="4" width="53.85546875" style="48" customWidth="1"/>
    <col min="5" max="5" width="26.42578125" style="48" customWidth="1"/>
    <col min="6" max="6" width="11.85546875" style="48" customWidth="1"/>
    <col min="7" max="10" width="2.28515625" style="48" customWidth="1"/>
    <col min="11" max="26" width="10.7109375" style="48" customWidth="1"/>
    <col min="27" max="27" width="2.28515625" style="48" customWidth="1"/>
    <col min="28" max="43" width="10.7109375" style="48" customWidth="1"/>
    <col min="44" max="44" width="2.28515625" style="48" customWidth="1"/>
    <col min="45" max="60" width="10.7109375" style="48" customWidth="1"/>
    <col min="61" max="61" width="2.28515625" style="48" customWidth="1"/>
    <col min="62" max="16384" width="9.140625" style="48"/>
  </cols>
  <sheetData>
    <row r="1" spans="1:76" s="3" customFormat="1">
      <c r="A1" s="42" t="str">
        <f ca="1">MID(CELL("filename",A1),FIND("]",CELL("filename",A1))+1,256)</f>
        <v xml:space="preserve">E2 - Environmental Reporting </v>
      </c>
      <c r="E1" s="2"/>
      <c r="F1" s="2"/>
      <c r="G1" s="2"/>
      <c r="H1" s="2"/>
      <c r="I1" s="2"/>
      <c r="J1" s="2"/>
      <c r="AA1" s="4"/>
      <c r="BJ1" s="5"/>
      <c r="BK1" s="5"/>
      <c r="BL1" s="5"/>
      <c r="BM1" s="5"/>
      <c r="BN1" s="5"/>
      <c r="BO1" s="5"/>
      <c r="BP1" s="5"/>
      <c r="BQ1" s="5"/>
      <c r="BR1" s="5"/>
      <c r="BS1" s="5"/>
      <c r="BT1" s="5"/>
      <c r="BU1" s="5"/>
      <c r="BV1" s="5"/>
      <c r="BW1" s="5"/>
      <c r="BX1" s="5"/>
    </row>
    <row r="2" spans="1:76" s="3" customFormat="1">
      <c r="A2" s="43" t="str">
        <f>'Cover Sheet'!$D$12</f>
        <v>ENWL</v>
      </c>
      <c r="E2" s="2"/>
      <c r="F2" s="2"/>
      <c r="G2" s="2"/>
      <c r="H2" s="2"/>
      <c r="I2" s="2"/>
      <c r="J2" s="2"/>
      <c r="K2" s="9"/>
      <c r="L2" s="9" t="s">
        <v>8</v>
      </c>
      <c r="AA2" s="4"/>
      <c r="AB2" s="9"/>
      <c r="AC2" s="9" t="s">
        <v>48</v>
      </c>
      <c r="AS2" s="9"/>
      <c r="BJ2" s="5"/>
      <c r="BK2" s="5"/>
      <c r="BL2" s="5"/>
      <c r="BM2" s="5"/>
      <c r="BN2" s="5"/>
      <c r="BO2" s="5"/>
      <c r="BP2" s="5"/>
      <c r="BQ2" s="5"/>
      <c r="BR2" s="5"/>
      <c r="BS2" s="5"/>
      <c r="BT2" s="5"/>
      <c r="BU2" s="5"/>
      <c r="BV2" s="5"/>
      <c r="BW2" s="5"/>
      <c r="BX2" s="5"/>
    </row>
    <row r="3" spans="1:76" s="3" customFormat="1">
      <c r="A3" s="280">
        <f>'Cover Sheet'!$D$14</f>
        <v>2021</v>
      </c>
      <c r="E3" s="2"/>
      <c r="F3" s="2"/>
      <c r="G3" s="2"/>
      <c r="H3" s="2"/>
      <c r="I3" s="2"/>
      <c r="J3" s="2"/>
      <c r="L3" s="16" t="s">
        <v>2</v>
      </c>
      <c r="M3" s="17"/>
      <c r="N3" s="17"/>
      <c r="O3" s="17"/>
      <c r="P3" s="17"/>
      <c r="Q3" s="16" t="s">
        <v>3</v>
      </c>
      <c r="R3" s="17"/>
      <c r="S3" s="17"/>
      <c r="T3" s="17"/>
      <c r="U3" s="17"/>
      <c r="V3" s="17"/>
      <c r="W3" s="17"/>
      <c r="X3" s="18"/>
      <c r="Y3" s="6" t="s">
        <v>1</v>
      </c>
      <c r="Z3" s="6"/>
      <c r="AA3" s="4"/>
      <c r="AC3" s="16" t="s">
        <v>2</v>
      </c>
      <c r="AD3" s="17"/>
      <c r="AE3" s="17"/>
      <c r="AF3" s="17"/>
      <c r="AG3" s="17"/>
      <c r="AH3" s="16" t="s">
        <v>3</v>
      </c>
      <c r="AI3" s="17"/>
      <c r="AJ3" s="17"/>
      <c r="AK3" s="17"/>
      <c r="AL3" s="17"/>
      <c r="AM3" s="17"/>
      <c r="AN3" s="17"/>
      <c r="AO3" s="18"/>
      <c r="AP3" s="6" t="s">
        <v>1</v>
      </c>
      <c r="AQ3" s="6"/>
      <c r="AT3" s="16"/>
      <c r="AU3" s="17"/>
      <c r="AV3" s="17"/>
      <c r="AW3" s="17"/>
      <c r="AX3" s="17"/>
      <c r="AY3" s="16"/>
      <c r="AZ3" s="17"/>
      <c r="BA3" s="17"/>
      <c r="BB3" s="17"/>
      <c r="BC3" s="17"/>
      <c r="BD3" s="17"/>
      <c r="BE3" s="17"/>
      <c r="BF3" s="18"/>
      <c r="BG3" s="6"/>
      <c r="BH3" s="6"/>
      <c r="BK3" s="16"/>
      <c r="BL3" s="17"/>
      <c r="BM3" s="17"/>
      <c r="BN3" s="17"/>
      <c r="BO3" s="17"/>
      <c r="BP3" s="16"/>
      <c r="BQ3" s="17"/>
      <c r="BR3" s="17"/>
      <c r="BS3" s="17"/>
      <c r="BT3" s="17"/>
      <c r="BU3" s="17"/>
      <c r="BV3" s="17"/>
      <c r="BW3" s="18"/>
    </row>
    <row r="4" spans="1:76" s="3" customFormat="1">
      <c r="D4" s="13"/>
      <c r="E4" s="2"/>
      <c r="F4" s="2"/>
      <c r="G4" s="2"/>
      <c r="H4" s="2"/>
      <c r="I4" s="2"/>
      <c r="J4" s="2"/>
      <c r="L4" s="19">
        <v>2011</v>
      </c>
      <c r="M4" s="2">
        <v>2012</v>
      </c>
      <c r="N4" s="2">
        <v>2013</v>
      </c>
      <c r="O4" s="2">
        <v>2014</v>
      </c>
      <c r="P4" s="2">
        <v>2015</v>
      </c>
      <c r="Q4" s="19">
        <v>2016</v>
      </c>
      <c r="R4" s="2">
        <v>2017</v>
      </c>
      <c r="S4" s="2">
        <v>2018</v>
      </c>
      <c r="T4" s="2">
        <v>2019</v>
      </c>
      <c r="U4" s="2">
        <v>2020</v>
      </c>
      <c r="V4" s="2">
        <v>2021</v>
      </c>
      <c r="W4" s="2">
        <v>2022</v>
      </c>
      <c r="X4" s="20">
        <v>2023</v>
      </c>
      <c r="Y4" s="3" t="s">
        <v>2</v>
      </c>
      <c r="Z4" s="3" t="s">
        <v>3</v>
      </c>
      <c r="AA4" s="4"/>
      <c r="AC4" s="19">
        <v>2011</v>
      </c>
      <c r="AD4" s="2">
        <v>2012</v>
      </c>
      <c r="AE4" s="2">
        <v>2013</v>
      </c>
      <c r="AF4" s="2">
        <v>2014</v>
      </c>
      <c r="AG4" s="2">
        <v>2015</v>
      </c>
      <c r="AH4" s="19">
        <v>2016</v>
      </c>
      <c r="AI4" s="2">
        <v>2017</v>
      </c>
      <c r="AJ4" s="2">
        <v>2018</v>
      </c>
      <c r="AK4" s="2">
        <v>2019</v>
      </c>
      <c r="AL4" s="2">
        <v>2020</v>
      </c>
      <c r="AM4" s="2">
        <v>2021</v>
      </c>
      <c r="AN4" s="2">
        <v>2022</v>
      </c>
      <c r="AO4" s="20">
        <v>2023</v>
      </c>
      <c r="AP4" s="3" t="s">
        <v>2</v>
      </c>
      <c r="AQ4" s="3" t="s">
        <v>3</v>
      </c>
      <c r="AT4" s="19"/>
      <c r="AU4" s="2"/>
      <c r="AV4" s="2"/>
      <c r="AW4" s="2"/>
      <c r="AX4" s="2"/>
      <c r="AY4" s="19"/>
      <c r="AZ4" s="2"/>
      <c r="BA4" s="2"/>
      <c r="BB4" s="2"/>
      <c r="BC4" s="2"/>
      <c r="BD4" s="2"/>
      <c r="BE4" s="2"/>
      <c r="BF4" s="20"/>
      <c r="BK4" s="19"/>
      <c r="BL4" s="2"/>
      <c r="BM4" s="2"/>
      <c r="BN4" s="2"/>
      <c r="BO4" s="2"/>
      <c r="BP4" s="19"/>
      <c r="BQ4" s="2"/>
      <c r="BR4" s="2"/>
      <c r="BS4" s="2"/>
      <c r="BT4" s="2"/>
      <c r="BU4" s="2"/>
      <c r="BV4" s="2"/>
      <c r="BW4" s="20"/>
    </row>
    <row r="5" spans="1:76" s="3" customFormat="1">
      <c r="D5" s="13"/>
      <c r="E5" s="2"/>
      <c r="F5" s="25" t="s">
        <v>10</v>
      </c>
      <c r="G5" s="2"/>
      <c r="H5" s="2"/>
      <c r="I5" s="2"/>
      <c r="J5" s="2"/>
      <c r="K5" s="8"/>
      <c r="L5" s="21" t="s">
        <v>0</v>
      </c>
      <c r="M5" s="22" t="s">
        <v>0</v>
      </c>
      <c r="N5" s="22" t="s">
        <v>0</v>
      </c>
      <c r="O5" s="22" t="s">
        <v>0</v>
      </c>
      <c r="P5" s="22" t="s">
        <v>0</v>
      </c>
      <c r="Q5" s="21" t="s">
        <v>0</v>
      </c>
      <c r="R5" s="22" t="s">
        <v>0</v>
      </c>
      <c r="S5" s="22" t="s">
        <v>0</v>
      </c>
      <c r="T5" s="22" t="s">
        <v>0</v>
      </c>
      <c r="U5" s="22" t="s">
        <v>0</v>
      </c>
      <c r="V5" s="22" t="s">
        <v>0</v>
      </c>
      <c r="W5" s="22" t="s">
        <v>0</v>
      </c>
      <c r="X5" s="23" t="s">
        <v>0</v>
      </c>
      <c r="Y5" s="8" t="s">
        <v>0</v>
      </c>
      <c r="Z5" s="8" t="s">
        <v>0</v>
      </c>
      <c r="AA5" s="4"/>
      <c r="AB5" s="8"/>
      <c r="AC5" s="21" t="s">
        <v>5</v>
      </c>
      <c r="AD5" s="22" t="s">
        <v>5</v>
      </c>
      <c r="AE5" s="22" t="s">
        <v>5</v>
      </c>
      <c r="AF5" s="22" t="s">
        <v>5</v>
      </c>
      <c r="AG5" s="22" t="s">
        <v>5</v>
      </c>
      <c r="AH5" s="21" t="s">
        <v>5</v>
      </c>
      <c r="AI5" s="22" t="s">
        <v>5</v>
      </c>
      <c r="AJ5" s="22" t="s">
        <v>5</v>
      </c>
      <c r="AK5" s="22" t="s">
        <v>5</v>
      </c>
      <c r="AL5" s="22" t="s">
        <v>5</v>
      </c>
      <c r="AM5" s="22" t="s">
        <v>5</v>
      </c>
      <c r="AN5" s="22" t="s">
        <v>5</v>
      </c>
      <c r="AO5" s="23" t="s">
        <v>5</v>
      </c>
      <c r="AP5" s="8" t="s">
        <v>5</v>
      </c>
      <c r="AQ5" s="8" t="s">
        <v>5</v>
      </c>
      <c r="AS5" s="8"/>
      <c r="AT5" s="21"/>
      <c r="AU5" s="22"/>
      <c r="AV5" s="22"/>
      <c r="AW5" s="22"/>
      <c r="AX5" s="22"/>
      <c r="AY5" s="21"/>
      <c r="AZ5" s="22"/>
      <c r="BA5" s="22"/>
      <c r="BB5" s="22"/>
      <c r="BC5" s="22"/>
      <c r="BD5" s="22"/>
      <c r="BE5" s="22"/>
      <c r="BF5" s="23"/>
      <c r="BG5" s="8"/>
      <c r="BH5" s="8"/>
      <c r="BJ5" s="8"/>
      <c r="BK5" s="21"/>
      <c r="BL5" s="22"/>
      <c r="BM5" s="22"/>
      <c r="BN5" s="22"/>
      <c r="BO5" s="22"/>
      <c r="BP5" s="21"/>
      <c r="BQ5" s="22"/>
      <c r="BR5" s="22"/>
      <c r="BS5" s="22"/>
      <c r="BT5" s="22"/>
      <c r="BU5" s="22"/>
      <c r="BV5" s="22"/>
      <c r="BW5" s="23"/>
    </row>
    <row r="6" spans="1:76" s="1" customFormat="1">
      <c r="B6" s="10"/>
      <c r="D6" s="14"/>
      <c r="E6" s="15"/>
      <c r="F6" s="15"/>
      <c r="G6" s="15"/>
      <c r="H6" s="15"/>
      <c r="I6" s="15"/>
      <c r="J6" s="15"/>
      <c r="K6" s="10"/>
      <c r="AA6" s="7"/>
      <c r="AB6" s="10"/>
      <c r="AS6" s="10"/>
      <c r="BJ6" s="29"/>
      <c r="BK6" s="29"/>
      <c r="BL6" s="29"/>
      <c r="BM6" s="29"/>
      <c r="BN6" s="29"/>
      <c r="BO6" s="29"/>
      <c r="BP6" s="29"/>
      <c r="BQ6" s="29"/>
      <c r="BR6" s="29"/>
      <c r="BS6" s="29"/>
      <c r="BT6" s="29"/>
      <c r="BU6" s="29"/>
      <c r="BV6" s="29"/>
      <c r="BW6" s="29"/>
      <c r="BX6" s="29"/>
    </row>
    <row r="7" spans="1:76">
      <c r="K7" s="124"/>
      <c r="L7" s="49"/>
      <c r="M7" s="49"/>
      <c r="N7" s="49"/>
      <c r="O7" s="49"/>
      <c r="P7" s="49"/>
      <c r="Q7" s="49"/>
      <c r="R7" s="49"/>
      <c r="S7" s="49"/>
      <c r="T7" s="49"/>
      <c r="U7" s="49"/>
      <c r="V7" s="49"/>
      <c r="W7" s="49"/>
      <c r="X7" s="49"/>
      <c r="Y7" s="49"/>
      <c r="Z7" s="49"/>
    </row>
    <row r="8" spans="1:76">
      <c r="B8" s="97" t="s">
        <v>178</v>
      </c>
      <c r="C8" s="94"/>
      <c r="D8" s="94"/>
      <c r="E8" s="94"/>
      <c r="K8" s="124"/>
      <c r="L8" s="49"/>
      <c r="M8" s="49"/>
      <c r="N8" s="49"/>
      <c r="O8" s="49"/>
      <c r="P8" s="49"/>
      <c r="Q8" s="49"/>
      <c r="R8" s="49"/>
      <c r="S8" s="49"/>
      <c r="T8" s="49"/>
      <c r="U8" s="49"/>
      <c r="V8" s="49"/>
      <c r="W8" s="49"/>
      <c r="X8" s="49"/>
      <c r="Y8" s="49"/>
      <c r="Z8" s="49"/>
    </row>
    <row r="9" spans="1:76" ht="12.75" customHeight="1">
      <c r="B9" s="94"/>
      <c r="C9" s="94"/>
      <c r="D9" s="28" t="s">
        <v>424</v>
      </c>
      <c r="F9" s="94" t="s">
        <v>179</v>
      </c>
      <c r="K9" s="124"/>
      <c r="L9" s="367">
        <v>0</v>
      </c>
      <c r="M9" s="367">
        <v>0</v>
      </c>
      <c r="N9" s="367">
        <v>0</v>
      </c>
      <c r="O9" s="367">
        <v>2.4609303942762315E-2</v>
      </c>
      <c r="P9" s="367">
        <v>0.11944950083775799</v>
      </c>
      <c r="Q9" s="367">
        <v>0</v>
      </c>
      <c r="R9" s="367">
        <v>0</v>
      </c>
      <c r="S9" s="367">
        <v>0</v>
      </c>
      <c r="T9" s="367">
        <v>2.1819096859637411E-4</v>
      </c>
      <c r="U9" s="367">
        <v>0</v>
      </c>
      <c r="V9" s="116">
        <v>0</v>
      </c>
      <c r="W9" s="116"/>
      <c r="X9" s="116"/>
      <c r="Y9" s="101">
        <f>SUM(L9:P9)</f>
        <v>0.1440588047805203</v>
      </c>
      <c r="Z9" s="101">
        <f>SUM(Q9:X9)</f>
        <v>2.1819096859637411E-4</v>
      </c>
      <c r="AA9" s="117"/>
      <c r="AC9" s="367"/>
      <c r="AD9" s="367"/>
      <c r="AE9" s="367"/>
      <c r="AF9" s="367"/>
      <c r="AG9" s="367"/>
      <c r="AH9" s="367"/>
      <c r="AI9" s="367"/>
      <c r="AJ9" s="367"/>
      <c r="AK9" s="367"/>
      <c r="AL9" s="367"/>
      <c r="AM9" s="118"/>
      <c r="AN9" s="118"/>
      <c r="AO9" s="118"/>
      <c r="AP9" s="101">
        <f>SUM(AC9:AG9)</f>
        <v>0</v>
      </c>
      <c r="AQ9" s="101">
        <f>SUM(AH9:AO9)</f>
        <v>0</v>
      </c>
      <c r="AR9" s="117"/>
    </row>
    <row r="10" spans="1:76" ht="12.75" customHeight="1">
      <c r="B10" s="94"/>
      <c r="C10" s="94"/>
      <c r="D10" s="28" t="s">
        <v>281</v>
      </c>
      <c r="F10" s="94" t="s">
        <v>180</v>
      </c>
      <c r="K10" s="124"/>
      <c r="L10" s="368"/>
      <c r="M10" s="368"/>
      <c r="N10" s="368"/>
      <c r="O10" s="368"/>
      <c r="P10" s="368"/>
      <c r="Q10" s="367">
        <v>3.1202999999999998E-2</v>
      </c>
      <c r="R10" s="367">
        <v>5.4817915500000002E-3</v>
      </c>
      <c r="S10" s="367">
        <v>3.80980983658107E-3</v>
      </c>
      <c r="T10" s="367">
        <v>0</v>
      </c>
      <c r="U10" s="367">
        <v>0</v>
      </c>
      <c r="V10" s="116">
        <v>0</v>
      </c>
      <c r="W10" s="116"/>
      <c r="X10" s="116"/>
      <c r="Y10" s="101">
        <f t="shared" ref="Y10:Y17" si="0">SUM(L10:P10)</f>
        <v>0</v>
      </c>
      <c r="Z10" s="101">
        <f t="shared" ref="Z10:Z21" si="1">SUM(Q10:X10)</f>
        <v>4.0494601386581071E-2</v>
      </c>
      <c r="AA10" s="117"/>
      <c r="AC10" s="367">
        <v>0</v>
      </c>
      <c r="AD10" s="367">
        <v>0</v>
      </c>
      <c r="AE10" s="367">
        <v>0</v>
      </c>
      <c r="AF10" s="367">
        <v>0</v>
      </c>
      <c r="AG10" s="367">
        <v>25</v>
      </c>
      <c r="AH10" s="370">
        <v>11</v>
      </c>
      <c r="AI10" s="370">
        <v>20</v>
      </c>
      <c r="AJ10" s="370">
        <v>0</v>
      </c>
      <c r="AK10" s="370">
        <v>0</v>
      </c>
      <c r="AL10" s="370">
        <v>0</v>
      </c>
      <c r="AM10" s="370">
        <v>0</v>
      </c>
      <c r="AN10" s="119"/>
      <c r="AO10" s="119"/>
      <c r="AP10" s="101">
        <f t="shared" ref="AP10:AP20" si="2">SUM(AC10:AG10)</f>
        <v>25</v>
      </c>
      <c r="AQ10" s="101">
        <f t="shared" ref="AQ10:AQ20" si="3">SUM(AH10:AO10)</f>
        <v>31</v>
      </c>
      <c r="AR10" s="117"/>
    </row>
    <row r="11" spans="1:76" ht="12.75" customHeight="1">
      <c r="B11" s="94"/>
      <c r="C11" s="94"/>
      <c r="D11" s="94" t="s">
        <v>181</v>
      </c>
      <c r="F11" s="94" t="s">
        <v>5</v>
      </c>
      <c r="K11" s="124"/>
      <c r="L11" s="367">
        <v>0</v>
      </c>
      <c r="M11" s="367">
        <v>0</v>
      </c>
      <c r="N11" s="367">
        <v>0</v>
      </c>
      <c r="O11" s="367">
        <v>0</v>
      </c>
      <c r="P11" s="367">
        <v>0</v>
      </c>
      <c r="Q11" s="367">
        <v>0</v>
      </c>
      <c r="R11" s="367">
        <v>0</v>
      </c>
      <c r="S11" s="367">
        <v>0</v>
      </c>
      <c r="T11" s="367">
        <v>0</v>
      </c>
      <c r="U11" s="367">
        <v>1.7160000000000002E-2</v>
      </c>
      <c r="V11" s="116">
        <v>0</v>
      </c>
      <c r="W11" s="116"/>
      <c r="X11" s="116"/>
      <c r="Y11" s="101">
        <f t="shared" si="0"/>
        <v>0</v>
      </c>
      <c r="Z11" s="101">
        <f t="shared" si="1"/>
        <v>1.7160000000000002E-2</v>
      </c>
      <c r="AA11" s="117"/>
      <c r="AC11" s="367"/>
      <c r="AD11" s="367"/>
      <c r="AE11" s="367"/>
      <c r="AF11" s="367"/>
      <c r="AG11" s="367"/>
      <c r="AH11" s="370"/>
      <c r="AI11" s="370"/>
      <c r="AJ11" s="370"/>
      <c r="AK11" s="370"/>
      <c r="AL11" s="370">
        <v>1</v>
      </c>
      <c r="AM11" s="370">
        <v>0</v>
      </c>
      <c r="AN11" s="119"/>
      <c r="AO11" s="119"/>
      <c r="AP11" s="101">
        <f t="shared" si="2"/>
        <v>0</v>
      </c>
      <c r="AQ11" s="101">
        <f t="shared" si="3"/>
        <v>1</v>
      </c>
      <c r="AR11" s="117"/>
    </row>
    <row r="12" spans="1:76" ht="12.75" customHeight="1">
      <c r="B12" s="94"/>
      <c r="C12" s="94"/>
      <c r="D12" s="94" t="s">
        <v>182</v>
      </c>
      <c r="F12" s="94" t="s">
        <v>5</v>
      </c>
      <c r="K12" s="124"/>
      <c r="L12" s="367">
        <v>0.12017238063481887</v>
      </c>
      <c r="M12" s="367">
        <v>0.5051456795</v>
      </c>
      <c r="N12" s="367">
        <v>0.80016074466668774</v>
      </c>
      <c r="O12" s="367">
        <v>0.31108603629502163</v>
      </c>
      <c r="P12" s="367">
        <v>-1.2875074343584999E-2</v>
      </c>
      <c r="Q12" s="367">
        <v>0.17334343499999999</v>
      </c>
      <c r="R12" s="367">
        <v>0.39802856349999999</v>
      </c>
      <c r="S12" s="367">
        <v>0.192154250516443</v>
      </c>
      <c r="T12" s="369">
        <v>0.26319055937222202</v>
      </c>
      <c r="U12" s="367">
        <v>0.15801399999999999</v>
      </c>
      <c r="V12" s="422">
        <v>0.11053300000000001</v>
      </c>
      <c r="W12" s="116"/>
      <c r="X12" s="116"/>
      <c r="Y12" s="101">
        <f t="shared" si="0"/>
        <v>1.7236897667529432</v>
      </c>
      <c r="Z12" s="101">
        <f t="shared" si="1"/>
        <v>1.295263808388665</v>
      </c>
      <c r="AA12" s="117"/>
      <c r="AC12" s="367">
        <v>1</v>
      </c>
      <c r="AD12" s="367">
        <v>13</v>
      </c>
      <c r="AE12" s="367">
        <v>1</v>
      </c>
      <c r="AF12" s="367">
        <v>7</v>
      </c>
      <c r="AG12" s="367">
        <v>2</v>
      </c>
      <c r="AH12" s="367">
        <v>5</v>
      </c>
      <c r="AI12" s="367">
        <v>16</v>
      </c>
      <c r="AJ12" s="367">
        <v>6</v>
      </c>
      <c r="AK12" s="367">
        <v>11</v>
      </c>
      <c r="AL12" s="367">
        <v>7</v>
      </c>
      <c r="AM12" s="422">
        <v>5</v>
      </c>
      <c r="AN12" s="118"/>
      <c r="AO12" s="118"/>
      <c r="AP12" s="101">
        <f t="shared" si="2"/>
        <v>24</v>
      </c>
      <c r="AQ12" s="101">
        <f t="shared" si="3"/>
        <v>50</v>
      </c>
      <c r="AR12" s="117"/>
    </row>
    <row r="13" spans="1:76" ht="12.75" customHeight="1">
      <c r="B13" s="94"/>
      <c r="C13" s="94"/>
      <c r="D13" s="94" t="s">
        <v>183</v>
      </c>
      <c r="F13" s="94" t="s">
        <v>5</v>
      </c>
      <c r="K13" s="124"/>
      <c r="L13" s="367">
        <v>0</v>
      </c>
      <c r="M13" s="367">
        <v>0</v>
      </c>
      <c r="N13" s="367">
        <v>0</v>
      </c>
      <c r="O13" s="367">
        <v>0</v>
      </c>
      <c r="P13" s="367">
        <v>0</v>
      </c>
      <c r="Q13" s="367">
        <v>0</v>
      </c>
      <c r="R13" s="367">
        <v>0</v>
      </c>
      <c r="S13" s="367">
        <v>0</v>
      </c>
      <c r="T13" s="367">
        <v>0</v>
      </c>
      <c r="U13" s="367">
        <v>0</v>
      </c>
      <c r="V13" s="116">
        <v>0</v>
      </c>
      <c r="W13" s="116"/>
      <c r="X13" s="116"/>
      <c r="Y13" s="101">
        <f t="shared" si="0"/>
        <v>0</v>
      </c>
      <c r="Z13" s="101">
        <f t="shared" si="1"/>
        <v>0</v>
      </c>
      <c r="AA13" s="117"/>
      <c r="AC13" s="367"/>
      <c r="AD13" s="367"/>
      <c r="AE13" s="367"/>
      <c r="AF13" s="367"/>
      <c r="AG13" s="367"/>
      <c r="AH13" s="367"/>
      <c r="AI13" s="367"/>
      <c r="AJ13" s="367"/>
      <c r="AK13" s="367"/>
      <c r="AL13" s="367"/>
      <c r="AM13" s="118"/>
      <c r="AN13" s="118"/>
      <c r="AO13" s="118"/>
      <c r="AP13" s="101">
        <f t="shared" si="2"/>
        <v>0</v>
      </c>
      <c r="AQ13" s="101">
        <f t="shared" si="3"/>
        <v>0</v>
      </c>
      <c r="AR13" s="117"/>
    </row>
    <row r="14" spans="1:76" ht="12.75" customHeight="1">
      <c r="B14" s="94"/>
      <c r="C14" s="94"/>
      <c r="D14" s="282" t="s">
        <v>438</v>
      </c>
      <c r="F14" s="352" t="s">
        <v>5</v>
      </c>
      <c r="K14" s="124"/>
      <c r="L14" s="116"/>
      <c r="M14" s="116"/>
      <c r="N14" s="116"/>
      <c r="O14" s="116"/>
      <c r="P14" s="116"/>
      <c r="Q14" s="116"/>
      <c r="R14" s="116"/>
      <c r="S14" s="116"/>
      <c r="T14" s="116"/>
      <c r="U14" s="116"/>
      <c r="V14" s="116"/>
      <c r="W14" s="116"/>
      <c r="X14" s="116"/>
      <c r="Y14" s="285">
        <f t="shared" si="0"/>
        <v>0</v>
      </c>
      <c r="Z14" s="285">
        <f t="shared" si="1"/>
        <v>0</v>
      </c>
      <c r="AA14" s="117"/>
      <c r="AC14" s="118"/>
      <c r="AD14" s="118"/>
      <c r="AE14" s="118"/>
      <c r="AF14" s="118"/>
      <c r="AG14" s="118"/>
      <c r="AH14" s="118"/>
      <c r="AI14" s="118"/>
      <c r="AJ14" s="118"/>
      <c r="AK14" s="118"/>
      <c r="AL14" s="118"/>
      <c r="AM14" s="118"/>
      <c r="AN14" s="118"/>
      <c r="AO14" s="118"/>
      <c r="AP14" s="285">
        <f t="shared" si="2"/>
        <v>0</v>
      </c>
      <c r="AQ14" s="285">
        <f t="shared" si="3"/>
        <v>0</v>
      </c>
      <c r="AR14" s="117"/>
    </row>
    <row r="15" spans="1:76" ht="12.75" customHeight="1">
      <c r="B15" s="94"/>
      <c r="C15" s="94"/>
      <c r="D15" s="282" t="s">
        <v>439</v>
      </c>
      <c r="F15" s="352" t="s">
        <v>5</v>
      </c>
      <c r="K15" s="124"/>
      <c r="L15" s="116"/>
      <c r="M15" s="116"/>
      <c r="N15" s="116"/>
      <c r="O15" s="116"/>
      <c r="P15" s="116"/>
      <c r="Q15" s="116"/>
      <c r="R15" s="116"/>
      <c r="S15" s="116"/>
      <c r="T15" s="116"/>
      <c r="U15" s="116"/>
      <c r="V15" s="116"/>
      <c r="W15" s="116"/>
      <c r="X15" s="116"/>
      <c r="Y15" s="285">
        <f t="shared" si="0"/>
        <v>0</v>
      </c>
      <c r="Z15" s="285">
        <f t="shared" si="1"/>
        <v>0</v>
      </c>
      <c r="AA15" s="117"/>
      <c r="AC15" s="118"/>
      <c r="AD15" s="118"/>
      <c r="AE15" s="118"/>
      <c r="AF15" s="118"/>
      <c r="AG15" s="118"/>
      <c r="AH15" s="118"/>
      <c r="AI15" s="118"/>
      <c r="AJ15" s="118"/>
      <c r="AK15" s="118"/>
      <c r="AL15" s="118"/>
      <c r="AM15" s="118"/>
      <c r="AN15" s="118"/>
      <c r="AO15" s="118"/>
      <c r="AP15" s="285">
        <f t="shared" si="2"/>
        <v>0</v>
      </c>
      <c r="AQ15" s="285">
        <f t="shared" si="3"/>
        <v>0</v>
      </c>
      <c r="AR15" s="117"/>
    </row>
    <row r="16" spans="1:76" ht="12.75" customHeight="1">
      <c r="B16" s="94"/>
      <c r="C16" s="94"/>
      <c r="D16" s="282" t="s">
        <v>440</v>
      </c>
      <c r="F16" s="352" t="s">
        <v>5</v>
      </c>
      <c r="K16" s="124"/>
      <c r="L16" s="116"/>
      <c r="M16" s="116"/>
      <c r="N16" s="116"/>
      <c r="O16" s="116"/>
      <c r="P16" s="116"/>
      <c r="Q16" s="116"/>
      <c r="R16" s="116"/>
      <c r="S16" s="116"/>
      <c r="T16" s="116"/>
      <c r="U16" s="116"/>
      <c r="V16" s="116"/>
      <c r="W16" s="116"/>
      <c r="X16" s="116"/>
      <c r="Y16" s="285">
        <f t="shared" si="0"/>
        <v>0</v>
      </c>
      <c r="Z16" s="285">
        <f t="shared" si="1"/>
        <v>0</v>
      </c>
      <c r="AA16" s="117"/>
      <c r="AC16" s="118"/>
      <c r="AD16" s="118"/>
      <c r="AE16" s="118"/>
      <c r="AF16" s="118"/>
      <c r="AG16" s="118"/>
      <c r="AH16" s="118"/>
      <c r="AI16" s="118"/>
      <c r="AJ16" s="118"/>
      <c r="AK16" s="118"/>
      <c r="AL16" s="118"/>
      <c r="AM16" s="118"/>
      <c r="AN16" s="118"/>
      <c r="AO16" s="118"/>
      <c r="AP16" s="285">
        <f t="shared" si="2"/>
        <v>0</v>
      </c>
      <c r="AQ16" s="285">
        <f t="shared" si="3"/>
        <v>0</v>
      </c>
      <c r="AR16" s="117"/>
    </row>
    <row r="17" spans="2:54" ht="12.75" customHeight="1">
      <c r="B17" s="94"/>
      <c r="C17" s="94"/>
      <c r="D17" s="94" t="s">
        <v>184</v>
      </c>
      <c r="F17" s="94" t="s">
        <v>5</v>
      </c>
      <c r="K17" s="124"/>
      <c r="L17" s="367">
        <v>0</v>
      </c>
      <c r="M17" s="367">
        <v>0</v>
      </c>
      <c r="N17" s="367">
        <v>0</v>
      </c>
      <c r="O17" s="367">
        <v>0</v>
      </c>
      <c r="P17" s="367">
        <v>0</v>
      </c>
      <c r="Q17" s="367">
        <v>0</v>
      </c>
      <c r="R17" s="367">
        <v>0</v>
      </c>
      <c r="S17" s="367">
        <v>0</v>
      </c>
      <c r="T17" s="367">
        <v>0</v>
      </c>
      <c r="U17" s="367">
        <v>0</v>
      </c>
      <c r="V17" s="116">
        <v>0</v>
      </c>
      <c r="W17" s="116"/>
      <c r="X17" s="116"/>
      <c r="Y17" s="285">
        <f t="shared" si="0"/>
        <v>0</v>
      </c>
      <c r="Z17" s="285">
        <f t="shared" si="1"/>
        <v>0</v>
      </c>
      <c r="AA17" s="117"/>
      <c r="AC17" s="367"/>
      <c r="AD17" s="367"/>
      <c r="AE17" s="367"/>
      <c r="AF17" s="367"/>
      <c r="AG17" s="367"/>
      <c r="AH17" s="367"/>
      <c r="AI17" s="367"/>
      <c r="AJ17" s="367"/>
      <c r="AK17" s="367"/>
      <c r="AL17" s="367"/>
      <c r="AM17" s="118"/>
      <c r="AN17" s="118"/>
      <c r="AO17" s="118"/>
      <c r="AP17" s="101">
        <f t="shared" si="2"/>
        <v>0</v>
      </c>
      <c r="AQ17" s="101">
        <f t="shared" si="3"/>
        <v>0</v>
      </c>
      <c r="AR17" s="117"/>
    </row>
    <row r="18" spans="2:54" ht="12.75" customHeight="1">
      <c r="B18" s="94"/>
      <c r="C18" s="94"/>
      <c r="D18" s="94" t="s">
        <v>185</v>
      </c>
      <c r="F18" s="99" t="s">
        <v>186</v>
      </c>
      <c r="K18" s="124"/>
      <c r="L18" s="367">
        <v>0</v>
      </c>
      <c r="M18" s="367">
        <v>0.32197470500000014</v>
      </c>
      <c r="N18" s="367">
        <v>-1.8562071049790921E-2</v>
      </c>
      <c r="O18" s="367">
        <v>2.1951582439320241E-2</v>
      </c>
      <c r="P18" s="367">
        <v>9.1822157434719998E-3</v>
      </c>
      <c r="Q18" s="367">
        <v>3.9518257109999996E-2</v>
      </c>
      <c r="R18" s="367">
        <v>4.9917267690000003E-2</v>
      </c>
      <c r="S18" s="367">
        <v>-1.2114330329546E-3</v>
      </c>
      <c r="T18" s="367">
        <v>0.18571904369820702</v>
      </c>
      <c r="U18" s="367">
        <v>-2.0126000000000002E-2</v>
      </c>
      <c r="V18" s="422">
        <v>3.0853999999999999E-2</v>
      </c>
      <c r="W18" s="116"/>
      <c r="X18" s="116"/>
      <c r="Y18" s="101">
        <f>SUM(L18:P18)</f>
        <v>0.33454643213300145</v>
      </c>
      <c r="Z18" s="285">
        <f t="shared" si="1"/>
        <v>0.28467113546525241</v>
      </c>
      <c r="AA18" s="117"/>
      <c r="AC18" s="367">
        <v>7</v>
      </c>
      <c r="AD18" s="367">
        <v>2</v>
      </c>
      <c r="AE18" s="367">
        <v>0</v>
      </c>
      <c r="AF18" s="367">
        <v>3</v>
      </c>
      <c r="AG18" s="367">
        <v>9</v>
      </c>
      <c r="AH18" s="367">
        <v>2</v>
      </c>
      <c r="AI18" s="367">
        <v>15</v>
      </c>
      <c r="AJ18" s="367">
        <v>0</v>
      </c>
      <c r="AK18" s="367">
        <v>2</v>
      </c>
      <c r="AL18" s="367">
        <v>0</v>
      </c>
      <c r="AM18" s="367">
        <v>0</v>
      </c>
      <c r="AN18" s="118"/>
      <c r="AO18" s="118"/>
      <c r="AP18" s="101">
        <f t="shared" si="2"/>
        <v>21</v>
      </c>
      <c r="AQ18" s="101">
        <f t="shared" si="3"/>
        <v>19</v>
      </c>
      <c r="AR18" s="117"/>
      <c r="AS18" s="117"/>
    </row>
    <row r="19" spans="2:54" ht="12.75" customHeight="1">
      <c r="B19" s="94"/>
      <c r="C19" s="94"/>
      <c r="D19" s="94" t="s">
        <v>187</v>
      </c>
      <c r="F19" s="99" t="s">
        <v>5</v>
      </c>
      <c r="K19" s="124"/>
      <c r="L19" s="367">
        <v>0</v>
      </c>
      <c r="M19" s="367">
        <v>8.501378699999998E-2</v>
      </c>
      <c r="N19" s="367">
        <v>0.29544663889187073</v>
      </c>
      <c r="O19" s="367">
        <v>0.12460265750899704</v>
      </c>
      <c r="P19" s="367">
        <v>9.7506194094544002E-2</v>
      </c>
      <c r="Q19" s="367">
        <v>7.6251755960000001E-2</v>
      </c>
      <c r="R19" s="367">
        <v>0.1697100932</v>
      </c>
      <c r="S19" s="367">
        <v>0.22250362644043301</v>
      </c>
      <c r="T19" s="367">
        <v>0.15286590596097513</v>
      </c>
      <c r="U19" s="367">
        <v>0.196377</v>
      </c>
      <c r="V19" s="423">
        <v>0.169991</v>
      </c>
      <c r="W19" s="116"/>
      <c r="X19" s="116"/>
      <c r="Y19" s="101">
        <f t="shared" ref="Y19:Y21" si="4">SUM(L19:P19)</f>
        <v>0.60256927749541167</v>
      </c>
      <c r="Z19" s="101">
        <f t="shared" si="1"/>
        <v>0.98769938156140813</v>
      </c>
      <c r="AA19" s="120"/>
      <c r="AC19" s="367">
        <v>0</v>
      </c>
      <c r="AD19" s="367">
        <v>1</v>
      </c>
      <c r="AE19" s="367">
        <v>0</v>
      </c>
      <c r="AF19" s="367">
        <v>7</v>
      </c>
      <c r="AG19" s="367">
        <v>22</v>
      </c>
      <c r="AH19" s="367">
        <v>5</v>
      </c>
      <c r="AI19" s="367">
        <v>19</v>
      </c>
      <c r="AJ19" s="367">
        <v>4</v>
      </c>
      <c r="AK19" s="367">
        <v>2</v>
      </c>
      <c r="AL19" s="367">
        <v>2</v>
      </c>
      <c r="AM19" s="422">
        <v>2</v>
      </c>
      <c r="AN19" s="118"/>
      <c r="AO19" s="118"/>
      <c r="AP19" s="101">
        <f t="shared" si="2"/>
        <v>30</v>
      </c>
      <c r="AQ19" s="101">
        <f t="shared" si="3"/>
        <v>34</v>
      </c>
      <c r="AR19" s="121"/>
      <c r="AS19" s="121"/>
      <c r="AT19" s="121"/>
      <c r="AU19" s="121"/>
      <c r="AV19" s="121"/>
      <c r="AW19" s="121"/>
      <c r="AX19" s="121"/>
      <c r="AY19" s="121"/>
      <c r="AZ19" s="121"/>
      <c r="BA19" s="121"/>
      <c r="BB19" s="121"/>
    </row>
    <row r="20" spans="2:54" ht="12.75" customHeight="1">
      <c r="D20" s="94" t="s">
        <v>188</v>
      </c>
      <c r="F20" s="99" t="s">
        <v>5</v>
      </c>
      <c r="K20" s="124"/>
      <c r="L20" s="367">
        <v>0</v>
      </c>
      <c r="M20" s="367">
        <v>0</v>
      </c>
      <c r="N20" s="367">
        <v>0</v>
      </c>
      <c r="O20" s="367">
        <v>0</v>
      </c>
      <c r="P20" s="367">
        <v>0</v>
      </c>
      <c r="Q20" s="367">
        <v>0</v>
      </c>
      <c r="R20" s="367">
        <v>0</v>
      </c>
      <c r="S20" s="367">
        <v>0</v>
      </c>
      <c r="T20" s="367">
        <v>0</v>
      </c>
      <c r="U20" s="367">
        <v>0</v>
      </c>
      <c r="V20" s="116">
        <v>0</v>
      </c>
      <c r="W20" s="116"/>
      <c r="X20" s="116"/>
      <c r="Y20" s="101">
        <f t="shared" si="4"/>
        <v>0</v>
      </c>
      <c r="Z20" s="101">
        <f t="shared" si="1"/>
        <v>0</v>
      </c>
      <c r="AA20" s="120"/>
      <c r="AC20" s="367">
        <v>2</v>
      </c>
      <c r="AD20" s="367">
        <v>0</v>
      </c>
      <c r="AE20" s="367">
        <v>0</v>
      </c>
      <c r="AF20" s="367">
        <v>0</v>
      </c>
      <c r="AG20" s="367">
        <v>1</v>
      </c>
      <c r="AH20" s="367">
        <v>0</v>
      </c>
      <c r="AI20" s="367">
        <v>0</v>
      </c>
      <c r="AJ20" s="367">
        <v>1</v>
      </c>
      <c r="AK20" s="367">
        <v>0</v>
      </c>
      <c r="AL20" s="367">
        <v>0</v>
      </c>
      <c r="AM20" s="367">
        <v>0</v>
      </c>
      <c r="AN20" s="118"/>
      <c r="AO20" s="118"/>
      <c r="AP20" s="101">
        <f t="shared" si="2"/>
        <v>3</v>
      </c>
      <c r="AQ20" s="101">
        <f t="shared" si="3"/>
        <v>1</v>
      </c>
      <c r="AR20" s="121"/>
      <c r="AS20" s="46"/>
      <c r="AT20" s="46"/>
      <c r="AU20" s="46"/>
      <c r="AV20" s="46"/>
      <c r="AW20" s="46"/>
      <c r="AX20" s="46"/>
      <c r="AY20" s="46"/>
      <c r="AZ20" s="46"/>
      <c r="BA20" s="46"/>
      <c r="BB20" s="46"/>
    </row>
    <row r="21" spans="2:54" ht="12.75" customHeight="1">
      <c r="B21" s="94"/>
      <c r="C21" s="94"/>
      <c r="D21" s="122" t="s">
        <v>1</v>
      </c>
      <c r="E21" s="122"/>
      <c r="K21" s="124"/>
      <c r="L21" s="263">
        <f t="shared" ref="L21:X21" si="5">SUM(L9:L20)</f>
        <v>0.12017238063481887</v>
      </c>
      <c r="M21" s="123">
        <f t="shared" si="5"/>
        <v>0.91213417150000009</v>
      </c>
      <c r="N21" s="123">
        <f t="shared" si="5"/>
        <v>1.0770453125087676</v>
      </c>
      <c r="O21" s="123">
        <f t="shared" si="5"/>
        <v>0.4822495801861012</v>
      </c>
      <c r="P21" s="123">
        <f t="shared" si="5"/>
        <v>0.21326283633218901</v>
      </c>
      <c r="Q21" s="123">
        <f t="shared" si="5"/>
        <v>0.32031644806999998</v>
      </c>
      <c r="R21" s="123">
        <f t="shared" si="5"/>
        <v>0.62313771594</v>
      </c>
      <c r="S21" s="123">
        <f t="shared" si="5"/>
        <v>0.41725625376050246</v>
      </c>
      <c r="T21" s="123">
        <f t="shared" si="5"/>
        <v>0.60199370000000052</v>
      </c>
      <c r="U21" s="123">
        <f t="shared" si="5"/>
        <v>0.35142499999999999</v>
      </c>
      <c r="V21" s="123">
        <f t="shared" si="5"/>
        <v>0.31137800000000004</v>
      </c>
      <c r="W21" s="123">
        <f t="shared" si="5"/>
        <v>0</v>
      </c>
      <c r="X21" s="123">
        <f t="shared" si="5"/>
        <v>0</v>
      </c>
      <c r="Y21" s="101">
        <f t="shared" si="4"/>
        <v>2.8048642811618767</v>
      </c>
      <c r="Z21" s="101">
        <f t="shared" si="1"/>
        <v>2.6255071177705029</v>
      </c>
      <c r="AA21" s="117"/>
      <c r="AC21" s="126"/>
      <c r="AD21" s="126"/>
      <c r="AE21" s="126"/>
      <c r="AF21" s="126"/>
      <c r="AG21" s="126"/>
      <c r="AH21" s="126"/>
      <c r="AI21" s="126"/>
      <c r="AJ21" s="126"/>
      <c r="AK21" s="126"/>
      <c r="AL21" s="126"/>
      <c r="AM21" s="126"/>
      <c r="AN21" s="126"/>
      <c r="AO21" s="126"/>
      <c r="AP21" s="126"/>
      <c r="AQ21" s="126"/>
      <c r="AR21" s="117"/>
      <c r="AS21" s="46"/>
      <c r="AT21" s="46"/>
      <c r="AU21" s="46"/>
      <c r="AV21" s="46"/>
      <c r="AW21" s="46"/>
      <c r="AX21" s="46"/>
      <c r="AY21" s="46"/>
      <c r="AZ21" s="46"/>
      <c r="BA21" s="46"/>
      <c r="BB21" s="46"/>
    </row>
    <row r="22" spans="2:54" ht="12.75" customHeight="1">
      <c r="B22" s="94"/>
      <c r="C22" s="94"/>
      <c r="D22" s="94"/>
      <c r="E22" s="94"/>
      <c r="K22" s="124"/>
      <c r="L22" s="117"/>
      <c r="M22" s="117"/>
      <c r="N22" s="117"/>
      <c r="O22" s="117"/>
      <c r="P22" s="117"/>
      <c r="Q22" s="117"/>
      <c r="R22" s="117"/>
      <c r="S22" s="117"/>
      <c r="T22" s="117"/>
      <c r="U22" s="117"/>
      <c r="V22" s="117"/>
      <c r="W22" s="117"/>
      <c r="X22" s="117"/>
      <c r="Y22" s="117"/>
      <c r="Z22" s="117"/>
      <c r="AA22" s="121"/>
      <c r="AC22" s="121"/>
      <c r="AD22" s="121"/>
      <c r="AE22" s="121"/>
      <c r="AF22" s="121"/>
      <c r="AG22" s="121"/>
      <c r="AH22" s="121"/>
      <c r="AI22" s="121"/>
      <c r="AJ22" s="121"/>
      <c r="AK22" s="121"/>
      <c r="AL22" s="121"/>
      <c r="AM22" s="121"/>
      <c r="AN22" s="121"/>
      <c r="AO22" s="121"/>
      <c r="AP22" s="121"/>
      <c r="AQ22" s="121"/>
      <c r="AR22" s="121"/>
      <c r="AS22" s="46"/>
      <c r="AT22" s="46"/>
      <c r="AU22" s="46"/>
      <c r="AV22" s="46"/>
      <c r="AW22" s="46"/>
      <c r="AX22" s="46"/>
      <c r="AY22" s="46"/>
      <c r="AZ22" s="46"/>
      <c r="BA22" s="46"/>
      <c r="BB22" s="46"/>
    </row>
    <row r="23" spans="2:54" ht="12.75" customHeight="1">
      <c r="B23" s="27" t="s">
        <v>284</v>
      </c>
      <c r="C23" s="94"/>
      <c r="F23" s="94"/>
      <c r="K23" s="124"/>
      <c r="L23" s="46"/>
      <c r="M23" s="46"/>
      <c r="N23" s="46"/>
      <c r="O23" s="46"/>
      <c r="P23" s="46"/>
      <c r="Q23" s="46"/>
      <c r="R23" s="46"/>
      <c r="S23" s="46"/>
      <c r="T23" s="46"/>
      <c r="U23" s="46"/>
      <c r="V23" s="46"/>
      <c r="W23" s="46"/>
      <c r="X23" s="46"/>
      <c r="Y23" s="46"/>
      <c r="Z23" s="46"/>
      <c r="AA23" s="46"/>
      <c r="AR23" s="46"/>
      <c r="AS23" s="46"/>
      <c r="AT23" s="46"/>
      <c r="AU23" s="46"/>
      <c r="AV23" s="46"/>
      <c r="AW23" s="46"/>
      <c r="AX23" s="46"/>
      <c r="AY23" s="46"/>
      <c r="AZ23" s="46"/>
      <c r="BA23" s="46"/>
      <c r="BB23" s="46"/>
    </row>
    <row r="24" spans="2:54" ht="12.75" customHeight="1">
      <c r="B24" s="94"/>
      <c r="C24" s="94"/>
      <c r="D24" s="256" t="s">
        <v>297</v>
      </c>
      <c r="F24" s="94" t="s">
        <v>189</v>
      </c>
      <c r="K24" s="124"/>
      <c r="L24" s="46"/>
      <c r="M24" s="46"/>
      <c r="N24" s="46"/>
      <c r="O24" s="46"/>
      <c r="P24" s="46"/>
      <c r="Q24" s="46"/>
      <c r="R24" s="46"/>
      <c r="S24" s="46"/>
      <c r="T24" s="46"/>
      <c r="U24" s="46"/>
      <c r="V24" s="46"/>
      <c r="W24" s="46"/>
      <c r="X24" s="46"/>
      <c r="Y24" s="46"/>
      <c r="Z24" s="46"/>
      <c r="AA24" s="46"/>
      <c r="AC24" s="367">
        <v>534</v>
      </c>
      <c r="AD24" s="367">
        <v>532</v>
      </c>
      <c r="AE24" s="367">
        <v>520</v>
      </c>
      <c r="AF24" s="367">
        <v>519</v>
      </c>
      <c r="AG24" s="367">
        <v>483</v>
      </c>
      <c r="AH24" s="367">
        <v>448</v>
      </c>
      <c r="AI24" s="367">
        <v>526</v>
      </c>
      <c r="AJ24" s="367">
        <v>409.61761010918502</v>
      </c>
      <c r="AK24" s="367">
        <v>396.61841509433958</v>
      </c>
      <c r="AL24" s="367">
        <v>383.23</v>
      </c>
      <c r="AM24" s="434">
        <v>384.85</v>
      </c>
      <c r="AN24" s="116"/>
      <c r="AO24" s="116"/>
      <c r="AP24" s="126"/>
      <c r="AQ24" s="126"/>
      <c r="AR24" s="46"/>
      <c r="AS24" s="46"/>
      <c r="AT24" s="46"/>
      <c r="AU24" s="46"/>
      <c r="AV24" s="46"/>
      <c r="AW24" s="46"/>
      <c r="AX24" s="46"/>
      <c r="AY24" s="46"/>
      <c r="AZ24" s="46"/>
      <c r="BA24" s="46"/>
      <c r="BB24" s="46"/>
    </row>
    <row r="25" spans="2:54" ht="12.75" customHeight="1">
      <c r="B25" s="94"/>
      <c r="C25" s="94"/>
      <c r="D25" s="256" t="s">
        <v>298</v>
      </c>
      <c r="F25" s="94" t="s">
        <v>190</v>
      </c>
      <c r="K25" s="124"/>
      <c r="L25" s="46"/>
      <c r="M25" s="46"/>
      <c r="N25" s="46"/>
      <c r="O25" s="46"/>
      <c r="P25" s="46"/>
      <c r="Q25" s="46"/>
      <c r="R25" s="46"/>
      <c r="S25" s="46"/>
      <c r="T25" s="46"/>
      <c r="U25" s="46"/>
      <c r="V25" s="46"/>
      <c r="W25" s="46"/>
      <c r="X25" s="46"/>
      <c r="Y25" s="46"/>
      <c r="Z25" s="46"/>
      <c r="AA25" s="46"/>
      <c r="AC25" s="367">
        <v>1366184</v>
      </c>
      <c r="AD25" s="367">
        <v>1361742</v>
      </c>
      <c r="AE25" s="367">
        <v>1325013.955108484</v>
      </c>
      <c r="AF25" s="367">
        <v>1311206</v>
      </c>
      <c r="AG25" s="367">
        <v>1266283.4173814249</v>
      </c>
      <c r="AH25" s="367">
        <v>1202260.53</v>
      </c>
      <c r="AI25" s="367">
        <v>1319898.9099999999</v>
      </c>
      <c r="AJ25" s="367">
        <v>1106980.4099999999</v>
      </c>
      <c r="AK25" s="367">
        <v>1093156.6100000001</v>
      </c>
      <c r="AL25" s="367">
        <v>1066356.99</v>
      </c>
      <c r="AM25" s="435">
        <v>1069908</v>
      </c>
      <c r="AN25" s="116"/>
      <c r="AO25" s="116"/>
      <c r="AP25" s="126"/>
      <c r="AQ25" s="126"/>
      <c r="AR25" s="46"/>
      <c r="AS25" s="46"/>
      <c r="AT25" s="46"/>
      <c r="AU25" s="46"/>
      <c r="AV25" s="46"/>
      <c r="AW25" s="46"/>
      <c r="AX25" s="46"/>
      <c r="AY25" s="46"/>
      <c r="AZ25" s="46"/>
      <c r="BA25" s="46"/>
      <c r="BB25" s="46"/>
    </row>
    <row r="26" spans="2:54" ht="12.75" customHeight="1">
      <c r="B26" s="94"/>
      <c r="C26" s="94"/>
      <c r="D26" s="445" t="s">
        <v>282</v>
      </c>
      <c r="F26" s="94" t="s">
        <v>190</v>
      </c>
      <c r="K26" s="124"/>
      <c r="L26" s="94"/>
      <c r="M26" s="46"/>
      <c r="N26" s="46"/>
      <c r="O26" s="46"/>
      <c r="P26" s="46"/>
      <c r="Q26" s="46"/>
      <c r="R26" s="46"/>
      <c r="S26" s="46"/>
      <c r="T26" s="46"/>
      <c r="U26" s="46"/>
      <c r="V26" s="46"/>
      <c r="W26" s="46"/>
      <c r="X26" s="46"/>
      <c r="Y26" s="46"/>
      <c r="Z26" s="46"/>
      <c r="AA26" s="46"/>
      <c r="AC26" s="367">
        <v>34770</v>
      </c>
      <c r="AD26" s="367">
        <v>35023</v>
      </c>
      <c r="AE26" s="367">
        <v>30562</v>
      </c>
      <c r="AF26" s="367">
        <v>33115</v>
      </c>
      <c r="AG26" s="367">
        <v>28318</v>
      </c>
      <c r="AH26" s="367">
        <v>31220</v>
      </c>
      <c r="AI26" s="367">
        <v>21096</v>
      </c>
      <c r="AJ26" s="367">
        <v>67398</v>
      </c>
      <c r="AK26" s="367">
        <v>55829</v>
      </c>
      <c r="AL26" s="367">
        <v>21616</v>
      </c>
      <c r="AM26" s="422">
        <v>16998</v>
      </c>
      <c r="AN26" s="116"/>
      <c r="AO26" s="116"/>
      <c r="AP26" s="101">
        <f>SUM(AC26:AG26)</f>
        <v>161788</v>
      </c>
      <c r="AQ26" s="101">
        <f>SUM(AH26:AO26)</f>
        <v>214157</v>
      </c>
      <c r="AR26" s="46"/>
      <c r="AS26" s="121"/>
      <c r="AT26" s="121"/>
      <c r="AU26" s="121"/>
      <c r="AV26" s="121"/>
      <c r="AW26" s="121"/>
      <c r="AX26" s="121"/>
      <c r="AY26" s="121"/>
      <c r="AZ26" s="121"/>
      <c r="BA26" s="121"/>
      <c r="BB26" s="121"/>
    </row>
    <row r="27" spans="2:54" ht="12.75" customHeight="1">
      <c r="C27" s="94"/>
      <c r="D27" s="254" t="s">
        <v>283</v>
      </c>
      <c r="F27" s="94" t="s">
        <v>191</v>
      </c>
      <c r="K27" s="124"/>
      <c r="L27" s="94"/>
      <c r="M27" s="46"/>
      <c r="N27" s="46"/>
      <c r="O27" s="46"/>
      <c r="P27" s="46"/>
      <c r="Q27" s="46"/>
      <c r="R27" s="46"/>
      <c r="S27" s="46"/>
      <c r="T27" s="46"/>
      <c r="U27" s="46"/>
      <c r="V27" s="46"/>
      <c r="W27" s="46"/>
      <c r="X27" s="46"/>
      <c r="Y27" s="46"/>
      <c r="Z27" s="46"/>
      <c r="AA27" s="46"/>
      <c r="AC27" s="264">
        <f t="shared" ref="AC27:AO27" si="6">IF(AC25&gt;0,AC26/AC25,"-")</f>
        <v>2.5450451769307793E-2</v>
      </c>
      <c r="AD27" s="125">
        <f t="shared" si="6"/>
        <v>2.571926253284396E-2</v>
      </c>
      <c r="AE27" s="125">
        <f t="shared" si="6"/>
        <v>2.3065417448752658E-2</v>
      </c>
      <c r="AF27" s="125">
        <f t="shared" si="6"/>
        <v>2.5255375585529656E-2</v>
      </c>
      <c r="AG27" s="125">
        <f>IF(AG25&gt;0,AG26/AG25,"-")</f>
        <v>2.2363082080439314E-2</v>
      </c>
      <c r="AH27" s="125">
        <f t="shared" si="6"/>
        <v>2.5967749269785977E-2</v>
      </c>
      <c r="AI27" s="125">
        <f t="shared" si="6"/>
        <v>1.5983042216467926E-2</v>
      </c>
      <c r="AJ27" s="125">
        <f t="shared" si="6"/>
        <v>6.0884546276659048E-2</v>
      </c>
      <c r="AK27" s="125">
        <f t="shared" si="6"/>
        <v>5.1071364788252978E-2</v>
      </c>
      <c r="AL27" s="125">
        <f t="shared" si="6"/>
        <v>2.027088508136473E-2</v>
      </c>
      <c r="AM27" s="125">
        <f t="shared" si="6"/>
        <v>1.5887347323321258E-2</v>
      </c>
      <c r="AN27" s="125" t="str">
        <f t="shared" si="6"/>
        <v>-</v>
      </c>
      <c r="AO27" s="125" t="str">
        <f t="shared" si="6"/>
        <v>-</v>
      </c>
      <c r="AP27" s="126"/>
      <c r="AQ27" s="126"/>
      <c r="AR27" s="46"/>
      <c r="AS27" s="121"/>
      <c r="AT27" s="121"/>
      <c r="AU27" s="121"/>
      <c r="AV27" s="121"/>
      <c r="AW27" s="121"/>
      <c r="AX27" s="121"/>
      <c r="AY27" s="121"/>
      <c r="AZ27" s="121"/>
      <c r="BA27" s="121"/>
      <c r="BB27" s="121"/>
    </row>
    <row r="28" spans="2:54" ht="12.75" customHeight="1">
      <c r="B28" s="94"/>
      <c r="C28" s="94"/>
      <c r="D28" s="28" t="s">
        <v>299</v>
      </c>
      <c r="F28" s="94" t="s">
        <v>190</v>
      </c>
      <c r="K28" s="46"/>
      <c r="L28" s="46"/>
      <c r="M28" s="46"/>
      <c r="N28" s="46"/>
      <c r="O28" s="46"/>
      <c r="P28" s="46"/>
      <c r="Q28" s="46"/>
      <c r="R28" s="46"/>
      <c r="S28" s="46"/>
      <c r="T28" s="46"/>
      <c r="U28" s="46"/>
      <c r="V28" s="46"/>
      <c r="W28" s="46"/>
      <c r="X28" s="46"/>
      <c r="Y28" s="46"/>
      <c r="Z28" s="46"/>
      <c r="AA28" s="46"/>
      <c r="AC28" s="116"/>
      <c r="AD28" s="116"/>
      <c r="AE28" s="116"/>
      <c r="AF28" s="116"/>
      <c r="AG28" s="116"/>
      <c r="AH28" s="116"/>
      <c r="AI28" s="116"/>
      <c r="AJ28" s="116"/>
      <c r="AK28" s="116"/>
      <c r="AL28" s="116"/>
      <c r="AM28" s="116"/>
      <c r="AN28" s="116"/>
      <c r="AO28" s="116"/>
      <c r="AP28" s="101">
        <f>SUM(AC28:AG28)</f>
        <v>0</v>
      </c>
      <c r="AQ28" s="101">
        <f>SUM(AH28:AO28)</f>
        <v>0</v>
      </c>
      <c r="AR28" s="46"/>
      <c r="AS28" s="121"/>
      <c r="AT28" s="121"/>
      <c r="AU28" s="121"/>
      <c r="AV28" s="121"/>
      <c r="AW28" s="121"/>
      <c r="AX28" s="121"/>
      <c r="AY28" s="121"/>
      <c r="AZ28" s="121"/>
      <c r="BA28" s="121"/>
      <c r="BB28" s="121"/>
    </row>
    <row r="29" spans="2:54" ht="12.75" customHeight="1">
      <c r="B29" s="94"/>
      <c r="C29" s="94"/>
      <c r="D29" s="94"/>
      <c r="F29" s="94"/>
      <c r="K29" s="127"/>
      <c r="L29" s="127"/>
      <c r="M29" s="127"/>
      <c r="N29" s="127"/>
      <c r="O29" s="127"/>
      <c r="P29" s="127"/>
      <c r="Q29" s="127"/>
      <c r="R29" s="127"/>
      <c r="S29" s="127"/>
      <c r="T29" s="127"/>
      <c r="U29" s="127"/>
      <c r="V29" s="127"/>
      <c r="W29" s="127"/>
      <c r="X29" s="127"/>
      <c r="Y29" s="127"/>
      <c r="Z29" s="127"/>
      <c r="AA29" s="128"/>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row>
    <row r="30" spans="2:54" ht="12.75" customHeight="1">
      <c r="B30" s="98" t="s">
        <v>192</v>
      </c>
      <c r="C30" s="94"/>
      <c r="F30" s="94"/>
      <c r="AA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row>
    <row r="31" spans="2:54" ht="12.75" customHeight="1">
      <c r="B31" s="94"/>
      <c r="C31" s="94"/>
      <c r="D31" s="129" t="s">
        <v>193</v>
      </c>
      <c r="F31" s="94" t="s">
        <v>194</v>
      </c>
      <c r="AA31" s="121"/>
      <c r="AC31" s="367">
        <v>17667</v>
      </c>
      <c r="AD31" s="367">
        <v>14409.85</v>
      </c>
      <c r="AE31" s="367">
        <v>12949</v>
      </c>
      <c r="AF31" s="367">
        <v>13508.72</v>
      </c>
      <c r="AG31" s="367">
        <v>16852.099999999999</v>
      </c>
      <c r="AH31" s="367">
        <v>14736.27</v>
      </c>
      <c r="AI31" s="367">
        <v>14159.45</v>
      </c>
      <c r="AJ31" s="367">
        <v>14615.28</v>
      </c>
      <c r="AK31" s="367">
        <v>15751.63</v>
      </c>
      <c r="AL31" s="367">
        <v>16097.92</v>
      </c>
      <c r="AM31" s="422">
        <v>16787.41</v>
      </c>
      <c r="AN31" s="116"/>
      <c r="AO31" s="116"/>
      <c r="AP31" s="126"/>
      <c r="AQ31" s="126"/>
      <c r="AR31" s="121"/>
      <c r="AS31" s="121"/>
      <c r="AT31" s="121"/>
      <c r="AU31" s="121"/>
      <c r="AV31" s="121"/>
      <c r="AW31" s="121"/>
      <c r="AX31" s="121"/>
      <c r="AY31" s="121"/>
      <c r="AZ31" s="121"/>
      <c r="BA31" s="121"/>
      <c r="BB31" s="121"/>
    </row>
    <row r="32" spans="2:54" ht="12.75" customHeight="1">
      <c r="C32" s="94"/>
      <c r="D32" s="99" t="s">
        <v>195</v>
      </c>
      <c r="F32" s="94" t="s">
        <v>194</v>
      </c>
      <c r="AA32" s="121"/>
      <c r="AC32" s="371">
        <v>137.5</v>
      </c>
      <c r="AD32" s="371">
        <v>51.5</v>
      </c>
      <c r="AE32" s="371">
        <v>49.800000000000004</v>
      </c>
      <c r="AF32" s="371">
        <v>57.100000000000009</v>
      </c>
      <c r="AG32" s="371">
        <v>36.1</v>
      </c>
      <c r="AH32" s="371">
        <v>14.627000000000001</v>
      </c>
      <c r="AI32" s="371">
        <v>55.23</v>
      </c>
      <c r="AJ32" s="371">
        <v>54.27</v>
      </c>
      <c r="AK32" s="371">
        <v>38.03</v>
      </c>
      <c r="AL32" s="371">
        <v>77.73</v>
      </c>
      <c r="AM32" s="422">
        <v>65.260000000000005</v>
      </c>
      <c r="AN32" s="116"/>
      <c r="AO32" s="116"/>
      <c r="AP32" s="101">
        <f>SUM(AC32:AG32)</f>
        <v>332.00000000000006</v>
      </c>
      <c r="AQ32" s="101">
        <f>SUM(AH32:AO32)</f>
        <v>305.14699999999999</v>
      </c>
      <c r="AR32" s="121"/>
      <c r="AS32" s="121"/>
      <c r="AT32" s="121"/>
      <c r="AU32" s="121"/>
      <c r="AV32" s="121"/>
      <c r="AW32" s="121"/>
      <c r="AX32" s="121"/>
      <c r="AY32" s="121"/>
      <c r="AZ32" s="121"/>
      <c r="BA32" s="121"/>
      <c r="BB32" s="121"/>
    </row>
    <row r="33" spans="2:54" ht="12.75" customHeight="1">
      <c r="B33" s="94"/>
      <c r="C33" s="94"/>
      <c r="D33" s="254" t="s">
        <v>285</v>
      </c>
      <c r="F33" s="94" t="s">
        <v>191</v>
      </c>
      <c r="AA33" s="121"/>
      <c r="AC33" s="264">
        <f t="shared" ref="AC33:AO33" si="7">IF(AC31&gt;0,AC32/AC31,"-")</f>
        <v>7.7828720212826177E-3</v>
      </c>
      <c r="AD33" s="125">
        <f t="shared" si="7"/>
        <v>3.5739442117718088E-3</v>
      </c>
      <c r="AE33" s="125">
        <f t="shared" si="7"/>
        <v>3.845856822920689E-3</v>
      </c>
      <c r="AF33" s="125">
        <f t="shared" si="7"/>
        <v>4.2268993657430176E-3</v>
      </c>
      <c r="AG33" s="125">
        <f t="shared" si="7"/>
        <v>2.142166258211143E-3</v>
      </c>
      <c r="AH33" s="125">
        <f t="shared" si="7"/>
        <v>9.9258496213763727E-4</v>
      </c>
      <c r="AI33" s="125">
        <f t="shared" si="7"/>
        <v>3.900575234207543E-3</v>
      </c>
      <c r="AJ33" s="125">
        <f t="shared" si="7"/>
        <v>3.7132371052761219E-3</v>
      </c>
      <c r="AK33" s="125">
        <f t="shared" si="7"/>
        <v>2.4143533081973107E-3</v>
      </c>
      <c r="AL33" s="125">
        <f t="shared" si="7"/>
        <v>4.8285741263467581E-3</v>
      </c>
      <c r="AM33" s="125">
        <f t="shared" si="7"/>
        <v>3.8874370733782047E-3</v>
      </c>
      <c r="AN33" s="125" t="str">
        <f t="shared" si="7"/>
        <v>-</v>
      </c>
      <c r="AO33" s="125" t="str">
        <f t="shared" si="7"/>
        <v>-</v>
      </c>
      <c r="AP33" s="126"/>
      <c r="AQ33" s="126"/>
      <c r="AR33" s="121"/>
      <c r="AS33" s="121"/>
      <c r="AT33" s="121"/>
      <c r="AU33" s="121"/>
      <c r="AV33" s="121"/>
      <c r="AW33" s="121"/>
      <c r="AX33" s="121"/>
      <c r="AY33" s="121"/>
      <c r="AZ33" s="121"/>
      <c r="BA33" s="121"/>
      <c r="BB33" s="121"/>
    </row>
    <row r="34" spans="2:54" ht="15">
      <c r="B34" s="94"/>
      <c r="C34" s="94"/>
      <c r="D34" s="99"/>
      <c r="F34" s="94"/>
      <c r="AA34" s="121"/>
      <c r="AC34" s="121"/>
      <c r="AD34" s="121"/>
      <c r="AE34" s="121"/>
      <c r="AF34" s="121"/>
      <c r="AG34" s="121"/>
      <c r="AH34" s="121"/>
      <c r="AI34" s="121"/>
      <c r="AJ34" s="121"/>
      <c r="AK34" s="121"/>
      <c r="AL34" s="121"/>
      <c r="AM34" s="121"/>
      <c r="AN34" s="121"/>
      <c r="AO34" s="121"/>
      <c r="AP34" s="121"/>
      <c r="AQ34" s="121"/>
      <c r="AR34" s="121"/>
    </row>
    <row r="35" spans="2:54" ht="15">
      <c r="B35" s="98" t="s">
        <v>185</v>
      </c>
      <c r="F35" s="94"/>
      <c r="AA35" s="121"/>
      <c r="AC35" s="121"/>
      <c r="AD35" s="121"/>
      <c r="AE35" s="121"/>
      <c r="AF35" s="121"/>
      <c r="AG35" s="121"/>
      <c r="AH35" s="121"/>
      <c r="AI35" s="121"/>
      <c r="AJ35" s="121"/>
      <c r="AK35" s="121"/>
      <c r="AL35" s="121"/>
      <c r="AM35" s="121"/>
      <c r="AN35" s="121"/>
      <c r="AO35" s="121"/>
      <c r="AP35" s="121"/>
      <c r="AQ35" s="121"/>
      <c r="AR35" s="121"/>
    </row>
    <row r="36" spans="2:54" ht="15">
      <c r="D36" s="130" t="s">
        <v>196</v>
      </c>
      <c r="F36" s="131" t="s">
        <v>5</v>
      </c>
      <c r="K36" s="46"/>
      <c r="L36" s="46"/>
      <c r="M36" s="46"/>
      <c r="N36" s="46"/>
      <c r="O36" s="46"/>
      <c r="P36" s="46"/>
      <c r="Q36" s="46"/>
      <c r="R36" s="46"/>
      <c r="S36" s="46"/>
      <c r="T36" s="46"/>
      <c r="U36" s="46"/>
      <c r="V36" s="46"/>
      <c r="W36" s="46"/>
      <c r="X36" s="46"/>
      <c r="Y36" s="46"/>
      <c r="Z36" s="46"/>
      <c r="AA36" s="121"/>
      <c r="AC36" s="372"/>
      <c r="AD36" s="372"/>
      <c r="AE36" s="372"/>
      <c r="AF36" s="372"/>
      <c r="AG36" s="372"/>
      <c r="AH36" s="367">
        <v>38</v>
      </c>
      <c r="AI36" s="367">
        <v>30</v>
      </c>
      <c r="AJ36" s="367">
        <v>19</v>
      </c>
      <c r="AK36" s="367">
        <v>40</v>
      </c>
      <c r="AL36" s="367">
        <v>16</v>
      </c>
      <c r="AM36" s="422">
        <v>1</v>
      </c>
      <c r="AN36" s="116"/>
      <c r="AO36" s="116"/>
      <c r="AP36" s="101">
        <f>SUM(AC36:AG36)</f>
        <v>0</v>
      </c>
      <c r="AQ36" s="101">
        <f>SUM(AH36:AO36)</f>
        <v>144</v>
      </c>
      <c r="AR36" s="121"/>
    </row>
    <row r="37" spans="2:54" ht="15">
      <c r="D37" s="94"/>
      <c r="F37" s="94"/>
      <c r="K37" s="46"/>
      <c r="L37" s="46"/>
      <c r="M37" s="46"/>
      <c r="N37" s="46"/>
      <c r="O37" s="46"/>
      <c r="P37" s="46"/>
      <c r="Q37" s="46"/>
      <c r="R37" s="46"/>
      <c r="S37" s="46"/>
      <c r="T37" s="46"/>
      <c r="U37" s="46"/>
      <c r="V37" s="46"/>
      <c r="W37" s="46"/>
      <c r="X37" s="46"/>
      <c r="Y37" s="46"/>
      <c r="Z37" s="46"/>
    </row>
    <row r="38" spans="2:54">
      <c r="L38" s="49"/>
      <c r="M38" s="49"/>
      <c r="N38" s="49"/>
      <c r="O38" s="49"/>
      <c r="P38" s="49"/>
      <c r="Q38" s="49"/>
      <c r="R38" s="49"/>
      <c r="S38" s="49"/>
      <c r="T38" s="49"/>
      <c r="U38" s="49"/>
      <c r="V38" s="49"/>
      <c r="W38" s="49"/>
      <c r="X38" s="49"/>
      <c r="Y38" s="49"/>
      <c r="Z38" s="49"/>
    </row>
    <row r="39" spans="2:54">
      <c r="L39" s="49"/>
      <c r="M39" s="49"/>
      <c r="N39" s="49"/>
      <c r="O39" s="49"/>
      <c r="P39" s="49"/>
      <c r="Q39" s="49"/>
      <c r="R39" s="49"/>
      <c r="S39" s="49"/>
      <c r="T39" s="49"/>
      <c r="U39" s="49"/>
      <c r="V39" s="49"/>
      <c r="W39" s="49"/>
      <c r="X39" s="49"/>
      <c r="Y39" s="49"/>
      <c r="Z39" s="49"/>
    </row>
    <row r="40" spans="2:54">
      <c r="L40" s="49"/>
      <c r="M40" s="49"/>
      <c r="N40" s="49"/>
      <c r="O40" s="49"/>
      <c r="P40" s="49"/>
      <c r="Q40" s="49"/>
      <c r="R40" s="49"/>
      <c r="S40" s="49"/>
      <c r="T40" s="49"/>
      <c r="U40" s="49"/>
      <c r="V40" s="49"/>
      <c r="W40" s="49"/>
      <c r="X40" s="49"/>
      <c r="Y40" s="49"/>
      <c r="Z40" s="49"/>
    </row>
    <row r="41" spans="2:54">
      <c r="L41" s="49"/>
      <c r="M41" s="49"/>
      <c r="N41" s="49"/>
      <c r="O41" s="49"/>
      <c r="P41" s="49"/>
      <c r="Q41" s="49"/>
      <c r="R41" s="49"/>
      <c r="S41" s="49"/>
      <c r="T41" s="49"/>
      <c r="U41" s="49"/>
      <c r="V41" s="49"/>
      <c r="W41" s="49"/>
      <c r="X41" s="49"/>
      <c r="Y41" s="49"/>
      <c r="Z41" s="49"/>
    </row>
    <row r="42" spans="2:54">
      <c r="L42" s="49"/>
      <c r="M42" s="49"/>
      <c r="N42" s="49"/>
      <c r="O42" s="49"/>
      <c r="P42" s="49"/>
      <c r="Q42" s="49"/>
      <c r="R42" s="49"/>
      <c r="S42" s="49"/>
      <c r="T42" s="49"/>
      <c r="U42" s="49"/>
      <c r="V42" s="49"/>
      <c r="W42" s="49"/>
      <c r="X42" s="49"/>
      <c r="Y42" s="49"/>
      <c r="Z42" s="49"/>
    </row>
    <row r="43" spans="2:54">
      <c r="L43" s="49"/>
      <c r="M43" s="49"/>
      <c r="N43" s="49"/>
      <c r="O43" s="49"/>
      <c r="P43" s="49"/>
      <c r="Q43" s="49"/>
      <c r="R43" s="49"/>
      <c r="S43" s="49"/>
      <c r="T43" s="49"/>
      <c r="U43" s="49"/>
      <c r="V43" s="49"/>
      <c r="W43" s="49"/>
      <c r="X43" s="49"/>
      <c r="Y43" s="49"/>
      <c r="Z43" s="49"/>
    </row>
    <row r="44" spans="2:54">
      <c r="L44" s="49"/>
      <c r="M44" s="49"/>
      <c r="N44" s="49"/>
      <c r="O44" s="49"/>
      <c r="P44" s="49"/>
      <c r="Q44" s="49"/>
      <c r="R44" s="49"/>
      <c r="S44" s="49"/>
      <c r="T44" s="49"/>
      <c r="U44" s="49"/>
      <c r="V44" s="49"/>
      <c r="W44" s="49"/>
      <c r="X44" s="49"/>
      <c r="Y44" s="49"/>
      <c r="Z44" s="49"/>
    </row>
    <row r="45" spans="2:54">
      <c r="L45" s="49"/>
      <c r="M45" s="49"/>
      <c r="N45" s="49"/>
      <c r="O45" s="49"/>
      <c r="P45" s="49"/>
      <c r="Q45" s="49"/>
      <c r="R45" s="49"/>
      <c r="S45" s="49"/>
      <c r="T45" s="49"/>
      <c r="U45" s="49"/>
      <c r="V45" s="49"/>
      <c r="W45" s="49"/>
      <c r="X45" s="49"/>
      <c r="Y45" s="49"/>
      <c r="Z45" s="49"/>
    </row>
    <row r="46" spans="2:54">
      <c r="L46" s="49"/>
      <c r="M46" s="49"/>
      <c r="N46" s="49"/>
      <c r="O46" s="49"/>
      <c r="P46" s="49"/>
      <c r="Q46" s="49"/>
      <c r="R46" s="49"/>
      <c r="S46" s="49"/>
      <c r="T46" s="49"/>
      <c r="U46" s="49"/>
      <c r="V46" s="49"/>
      <c r="W46" s="49"/>
      <c r="X46" s="49"/>
      <c r="Y46" s="49"/>
      <c r="Z46" s="49"/>
    </row>
    <row r="47" spans="2:54">
      <c r="L47" s="49"/>
      <c r="M47" s="49"/>
      <c r="N47" s="49"/>
      <c r="O47" s="49"/>
      <c r="P47" s="49"/>
      <c r="Q47" s="49"/>
      <c r="R47" s="49"/>
      <c r="S47" s="49"/>
      <c r="T47" s="49"/>
      <c r="U47" s="49"/>
      <c r="V47" s="49"/>
      <c r="W47" s="49"/>
      <c r="X47" s="49"/>
      <c r="Y47" s="49"/>
      <c r="Z47" s="49"/>
    </row>
    <row r="48" spans="2:54">
      <c r="L48" s="49"/>
      <c r="M48" s="49"/>
      <c r="N48" s="49"/>
      <c r="O48" s="49"/>
      <c r="P48" s="49"/>
      <c r="Q48" s="49"/>
      <c r="R48" s="49"/>
      <c r="S48" s="49"/>
      <c r="T48" s="49"/>
      <c r="U48" s="49"/>
      <c r="V48" s="49"/>
      <c r="W48" s="49"/>
      <c r="X48" s="49"/>
      <c r="Y48" s="49"/>
      <c r="Z48" s="49"/>
    </row>
    <row r="49" spans="12:26">
      <c r="L49" s="49"/>
      <c r="M49" s="49"/>
      <c r="N49" s="49"/>
      <c r="O49" s="49"/>
      <c r="P49" s="49"/>
      <c r="Q49" s="49"/>
      <c r="R49" s="49"/>
      <c r="S49" s="49"/>
      <c r="T49" s="49"/>
      <c r="U49" s="49"/>
      <c r="V49" s="49"/>
      <c r="W49" s="49"/>
      <c r="X49" s="49"/>
      <c r="Y49" s="49"/>
      <c r="Z49" s="49"/>
    </row>
    <row r="50" spans="12:26">
      <c r="L50" s="49"/>
      <c r="M50" s="49"/>
      <c r="N50" s="49"/>
      <c r="O50" s="49"/>
      <c r="P50" s="49"/>
      <c r="Q50" s="49"/>
      <c r="R50" s="49"/>
      <c r="S50" s="49"/>
      <c r="T50" s="49"/>
      <c r="U50" s="49"/>
      <c r="V50" s="49"/>
      <c r="W50" s="49"/>
      <c r="X50" s="49"/>
      <c r="Y50" s="49"/>
      <c r="Z50" s="49"/>
    </row>
    <row r="51" spans="12:26">
      <c r="L51" s="49"/>
      <c r="M51" s="49"/>
      <c r="N51" s="49"/>
      <c r="O51" s="49"/>
      <c r="P51" s="49"/>
      <c r="Q51" s="49"/>
      <c r="R51" s="49"/>
      <c r="S51" s="49"/>
      <c r="T51" s="49"/>
      <c r="U51" s="49"/>
      <c r="V51" s="49"/>
      <c r="W51" s="49"/>
      <c r="X51" s="49"/>
      <c r="Y51" s="49"/>
      <c r="Z51" s="49"/>
    </row>
    <row r="52" spans="12:26">
      <c r="L52" s="49"/>
      <c r="M52" s="49"/>
      <c r="N52" s="49"/>
      <c r="O52" s="49"/>
      <c r="P52" s="49"/>
      <c r="Q52" s="49"/>
      <c r="R52" s="49"/>
      <c r="S52" s="49"/>
      <c r="T52" s="49"/>
      <c r="U52" s="49"/>
      <c r="V52" s="49"/>
      <c r="W52" s="49"/>
      <c r="X52" s="49"/>
      <c r="Y52" s="49"/>
      <c r="Z52" s="49"/>
    </row>
    <row r="53" spans="12:26">
      <c r="L53" s="49"/>
      <c r="M53" s="49"/>
      <c r="N53" s="49"/>
      <c r="O53" s="49"/>
      <c r="P53" s="49"/>
      <c r="Q53" s="49"/>
      <c r="R53" s="49"/>
      <c r="S53" s="49"/>
      <c r="T53" s="49"/>
      <c r="U53" s="49"/>
      <c r="V53" s="49"/>
      <c r="W53" s="49"/>
      <c r="X53" s="49"/>
      <c r="Y53" s="49"/>
      <c r="Z53" s="49"/>
    </row>
    <row r="54" spans="12:26">
      <c r="L54" s="49"/>
      <c r="M54" s="49"/>
      <c r="N54" s="49"/>
      <c r="O54" s="49"/>
      <c r="P54" s="49"/>
      <c r="Q54" s="49"/>
      <c r="R54" s="49"/>
      <c r="S54" s="49"/>
      <c r="T54" s="49"/>
      <c r="U54" s="49"/>
      <c r="V54" s="49"/>
      <c r="W54" s="49"/>
      <c r="X54" s="49"/>
      <c r="Y54" s="49"/>
      <c r="Z54" s="49"/>
    </row>
    <row r="55" spans="12:26">
      <c r="L55" s="49"/>
      <c r="M55" s="49"/>
      <c r="N55" s="49"/>
      <c r="O55" s="49"/>
      <c r="P55" s="49"/>
      <c r="Q55" s="49"/>
      <c r="R55" s="49"/>
      <c r="S55" s="49"/>
      <c r="T55" s="49"/>
      <c r="U55" s="49"/>
      <c r="V55" s="49"/>
      <c r="W55" s="49"/>
      <c r="X55" s="49"/>
      <c r="Y55" s="49"/>
      <c r="Z55" s="49"/>
    </row>
    <row r="56" spans="12:26">
      <c r="L56" s="49"/>
      <c r="M56" s="49"/>
      <c r="N56" s="49"/>
      <c r="O56" s="49"/>
      <c r="P56" s="49"/>
      <c r="Q56" s="49"/>
      <c r="R56" s="49"/>
      <c r="S56" s="49"/>
      <c r="T56" s="49"/>
      <c r="U56" s="49"/>
      <c r="V56" s="49"/>
      <c r="W56" s="49"/>
      <c r="X56" s="49"/>
      <c r="Y56" s="49"/>
      <c r="Z56" s="49"/>
    </row>
    <row r="57" spans="12:26">
      <c r="L57" s="49"/>
      <c r="M57" s="49"/>
      <c r="N57" s="49"/>
      <c r="O57" s="49"/>
      <c r="P57" s="49"/>
      <c r="Q57" s="49"/>
      <c r="R57" s="49"/>
      <c r="S57" s="49"/>
      <c r="T57" s="49"/>
      <c r="U57" s="49"/>
      <c r="V57" s="49"/>
      <c r="W57" s="49"/>
      <c r="X57" s="49"/>
      <c r="Y57" s="49"/>
      <c r="Z57" s="49"/>
    </row>
    <row r="58" spans="12:26">
      <c r="L58" s="49"/>
      <c r="M58" s="49"/>
      <c r="N58" s="49"/>
      <c r="O58" s="49"/>
      <c r="P58" s="49"/>
      <c r="Q58" s="49"/>
      <c r="R58" s="49"/>
      <c r="S58" s="49"/>
      <c r="T58" s="49"/>
      <c r="U58" s="49"/>
      <c r="V58" s="49"/>
      <c r="W58" s="49"/>
      <c r="X58" s="49"/>
      <c r="Y58" s="49"/>
      <c r="Z58" s="49"/>
    </row>
    <row r="59" spans="12:26">
      <c r="L59" s="49"/>
      <c r="M59" s="49"/>
      <c r="N59" s="49"/>
      <c r="O59" s="49"/>
      <c r="P59" s="49"/>
      <c r="Q59" s="49"/>
      <c r="R59" s="49"/>
      <c r="S59" s="49"/>
      <c r="T59" s="49"/>
      <c r="U59" s="49"/>
      <c r="V59" s="49"/>
      <c r="W59" s="49"/>
      <c r="X59" s="49"/>
      <c r="Y59" s="49"/>
      <c r="Z59" s="49"/>
    </row>
    <row r="60" spans="12:26">
      <c r="L60" s="49"/>
      <c r="M60" s="49"/>
      <c r="N60" s="49"/>
      <c r="O60" s="49"/>
      <c r="P60" s="49"/>
      <c r="Q60" s="49"/>
      <c r="R60" s="49"/>
      <c r="S60" s="49"/>
      <c r="T60" s="49"/>
      <c r="U60" s="49"/>
      <c r="V60" s="49"/>
      <c r="W60" s="49"/>
      <c r="X60" s="49"/>
      <c r="Y60" s="49"/>
      <c r="Z60" s="49"/>
    </row>
    <row r="61" spans="12:26">
      <c r="L61" s="49"/>
      <c r="M61" s="49"/>
      <c r="N61" s="49"/>
      <c r="O61" s="49"/>
      <c r="P61" s="49"/>
      <c r="Q61" s="49"/>
      <c r="R61" s="49"/>
      <c r="S61" s="49"/>
      <c r="T61" s="49"/>
      <c r="U61" s="49"/>
      <c r="V61" s="49"/>
      <c r="W61" s="49"/>
      <c r="X61" s="49"/>
      <c r="Y61" s="49"/>
      <c r="Z61" s="49"/>
    </row>
    <row r="62" spans="12:26">
      <c r="L62" s="49"/>
      <c r="M62" s="49"/>
      <c r="N62" s="49"/>
      <c r="O62" s="49"/>
      <c r="P62" s="49"/>
      <c r="Q62" s="49"/>
      <c r="R62" s="49"/>
      <c r="S62" s="49"/>
      <c r="T62" s="49"/>
      <c r="U62" s="49"/>
      <c r="V62" s="49"/>
      <c r="W62" s="49"/>
      <c r="X62" s="49"/>
      <c r="Y62" s="49"/>
      <c r="Z62" s="49"/>
    </row>
    <row r="63" spans="12:26">
      <c r="L63" s="49"/>
      <c r="M63" s="49"/>
      <c r="N63" s="49"/>
      <c r="O63" s="49"/>
      <c r="P63" s="49"/>
      <c r="Q63" s="49"/>
      <c r="R63" s="49"/>
      <c r="S63" s="49"/>
      <c r="T63" s="49"/>
      <c r="U63" s="49"/>
      <c r="V63" s="49"/>
      <c r="W63" s="49"/>
      <c r="X63" s="49"/>
      <c r="Y63" s="49"/>
      <c r="Z63" s="49"/>
    </row>
    <row r="64" spans="12:26">
      <c r="L64" s="49"/>
      <c r="M64" s="49"/>
      <c r="N64" s="49"/>
      <c r="O64" s="49"/>
      <c r="P64" s="49"/>
      <c r="Q64" s="49"/>
      <c r="R64" s="49"/>
      <c r="S64" s="49"/>
      <c r="T64" s="49"/>
      <c r="U64" s="49"/>
      <c r="V64" s="49"/>
      <c r="W64" s="49"/>
      <c r="X64" s="49"/>
      <c r="Y64" s="49"/>
      <c r="Z64" s="49"/>
    </row>
    <row r="65" spans="12:26">
      <c r="L65" s="49"/>
      <c r="M65" s="49"/>
      <c r="N65" s="49"/>
      <c r="O65" s="49"/>
      <c r="P65" s="49"/>
      <c r="Q65" s="49"/>
      <c r="R65" s="49"/>
      <c r="S65" s="49"/>
      <c r="T65" s="49"/>
      <c r="U65" s="49"/>
      <c r="V65" s="49"/>
      <c r="W65" s="49"/>
      <c r="X65" s="49"/>
      <c r="Y65" s="49"/>
      <c r="Z65" s="49"/>
    </row>
    <row r="66" spans="12:26">
      <c r="L66" s="49"/>
      <c r="M66" s="49"/>
      <c r="N66" s="49"/>
      <c r="O66" s="49"/>
      <c r="P66" s="49"/>
      <c r="Q66" s="49"/>
      <c r="R66" s="49"/>
      <c r="S66" s="49"/>
      <c r="T66" s="49"/>
      <c r="U66" s="49"/>
      <c r="V66" s="49"/>
      <c r="W66" s="49"/>
      <c r="X66" s="49"/>
      <c r="Y66" s="49"/>
      <c r="Z66" s="49"/>
    </row>
    <row r="67" spans="12:26">
      <c r="L67" s="49"/>
      <c r="M67" s="49"/>
      <c r="N67" s="49"/>
      <c r="O67" s="49"/>
      <c r="P67" s="49"/>
      <c r="Q67" s="49"/>
      <c r="R67" s="49"/>
      <c r="S67" s="49"/>
      <c r="T67" s="49"/>
      <c r="U67" s="49"/>
      <c r="V67" s="49"/>
      <c r="W67" s="49"/>
      <c r="X67" s="49"/>
      <c r="Y67" s="49"/>
      <c r="Z67" s="49"/>
    </row>
    <row r="68" spans="12:26">
      <c r="L68" s="49"/>
      <c r="M68" s="49"/>
      <c r="N68" s="49"/>
      <c r="O68" s="49"/>
      <c r="P68" s="49"/>
      <c r="Q68" s="49"/>
      <c r="R68" s="49"/>
      <c r="S68" s="49"/>
      <c r="T68" s="49"/>
      <c r="U68" s="49"/>
      <c r="V68" s="49"/>
      <c r="W68" s="49"/>
      <c r="X68" s="49"/>
      <c r="Y68" s="49"/>
      <c r="Z68" s="49"/>
    </row>
    <row r="69" spans="12:26">
      <c r="L69" s="49"/>
      <c r="M69" s="49"/>
      <c r="N69" s="49"/>
      <c r="O69" s="49"/>
      <c r="P69" s="49"/>
      <c r="Q69" s="49"/>
      <c r="R69" s="49"/>
      <c r="S69" s="49"/>
      <c r="T69" s="49"/>
      <c r="U69" s="49"/>
      <c r="V69" s="49"/>
      <c r="W69" s="49"/>
      <c r="X69" s="49"/>
      <c r="Y69" s="49"/>
      <c r="Z69" s="49"/>
    </row>
    <row r="70" spans="12:26">
      <c r="L70" s="49"/>
      <c r="M70" s="49"/>
      <c r="N70" s="49"/>
      <c r="O70" s="49"/>
      <c r="P70" s="49"/>
      <c r="Q70" s="49"/>
      <c r="R70" s="49"/>
      <c r="S70" s="49"/>
      <c r="T70" s="49"/>
      <c r="U70" s="49"/>
      <c r="V70" s="49"/>
      <c r="W70" s="49"/>
      <c r="X70" s="49"/>
      <c r="Y70" s="49"/>
      <c r="Z70" s="49"/>
    </row>
    <row r="71" spans="12:26">
      <c r="L71" s="49"/>
      <c r="M71" s="49"/>
      <c r="N71" s="49"/>
      <c r="O71" s="49"/>
      <c r="P71" s="49"/>
      <c r="Q71" s="49"/>
      <c r="R71" s="49"/>
      <c r="S71" s="49"/>
      <c r="T71" s="49"/>
      <c r="U71" s="49"/>
      <c r="V71" s="49"/>
      <c r="W71" s="49"/>
      <c r="X71" s="49"/>
      <c r="Y71" s="49"/>
      <c r="Z71" s="49"/>
    </row>
    <row r="72" spans="12:26">
      <c r="L72" s="49"/>
      <c r="M72" s="49"/>
      <c r="N72" s="49"/>
      <c r="O72" s="49"/>
      <c r="P72" s="49"/>
      <c r="Q72" s="49"/>
      <c r="R72" s="49"/>
      <c r="S72" s="49"/>
      <c r="T72" s="49"/>
      <c r="U72" s="49"/>
      <c r="V72" s="49"/>
      <c r="W72" s="49"/>
      <c r="X72" s="49"/>
      <c r="Y72" s="49"/>
      <c r="Z72" s="49"/>
    </row>
    <row r="73" spans="12:26">
      <c r="L73" s="49"/>
      <c r="M73" s="49"/>
      <c r="N73" s="49"/>
      <c r="O73" s="49"/>
      <c r="P73" s="49"/>
      <c r="Q73" s="49"/>
      <c r="R73" s="49"/>
      <c r="S73" s="49"/>
      <c r="T73" s="49"/>
      <c r="U73" s="49"/>
      <c r="V73" s="49"/>
      <c r="W73" s="49"/>
      <c r="X73" s="49"/>
      <c r="Y73" s="49"/>
      <c r="Z73" s="49"/>
    </row>
    <row r="74" spans="12:26">
      <c r="L74" s="49"/>
      <c r="M74" s="49"/>
      <c r="N74" s="49"/>
      <c r="O74" s="49"/>
      <c r="P74" s="49"/>
      <c r="Q74" s="49"/>
      <c r="R74" s="49"/>
      <c r="S74" s="49"/>
      <c r="T74" s="49"/>
      <c r="U74" s="49"/>
      <c r="V74" s="49"/>
      <c r="W74" s="49"/>
      <c r="X74" s="49"/>
      <c r="Y74" s="49"/>
      <c r="Z74" s="49"/>
    </row>
    <row r="75" spans="12:26">
      <c r="L75" s="49"/>
      <c r="M75" s="49"/>
      <c r="N75" s="49"/>
      <c r="O75" s="49"/>
      <c r="P75" s="49"/>
      <c r="Q75" s="49"/>
      <c r="R75" s="49"/>
      <c r="S75" s="49"/>
      <c r="T75" s="49"/>
      <c r="U75" s="49"/>
      <c r="V75" s="49"/>
      <c r="W75" s="49"/>
      <c r="X75" s="49"/>
      <c r="Y75" s="49"/>
      <c r="Z75" s="49"/>
    </row>
    <row r="76" spans="12:26">
      <c r="L76" s="49"/>
      <c r="M76" s="49"/>
      <c r="N76" s="49"/>
      <c r="O76" s="49"/>
      <c r="P76" s="49"/>
      <c r="Q76" s="49"/>
      <c r="R76" s="49"/>
      <c r="S76" s="49"/>
      <c r="T76" s="49"/>
      <c r="U76" s="49"/>
      <c r="V76" s="49"/>
      <c r="W76" s="49"/>
      <c r="X76" s="49"/>
      <c r="Y76" s="49"/>
      <c r="Z76" s="49"/>
    </row>
    <row r="77" spans="12:26">
      <c r="L77" s="49"/>
      <c r="M77" s="49"/>
      <c r="N77" s="49"/>
      <c r="O77" s="49"/>
      <c r="P77" s="49"/>
      <c r="Q77" s="49"/>
      <c r="R77" s="49"/>
      <c r="S77" s="49"/>
      <c r="T77" s="49"/>
      <c r="U77" s="49"/>
      <c r="V77" s="49"/>
      <c r="W77" s="49"/>
      <c r="X77" s="49"/>
      <c r="Y77" s="49"/>
      <c r="Z77" s="49"/>
    </row>
    <row r="78" spans="12:26">
      <c r="L78" s="49"/>
      <c r="M78" s="49"/>
      <c r="N78" s="49"/>
      <c r="O78" s="49"/>
      <c r="P78" s="49"/>
      <c r="Q78" s="49"/>
      <c r="R78" s="49"/>
      <c r="S78" s="49"/>
      <c r="T78" s="49"/>
      <c r="U78" s="49"/>
      <c r="V78" s="49"/>
      <c r="W78" s="49"/>
      <c r="X78" s="49"/>
      <c r="Y78" s="49"/>
      <c r="Z78" s="49"/>
    </row>
    <row r="79" spans="12:26">
      <c r="L79" s="49"/>
      <c r="M79" s="49"/>
      <c r="N79" s="49"/>
      <c r="O79" s="49"/>
      <c r="P79" s="49"/>
      <c r="Q79" s="49"/>
      <c r="R79" s="49"/>
      <c r="S79" s="49"/>
      <c r="T79" s="49"/>
      <c r="U79" s="49"/>
      <c r="V79" s="49"/>
      <c r="W79" s="49"/>
      <c r="X79" s="49"/>
      <c r="Y79" s="49"/>
      <c r="Z79" s="49"/>
    </row>
    <row r="80" spans="12:26">
      <c r="L80" s="49"/>
      <c r="M80" s="49"/>
      <c r="N80" s="49"/>
      <c r="O80" s="49"/>
      <c r="P80" s="49"/>
      <c r="Q80" s="49"/>
      <c r="R80" s="49"/>
      <c r="S80" s="49"/>
      <c r="T80" s="49"/>
      <c r="U80" s="49"/>
      <c r="V80" s="49"/>
      <c r="W80" s="49"/>
      <c r="X80" s="49"/>
      <c r="Y80" s="49"/>
      <c r="Z80" s="49"/>
    </row>
    <row r="81" spans="12:26">
      <c r="L81" s="49"/>
      <c r="M81" s="49"/>
      <c r="N81" s="49"/>
      <c r="O81" s="49"/>
      <c r="P81" s="49"/>
      <c r="Q81" s="49"/>
      <c r="R81" s="49"/>
      <c r="S81" s="49"/>
      <c r="T81" s="49"/>
      <c r="U81" s="49"/>
      <c r="V81" s="49"/>
      <c r="W81" s="49"/>
      <c r="X81" s="49"/>
      <c r="Y81" s="49"/>
      <c r="Z81" s="49"/>
    </row>
    <row r="82" spans="12:26">
      <c r="L82" s="49"/>
      <c r="M82" s="49"/>
      <c r="N82" s="49"/>
      <c r="O82" s="49"/>
      <c r="P82" s="49"/>
      <c r="Q82" s="49"/>
      <c r="R82" s="49"/>
      <c r="S82" s="49"/>
      <c r="T82" s="49"/>
      <c r="U82" s="49"/>
      <c r="V82" s="49"/>
      <c r="W82" s="49"/>
      <c r="X82" s="49"/>
      <c r="Y82" s="49"/>
      <c r="Z82" s="49"/>
    </row>
    <row r="83" spans="12:26">
      <c r="L83" s="49"/>
      <c r="M83" s="49"/>
      <c r="N83" s="49"/>
      <c r="O83" s="49"/>
      <c r="P83" s="49"/>
      <c r="Q83" s="49"/>
      <c r="R83" s="49"/>
      <c r="S83" s="49"/>
      <c r="T83" s="49"/>
      <c r="U83" s="49"/>
      <c r="V83" s="49"/>
      <c r="W83" s="49"/>
      <c r="X83" s="49"/>
      <c r="Y83" s="49"/>
      <c r="Z83" s="49"/>
    </row>
    <row r="84" spans="12:26">
      <c r="L84" s="49"/>
      <c r="M84" s="49"/>
      <c r="N84" s="49"/>
      <c r="O84" s="49"/>
      <c r="P84" s="49"/>
      <c r="Q84" s="49"/>
      <c r="R84" s="49"/>
      <c r="S84" s="49"/>
      <c r="T84" s="49"/>
      <c r="U84" s="49"/>
      <c r="V84" s="49"/>
      <c r="W84" s="49"/>
      <c r="X84" s="49"/>
      <c r="Y84" s="49"/>
      <c r="Z84" s="49"/>
    </row>
    <row r="85" spans="12:26">
      <c r="L85" s="49"/>
      <c r="M85" s="49"/>
      <c r="N85" s="49"/>
      <c r="O85" s="49"/>
      <c r="P85" s="49"/>
      <c r="Q85" s="49"/>
      <c r="R85" s="49"/>
      <c r="S85" s="49"/>
      <c r="T85" s="49"/>
      <c r="U85" s="49"/>
      <c r="V85" s="49"/>
      <c r="W85" s="49"/>
      <c r="X85" s="49"/>
      <c r="Y85" s="49"/>
      <c r="Z85" s="49"/>
    </row>
    <row r="86" spans="12:26">
      <c r="L86" s="49"/>
      <c r="M86" s="49"/>
      <c r="N86" s="49"/>
      <c r="O86" s="49"/>
      <c r="P86" s="49"/>
      <c r="Q86" s="49"/>
      <c r="R86" s="49"/>
      <c r="S86" s="49"/>
      <c r="T86" s="49"/>
      <c r="U86" s="49"/>
      <c r="V86" s="49"/>
      <c r="W86" s="49"/>
      <c r="X86" s="49"/>
      <c r="Y86" s="49"/>
      <c r="Z86" s="49"/>
    </row>
    <row r="87" spans="12:26">
      <c r="L87" s="49"/>
      <c r="M87" s="49"/>
      <c r="N87" s="49"/>
      <c r="O87" s="49"/>
      <c r="P87" s="49"/>
      <c r="Q87" s="49"/>
      <c r="R87" s="49"/>
      <c r="S87" s="49"/>
      <c r="T87" s="49"/>
      <c r="U87" s="49"/>
      <c r="V87" s="49"/>
      <c r="W87" s="49"/>
      <c r="X87" s="49"/>
      <c r="Y87" s="49"/>
      <c r="Z87" s="49"/>
    </row>
    <row r="88" spans="12:26">
      <c r="L88" s="49"/>
      <c r="M88" s="49"/>
      <c r="N88" s="49"/>
      <c r="O88" s="49"/>
      <c r="P88" s="49"/>
      <c r="Q88" s="49"/>
      <c r="R88" s="49"/>
      <c r="S88" s="49"/>
      <c r="T88" s="49"/>
      <c r="U88" s="49"/>
      <c r="V88" s="49"/>
      <c r="W88" s="49"/>
      <c r="X88" s="49"/>
      <c r="Y88" s="49"/>
      <c r="Z88" s="49"/>
    </row>
    <row r="89" spans="12:26">
      <c r="L89" s="49"/>
      <c r="M89" s="49"/>
      <c r="N89" s="49"/>
      <c r="O89" s="49"/>
      <c r="P89" s="49"/>
      <c r="Q89" s="49"/>
      <c r="R89" s="49"/>
      <c r="S89" s="49"/>
      <c r="T89" s="49"/>
      <c r="U89" s="49"/>
      <c r="V89" s="49"/>
      <c r="W89" s="49"/>
      <c r="X89" s="49"/>
      <c r="Y89" s="49"/>
      <c r="Z89" s="49"/>
    </row>
    <row r="90" spans="12:26">
      <c r="L90" s="49"/>
      <c r="M90" s="49"/>
      <c r="N90" s="49"/>
      <c r="O90" s="49"/>
      <c r="P90" s="49"/>
      <c r="Q90" s="49"/>
      <c r="R90" s="49"/>
      <c r="S90" s="49"/>
      <c r="T90" s="49"/>
      <c r="U90" s="49"/>
      <c r="V90" s="49"/>
      <c r="W90" s="49"/>
      <c r="X90" s="49"/>
      <c r="Y90" s="49"/>
      <c r="Z90" s="49"/>
    </row>
    <row r="91" spans="12:26">
      <c r="L91" s="49"/>
      <c r="M91" s="49"/>
      <c r="N91" s="49"/>
      <c r="O91" s="49"/>
      <c r="P91" s="49"/>
      <c r="Q91" s="49"/>
      <c r="R91" s="49"/>
      <c r="S91" s="49"/>
      <c r="T91" s="49"/>
      <c r="U91" s="49"/>
      <c r="V91" s="49"/>
      <c r="W91" s="49"/>
      <c r="X91" s="49"/>
      <c r="Y91" s="49"/>
      <c r="Z91" s="49"/>
    </row>
    <row r="92" spans="12:26">
      <c r="L92" s="49"/>
      <c r="M92" s="49"/>
      <c r="N92" s="49"/>
      <c r="O92" s="49"/>
      <c r="P92" s="49"/>
      <c r="Q92" s="49"/>
      <c r="R92" s="49"/>
      <c r="S92" s="49"/>
      <c r="T92" s="49"/>
      <c r="U92" s="49"/>
      <c r="V92" s="49"/>
      <c r="W92" s="49"/>
      <c r="X92" s="49"/>
      <c r="Y92" s="49"/>
      <c r="Z92" s="49"/>
    </row>
    <row r="93" spans="12:26">
      <c r="L93" s="49"/>
      <c r="M93" s="49"/>
      <c r="N93" s="49"/>
      <c r="O93" s="49"/>
      <c r="P93" s="49"/>
      <c r="Q93" s="49"/>
      <c r="R93" s="49"/>
      <c r="S93" s="49"/>
      <c r="T93" s="49"/>
      <c r="U93" s="49"/>
      <c r="V93" s="49"/>
      <c r="W93" s="49"/>
      <c r="X93" s="49"/>
      <c r="Y93" s="49"/>
      <c r="Z93" s="49"/>
    </row>
    <row r="94" spans="12:26">
      <c r="L94" s="49"/>
      <c r="M94" s="49"/>
      <c r="N94" s="49"/>
      <c r="O94" s="49"/>
      <c r="P94" s="49"/>
      <c r="Q94" s="49"/>
      <c r="R94" s="49"/>
      <c r="S94" s="49"/>
      <c r="T94" s="49"/>
      <c r="U94" s="49"/>
      <c r="V94" s="49"/>
      <c r="W94" s="49"/>
      <c r="X94" s="49"/>
      <c r="Y94" s="49"/>
      <c r="Z94" s="49"/>
    </row>
    <row r="95" spans="12:26">
      <c r="L95" s="49"/>
      <c r="M95" s="49"/>
      <c r="N95" s="49"/>
      <c r="O95" s="49"/>
      <c r="P95" s="49"/>
      <c r="Q95" s="49"/>
      <c r="R95" s="49"/>
      <c r="S95" s="49"/>
      <c r="T95" s="49"/>
      <c r="U95" s="49"/>
      <c r="V95" s="49"/>
      <c r="W95" s="49"/>
      <c r="X95" s="49"/>
      <c r="Y95" s="49"/>
      <c r="Z95" s="49"/>
    </row>
    <row r="96" spans="12:26">
      <c r="L96" s="49"/>
      <c r="M96" s="49"/>
      <c r="N96" s="49"/>
      <c r="O96" s="49"/>
      <c r="P96" s="49"/>
      <c r="Q96" s="49"/>
      <c r="R96" s="49"/>
      <c r="S96" s="49"/>
      <c r="T96" s="49"/>
      <c r="U96" s="49"/>
      <c r="V96" s="49"/>
      <c r="W96" s="49"/>
      <c r="X96" s="49"/>
      <c r="Y96" s="49"/>
      <c r="Z96" s="49"/>
    </row>
    <row r="97" spans="12:26">
      <c r="L97" s="49"/>
      <c r="M97" s="49"/>
      <c r="N97" s="49"/>
      <c r="O97" s="49"/>
      <c r="P97" s="49"/>
      <c r="Q97" s="49"/>
      <c r="R97" s="49"/>
      <c r="S97" s="49"/>
      <c r="T97" s="49"/>
      <c r="U97" s="49"/>
      <c r="V97" s="49"/>
      <c r="W97" s="49"/>
      <c r="X97" s="49"/>
      <c r="Y97" s="49"/>
      <c r="Z97" s="49"/>
    </row>
    <row r="98" spans="12:26">
      <c r="L98" s="49"/>
      <c r="M98" s="49"/>
      <c r="N98" s="49"/>
      <c r="O98" s="49"/>
      <c r="P98" s="49"/>
      <c r="Q98" s="49"/>
      <c r="R98" s="49"/>
      <c r="S98" s="49"/>
      <c r="T98" s="49"/>
      <c r="U98" s="49"/>
      <c r="V98" s="49"/>
      <c r="W98" s="49"/>
      <c r="X98" s="49"/>
      <c r="Y98" s="49"/>
      <c r="Z98" s="49"/>
    </row>
    <row r="99" spans="12:26">
      <c r="L99" s="49"/>
      <c r="M99" s="49"/>
      <c r="N99" s="49"/>
      <c r="O99" s="49"/>
      <c r="P99" s="49"/>
      <c r="Q99" s="49"/>
      <c r="R99" s="49"/>
      <c r="S99" s="49"/>
      <c r="T99" s="49"/>
      <c r="U99" s="49"/>
      <c r="V99" s="49"/>
      <c r="W99" s="49"/>
      <c r="X99" s="49"/>
      <c r="Y99" s="49"/>
      <c r="Z99" s="49"/>
    </row>
    <row r="100" spans="12:26">
      <c r="L100" s="49"/>
      <c r="M100" s="49"/>
      <c r="N100" s="49"/>
      <c r="O100" s="49"/>
      <c r="P100" s="49"/>
      <c r="Q100" s="49"/>
      <c r="R100" s="49"/>
      <c r="S100" s="49"/>
      <c r="T100" s="49"/>
      <c r="U100" s="49"/>
      <c r="V100" s="49"/>
      <c r="W100" s="49"/>
      <c r="X100" s="49"/>
      <c r="Y100" s="49"/>
      <c r="Z100" s="49"/>
    </row>
    <row r="101" spans="12:26">
      <c r="L101" s="49"/>
      <c r="M101" s="49"/>
      <c r="N101" s="49"/>
      <c r="O101" s="49"/>
      <c r="P101" s="49"/>
      <c r="Q101" s="49"/>
      <c r="R101" s="49"/>
      <c r="S101" s="49"/>
      <c r="T101" s="49"/>
      <c r="U101" s="49"/>
      <c r="V101" s="49"/>
      <c r="W101" s="49"/>
      <c r="X101" s="49"/>
      <c r="Y101" s="49"/>
      <c r="Z101" s="49"/>
    </row>
    <row r="102" spans="12:26">
      <c r="L102" s="49"/>
      <c r="M102" s="49"/>
      <c r="N102" s="49"/>
      <c r="O102" s="49"/>
      <c r="P102" s="49"/>
      <c r="Q102" s="49"/>
      <c r="R102" s="49"/>
      <c r="S102" s="49"/>
      <c r="T102" s="49"/>
      <c r="U102" s="49"/>
      <c r="V102" s="49"/>
      <c r="W102" s="49"/>
      <c r="X102" s="49"/>
      <c r="Y102" s="49"/>
      <c r="Z102" s="49"/>
    </row>
    <row r="103" spans="12:26">
      <c r="L103" s="49"/>
      <c r="M103" s="49"/>
      <c r="N103" s="49"/>
      <c r="O103" s="49"/>
      <c r="P103" s="49"/>
      <c r="Q103" s="49"/>
      <c r="R103" s="49"/>
      <c r="S103" s="49"/>
      <c r="T103" s="49"/>
      <c r="U103" s="49"/>
      <c r="V103" s="49"/>
      <c r="W103" s="49"/>
      <c r="X103" s="49"/>
      <c r="Y103" s="49"/>
      <c r="Z103" s="49"/>
    </row>
    <row r="104" spans="12:26">
      <c r="L104" s="49"/>
      <c r="M104" s="49"/>
      <c r="N104" s="49"/>
      <c r="O104" s="49"/>
      <c r="P104" s="49"/>
      <c r="Q104" s="49"/>
      <c r="R104" s="49"/>
      <c r="S104" s="49"/>
      <c r="T104" s="49"/>
      <c r="U104" s="49"/>
      <c r="V104" s="49"/>
      <c r="W104" s="49"/>
      <c r="X104" s="49"/>
      <c r="Y104" s="49"/>
      <c r="Z104" s="49"/>
    </row>
    <row r="105" spans="12:26">
      <c r="L105" s="49"/>
      <c r="M105" s="49"/>
      <c r="N105" s="49"/>
      <c r="O105" s="49"/>
      <c r="P105" s="49"/>
      <c r="Q105" s="49"/>
      <c r="R105" s="49"/>
      <c r="S105" s="49"/>
      <c r="T105" s="49"/>
      <c r="U105" s="49"/>
      <c r="V105" s="49"/>
      <c r="W105" s="49"/>
      <c r="X105" s="49"/>
      <c r="Y105" s="49"/>
      <c r="Z105" s="49"/>
    </row>
    <row r="106" spans="12:26">
      <c r="L106" s="49"/>
      <c r="M106" s="49"/>
      <c r="N106" s="49"/>
      <c r="O106" s="49"/>
      <c r="P106" s="49"/>
      <c r="Q106" s="49"/>
      <c r="R106" s="49"/>
      <c r="S106" s="49"/>
      <c r="T106" s="49"/>
      <c r="U106" s="49"/>
      <c r="V106" s="49"/>
      <c r="W106" s="49"/>
      <c r="X106" s="49"/>
      <c r="Y106" s="49"/>
      <c r="Z106" s="49"/>
    </row>
    <row r="107" spans="12:26">
      <c r="L107" s="49"/>
      <c r="M107" s="49"/>
      <c r="N107" s="49"/>
      <c r="O107" s="49"/>
      <c r="P107" s="49"/>
      <c r="Q107" s="49"/>
      <c r="R107" s="49"/>
      <c r="S107" s="49"/>
      <c r="T107" s="49"/>
      <c r="U107" s="49"/>
      <c r="V107" s="49"/>
      <c r="W107" s="49"/>
      <c r="X107" s="49"/>
      <c r="Y107" s="49"/>
      <c r="Z107" s="49"/>
    </row>
    <row r="108" spans="12:26">
      <c r="L108" s="49"/>
      <c r="M108" s="49"/>
      <c r="N108" s="49"/>
      <c r="O108" s="49"/>
      <c r="P108" s="49"/>
      <c r="Q108" s="49"/>
      <c r="R108" s="49"/>
      <c r="S108" s="49"/>
      <c r="T108" s="49"/>
      <c r="U108" s="49"/>
      <c r="V108" s="49"/>
      <c r="W108" s="49"/>
      <c r="X108" s="49"/>
      <c r="Y108" s="49"/>
      <c r="Z108" s="49"/>
    </row>
    <row r="109" spans="12:26">
      <c r="L109" s="49"/>
      <c r="M109" s="49"/>
      <c r="N109" s="49"/>
      <c r="O109" s="49"/>
      <c r="P109" s="49"/>
      <c r="Q109" s="49"/>
      <c r="R109" s="49"/>
      <c r="S109" s="49"/>
      <c r="T109" s="49"/>
      <c r="U109" s="49"/>
      <c r="V109" s="49"/>
      <c r="W109" s="49"/>
      <c r="X109" s="49"/>
      <c r="Y109" s="49"/>
      <c r="Z109" s="49"/>
    </row>
    <row r="110" spans="12:26">
      <c r="L110" s="49"/>
      <c r="M110" s="49"/>
      <c r="N110" s="49"/>
      <c r="O110" s="49"/>
      <c r="P110" s="49"/>
      <c r="Q110" s="49"/>
      <c r="R110" s="49"/>
      <c r="S110" s="49"/>
      <c r="T110" s="49"/>
      <c r="U110" s="49"/>
      <c r="V110" s="49"/>
      <c r="W110" s="49"/>
      <c r="X110" s="49"/>
      <c r="Y110" s="49"/>
      <c r="Z110" s="49"/>
    </row>
    <row r="111" spans="12:26">
      <c r="L111" s="49"/>
      <c r="M111" s="49"/>
      <c r="N111" s="49"/>
      <c r="O111" s="49"/>
      <c r="P111" s="49"/>
      <c r="Q111" s="49"/>
      <c r="R111" s="49"/>
      <c r="S111" s="49"/>
      <c r="T111" s="49"/>
      <c r="U111" s="49"/>
      <c r="V111" s="49"/>
      <c r="W111" s="49"/>
      <c r="X111" s="49"/>
      <c r="Y111" s="49"/>
      <c r="Z111" s="49"/>
    </row>
    <row r="112" spans="12:26">
      <c r="L112" s="49"/>
      <c r="M112" s="49"/>
      <c r="N112" s="49"/>
      <c r="O112" s="49"/>
      <c r="P112" s="49"/>
      <c r="Q112" s="49"/>
      <c r="R112" s="49"/>
      <c r="S112" s="49"/>
      <c r="T112" s="49"/>
      <c r="U112" s="49"/>
      <c r="V112" s="49"/>
      <c r="W112" s="49"/>
      <c r="X112" s="49"/>
      <c r="Y112" s="49"/>
      <c r="Z112" s="49"/>
    </row>
    <row r="113" spans="12:26">
      <c r="L113" s="49"/>
      <c r="M113" s="49"/>
      <c r="N113" s="49"/>
      <c r="O113" s="49"/>
      <c r="P113" s="49"/>
      <c r="Q113" s="49"/>
      <c r="R113" s="49"/>
      <c r="S113" s="49"/>
      <c r="T113" s="49"/>
      <c r="U113" s="49"/>
      <c r="V113" s="49"/>
      <c r="W113" s="49"/>
      <c r="X113" s="49"/>
      <c r="Y113" s="49"/>
      <c r="Z113" s="49"/>
    </row>
    <row r="114" spans="12:26">
      <c r="L114" s="49"/>
      <c r="M114" s="49"/>
      <c r="N114" s="49"/>
      <c r="O114" s="49"/>
      <c r="P114" s="49"/>
      <c r="Q114" s="49"/>
      <c r="R114" s="49"/>
      <c r="S114" s="49"/>
      <c r="T114" s="49"/>
      <c r="U114" s="49"/>
      <c r="V114" s="49"/>
      <c r="W114" s="49"/>
      <c r="X114" s="49"/>
      <c r="Y114" s="49"/>
      <c r="Z114" s="49"/>
    </row>
    <row r="115" spans="12:26">
      <c r="L115" s="49"/>
      <c r="M115" s="49"/>
      <c r="N115" s="49"/>
      <c r="O115" s="49"/>
      <c r="P115" s="49"/>
      <c r="Q115" s="49"/>
      <c r="R115" s="49"/>
      <c r="S115" s="49"/>
      <c r="T115" s="49"/>
      <c r="U115" s="49"/>
      <c r="V115" s="49"/>
      <c r="W115" s="49"/>
      <c r="X115" s="49"/>
      <c r="Y115" s="49"/>
      <c r="Z115" s="49"/>
    </row>
    <row r="116" spans="12:26">
      <c r="L116" s="49"/>
      <c r="M116" s="49"/>
      <c r="N116" s="49"/>
      <c r="O116" s="49"/>
      <c r="P116" s="49"/>
      <c r="Q116" s="49"/>
      <c r="R116" s="49"/>
      <c r="S116" s="49"/>
      <c r="T116" s="49"/>
      <c r="U116" s="49"/>
      <c r="V116" s="49"/>
      <c r="W116" s="49"/>
      <c r="X116" s="49"/>
      <c r="Y116" s="49"/>
      <c r="Z116" s="49"/>
    </row>
    <row r="117" spans="12:26">
      <c r="L117" s="49"/>
      <c r="M117" s="49"/>
      <c r="N117" s="49"/>
      <c r="O117" s="49"/>
      <c r="P117" s="49"/>
      <c r="Q117" s="49"/>
      <c r="R117" s="49"/>
      <c r="S117" s="49"/>
      <c r="T117" s="49"/>
      <c r="U117" s="49"/>
      <c r="V117" s="49"/>
      <c r="W117" s="49"/>
      <c r="X117" s="49"/>
      <c r="Y117" s="49"/>
      <c r="Z117" s="49"/>
    </row>
    <row r="118" spans="12:26">
      <c r="L118" s="49"/>
      <c r="M118" s="49"/>
      <c r="N118" s="49"/>
      <c r="O118" s="49"/>
      <c r="P118" s="49"/>
      <c r="Q118" s="49"/>
      <c r="R118" s="49"/>
      <c r="S118" s="49"/>
      <c r="T118" s="49"/>
      <c r="U118" s="49"/>
      <c r="V118" s="49"/>
      <c r="W118" s="49"/>
      <c r="X118" s="49"/>
      <c r="Y118" s="49"/>
      <c r="Z118" s="49"/>
    </row>
    <row r="119" spans="12:26">
      <c r="L119" s="49"/>
      <c r="M119" s="49"/>
      <c r="N119" s="49"/>
      <c r="O119" s="49"/>
      <c r="P119" s="49"/>
      <c r="Q119" s="49"/>
      <c r="R119" s="49"/>
      <c r="S119" s="49"/>
      <c r="T119" s="49"/>
      <c r="U119" s="49"/>
      <c r="V119" s="49"/>
      <c r="W119" s="49"/>
      <c r="X119" s="49"/>
      <c r="Y119" s="49"/>
      <c r="Z119" s="49"/>
    </row>
    <row r="120" spans="12:26">
      <c r="L120" s="49"/>
      <c r="M120" s="49"/>
      <c r="N120" s="49"/>
      <c r="O120" s="49"/>
      <c r="P120" s="49"/>
      <c r="Q120" s="49"/>
      <c r="R120" s="49"/>
      <c r="S120" s="49"/>
      <c r="T120" s="49"/>
      <c r="U120" s="49"/>
      <c r="V120" s="49"/>
      <c r="W120" s="49"/>
      <c r="X120" s="49"/>
      <c r="Y120" s="49"/>
      <c r="Z120" s="49"/>
    </row>
    <row r="121" spans="12:26">
      <c r="L121" s="49"/>
      <c r="M121" s="49"/>
      <c r="N121" s="49"/>
      <c r="O121" s="49"/>
      <c r="P121" s="49"/>
      <c r="Q121" s="49"/>
      <c r="R121" s="49"/>
      <c r="S121" s="49"/>
      <c r="T121" s="49"/>
      <c r="U121" s="49"/>
      <c r="V121" s="49"/>
      <c r="W121" s="49"/>
      <c r="X121" s="49"/>
      <c r="Y121" s="49"/>
      <c r="Z121" s="49"/>
    </row>
    <row r="122" spans="12:26">
      <c r="L122" s="49"/>
      <c r="M122" s="49"/>
      <c r="N122" s="49"/>
      <c r="O122" s="49"/>
      <c r="P122" s="49"/>
      <c r="Q122" s="49"/>
      <c r="R122" s="49"/>
      <c r="S122" s="49"/>
      <c r="T122" s="49"/>
      <c r="U122" s="49"/>
      <c r="V122" s="49"/>
      <c r="W122" s="49"/>
      <c r="X122" s="49"/>
      <c r="Y122" s="49"/>
      <c r="Z122" s="49"/>
    </row>
    <row r="123" spans="12:26">
      <c r="L123" s="49"/>
      <c r="M123" s="49"/>
      <c r="N123" s="49"/>
      <c r="O123" s="49"/>
      <c r="P123" s="49"/>
      <c r="Q123" s="49"/>
      <c r="R123" s="49"/>
      <c r="S123" s="49"/>
      <c r="T123" s="49"/>
      <c r="U123" s="49"/>
      <c r="V123" s="49"/>
      <c r="W123" s="49"/>
      <c r="X123" s="49"/>
      <c r="Y123" s="49"/>
      <c r="Z123" s="49"/>
    </row>
    <row r="124" spans="12:26">
      <c r="L124" s="49"/>
      <c r="M124" s="49"/>
      <c r="N124" s="49"/>
      <c r="O124" s="49"/>
      <c r="P124" s="49"/>
      <c r="Q124" s="49"/>
      <c r="R124" s="49"/>
      <c r="S124" s="49"/>
      <c r="T124" s="49"/>
      <c r="U124" s="49"/>
      <c r="V124" s="49"/>
      <c r="W124" s="49"/>
      <c r="X124" s="49"/>
      <c r="Y124" s="49"/>
      <c r="Z124" s="49"/>
    </row>
    <row r="125" spans="12:26">
      <c r="L125" s="49"/>
      <c r="M125" s="49"/>
      <c r="N125" s="49"/>
      <c r="O125" s="49"/>
      <c r="P125" s="49"/>
      <c r="Q125" s="49"/>
      <c r="R125" s="49"/>
      <c r="S125" s="49"/>
      <c r="T125" s="49"/>
      <c r="U125" s="49"/>
      <c r="V125" s="49"/>
      <c r="W125" s="49"/>
      <c r="X125" s="49"/>
      <c r="Y125" s="49"/>
      <c r="Z125" s="49"/>
    </row>
    <row r="126" spans="12:26">
      <c r="L126" s="49"/>
      <c r="M126" s="49"/>
      <c r="N126" s="49"/>
      <c r="O126" s="49"/>
      <c r="P126" s="49"/>
      <c r="Q126" s="49"/>
      <c r="R126" s="49"/>
      <c r="S126" s="49"/>
      <c r="T126" s="49"/>
      <c r="U126" s="49"/>
      <c r="V126" s="49"/>
      <c r="W126" s="49"/>
      <c r="X126" s="49"/>
      <c r="Y126" s="49"/>
      <c r="Z126" s="49"/>
    </row>
    <row r="127" spans="12:26">
      <c r="L127" s="49"/>
      <c r="M127" s="49"/>
      <c r="N127" s="49"/>
      <c r="O127" s="49"/>
      <c r="P127" s="49"/>
      <c r="Q127" s="49"/>
      <c r="R127" s="49"/>
      <c r="S127" s="49"/>
      <c r="T127" s="49"/>
      <c r="U127" s="49"/>
      <c r="V127" s="49"/>
      <c r="W127" s="49"/>
      <c r="X127" s="49"/>
      <c r="Y127" s="49"/>
      <c r="Z127" s="49"/>
    </row>
    <row r="128" spans="12:26">
      <c r="L128" s="49"/>
      <c r="M128" s="49"/>
      <c r="N128" s="49"/>
      <c r="O128" s="49"/>
      <c r="P128" s="49"/>
      <c r="Q128" s="49"/>
      <c r="R128" s="49"/>
      <c r="S128" s="49"/>
      <c r="T128" s="49"/>
      <c r="U128" s="49"/>
      <c r="V128" s="49"/>
      <c r="W128" s="49"/>
      <c r="X128" s="49"/>
      <c r="Y128" s="49"/>
      <c r="Z128" s="49"/>
    </row>
    <row r="129" spans="12:26">
      <c r="L129" s="49"/>
      <c r="M129" s="49"/>
      <c r="N129" s="49"/>
      <c r="O129" s="49"/>
      <c r="P129" s="49"/>
      <c r="Q129" s="49"/>
      <c r="R129" s="49"/>
      <c r="S129" s="49"/>
      <c r="T129" s="49"/>
      <c r="U129" s="49"/>
      <c r="V129" s="49"/>
      <c r="W129" s="49"/>
      <c r="X129" s="49"/>
      <c r="Y129" s="49"/>
      <c r="Z129" s="49"/>
    </row>
    <row r="130" spans="12:26">
      <c r="L130" s="49"/>
      <c r="M130" s="49"/>
      <c r="N130" s="49"/>
      <c r="O130" s="49"/>
      <c r="P130" s="49"/>
      <c r="Q130" s="49"/>
      <c r="R130" s="49"/>
      <c r="S130" s="49"/>
      <c r="T130" s="49"/>
      <c r="U130" s="49"/>
      <c r="V130" s="49"/>
      <c r="W130" s="49"/>
      <c r="X130" s="49"/>
      <c r="Y130" s="49"/>
      <c r="Z130" s="49"/>
    </row>
    <row r="131" spans="12:26">
      <c r="L131" s="49"/>
      <c r="M131" s="49"/>
      <c r="N131" s="49"/>
      <c r="O131" s="49"/>
      <c r="P131" s="49"/>
      <c r="Q131" s="49"/>
      <c r="R131" s="49"/>
      <c r="S131" s="49"/>
      <c r="T131" s="49"/>
      <c r="U131" s="49"/>
      <c r="V131" s="49"/>
      <c r="W131" s="49"/>
      <c r="X131" s="49"/>
      <c r="Y131" s="49"/>
      <c r="Z131" s="49"/>
    </row>
    <row r="132" spans="12:26">
      <c r="L132" s="49"/>
      <c r="M132" s="49"/>
      <c r="N132" s="49"/>
      <c r="O132" s="49"/>
      <c r="P132" s="49"/>
      <c r="Q132" s="49"/>
      <c r="R132" s="49"/>
      <c r="S132" s="49"/>
      <c r="T132" s="49"/>
      <c r="U132" s="49"/>
      <c r="V132" s="49"/>
      <c r="W132" s="49"/>
      <c r="X132" s="49"/>
      <c r="Y132" s="49"/>
      <c r="Z132" s="49"/>
    </row>
    <row r="133" spans="12:26">
      <c r="L133" s="49"/>
      <c r="M133" s="49"/>
      <c r="N133" s="49"/>
      <c r="O133" s="49"/>
      <c r="P133" s="49"/>
      <c r="Q133" s="49"/>
      <c r="R133" s="49"/>
      <c r="S133" s="49"/>
      <c r="T133" s="49"/>
      <c r="U133" s="49"/>
      <c r="V133" s="49"/>
      <c r="W133" s="49"/>
      <c r="X133" s="49"/>
      <c r="Y133" s="49"/>
      <c r="Z133" s="49"/>
    </row>
    <row r="134" spans="12:26">
      <c r="L134" s="49"/>
      <c r="M134" s="49"/>
      <c r="N134" s="49"/>
      <c r="O134" s="49"/>
      <c r="P134" s="49"/>
      <c r="Q134" s="49"/>
      <c r="R134" s="49"/>
      <c r="S134" s="49"/>
      <c r="T134" s="49"/>
      <c r="U134" s="49"/>
      <c r="V134" s="49"/>
      <c r="W134" s="49"/>
      <c r="X134" s="49"/>
      <c r="Y134" s="49"/>
      <c r="Z134" s="49"/>
    </row>
    <row r="135" spans="12:26">
      <c r="L135" s="49"/>
      <c r="M135" s="49"/>
      <c r="N135" s="49"/>
      <c r="O135" s="49"/>
      <c r="P135" s="49"/>
      <c r="Q135" s="49"/>
      <c r="R135" s="49"/>
      <c r="S135" s="49"/>
      <c r="T135" s="49"/>
      <c r="U135" s="49"/>
      <c r="V135" s="49"/>
      <c r="W135" s="49"/>
      <c r="X135" s="49"/>
      <c r="Y135" s="49"/>
      <c r="Z135" s="49"/>
    </row>
    <row r="136" spans="12:26">
      <c r="L136" s="49"/>
      <c r="M136" s="49"/>
      <c r="N136" s="49"/>
      <c r="O136" s="49"/>
      <c r="P136" s="49"/>
      <c r="Q136" s="49"/>
      <c r="R136" s="49"/>
      <c r="S136" s="49"/>
      <c r="T136" s="49"/>
      <c r="U136" s="49"/>
      <c r="V136" s="49"/>
      <c r="W136" s="49"/>
      <c r="X136" s="49"/>
      <c r="Y136" s="49"/>
      <c r="Z136" s="49"/>
    </row>
    <row r="137" spans="12:26">
      <c r="L137" s="49"/>
      <c r="M137" s="49"/>
      <c r="N137" s="49"/>
      <c r="O137" s="49"/>
      <c r="P137" s="49"/>
      <c r="Q137" s="49"/>
      <c r="R137" s="49"/>
      <c r="S137" s="49"/>
      <c r="T137" s="49"/>
      <c r="U137" s="49"/>
      <c r="V137" s="49"/>
      <c r="W137" s="49"/>
      <c r="X137" s="49"/>
      <c r="Y137" s="49"/>
      <c r="Z137" s="49"/>
    </row>
    <row r="138" spans="12:26">
      <c r="L138" s="49"/>
      <c r="M138" s="49"/>
      <c r="N138" s="49"/>
      <c r="O138" s="49"/>
      <c r="P138" s="49"/>
      <c r="Q138" s="49"/>
      <c r="R138" s="49"/>
      <c r="S138" s="49"/>
      <c r="T138" s="49"/>
      <c r="U138" s="49"/>
      <c r="V138" s="49"/>
      <c r="W138" s="49"/>
      <c r="X138" s="49"/>
      <c r="Y138" s="49"/>
      <c r="Z138" s="49"/>
    </row>
    <row r="139" spans="12:26">
      <c r="L139" s="49"/>
      <c r="M139" s="49"/>
      <c r="N139" s="49"/>
      <c r="O139" s="49"/>
      <c r="P139" s="49"/>
      <c r="Q139" s="49"/>
      <c r="R139" s="49"/>
      <c r="S139" s="49"/>
      <c r="T139" s="49"/>
      <c r="U139" s="49"/>
      <c r="V139" s="49"/>
      <c r="W139" s="49"/>
      <c r="X139" s="49"/>
      <c r="Y139" s="49"/>
      <c r="Z139" s="49"/>
    </row>
    <row r="140" spans="12:26">
      <c r="L140" s="49"/>
      <c r="M140" s="49"/>
      <c r="N140" s="49"/>
      <c r="O140" s="49"/>
      <c r="P140" s="49"/>
      <c r="Q140" s="49"/>
      <c r="R140" s="49"/>
      <c r="S140" s="49"/>
      <c r="T140" s="49"/>
      <c r="U140" s="49"/>
      <c r="V140" s="49"/>
      <c r="W140" s="49"/>
      <c r="X140" s="49"/>
      <c r="Y140" s="49"/>
      <c r="Z140" s="49"/>
    </row>
    <row r="141" spans="12:26">
      <c r="L141" s="49"/>
      <c r="M141" s="49"/>
      <c r="N141" s="49"/>
      <c r="O141" s="49"/>
      <c r="P141" s="49"/>
      <c r="Q141" s="49"/>
      <c r="R141" s="49"/>
      <c r="S141" s="49"/>
      <c r="T141" s="49"/>
      <c r="U141" s="49"/>
      <c r="V141" s="49"/>
      <c r="W141" s="49"/>
      <c r="X141" s="49"/>
      <c r="Y141" s="49"/>
      <c r="Z141" s="49"/>
    </row>
    <row r="142" spans="12:26">
      <c r="L142" s="49"/>
      <c r="M142" s="49"/>
      <c r="N142" s="49"/>
      <c r="O142" s="49"/>
      <c r="P142" s="49"/>
      <c r="Q142" s="49"/>
      <c r="R142" s="49"/>
      <c r="S142" s="49"/>
      <c r="T142" s="49"/>
      <c r="U142" s="49"/>
      <c r="V142" s="49"/>
      <c r="W142" s="49"/>
      <c r="X142" s="49"/>
      <c r="Y142" s="49"/>
      <c r="Z142" s="49"/>
    </row>
    <row r="143" spans="12:26">
      <c r="L143" s="49"/>
      <c r="M143" s="49"/>
      <c r="N143" s="49"/>
      <c r="O143" s="49"/>
      <c r="P143" s="49"/>
      <c r="Q143" s="49"/>
      <c r="R143" s="49"/>
      <c r="S143" s="49"/>
      <c r="T143" s="49"/>
      <c r="U143" s="49"/>
      <c r="V143" s="49"/>
      <c r="W143" s="49"/>
      <c r="X143" s="49"/>
      <c r="Y143" s="49"/>
      <c r="Z143" s="49"/>
    </row>
    <row r="144" spans="12:26">
      <c r="L144" s="49"/>
      <c r="M144" s="49"/>
      <c r="N144" s="49"/>
      <c r="O144" s="49"/>
      <c r="P144" s="49"/>
      <c r="Q144" s="49"/>
      <c r="R144" s="49"/>
      <c r="S144" s="49"/>
      <c r="T144" s="49"/>
      <c r="U144" s="49"/>
      <c r="V144" s="49"/>
      <c r="W144" s="49"/>
      <c r="X144" s="49"/>
      <c r="Y144" s="49"/>
      <c r="Z144" s="49"/>
    </row>
    <row r="145" spans="12:26">
      <c r="L145" s="49"/>
      <c r="M145" s="49"/>
      <c r="N145" s="49"/>
      <c r="O145" s="49"/>
      <c r="P145" s="49"/>
      <c r="Q145" s="49"/>
      <c r="R145" s="49"/>
      <c r="S145" s="49"/>
      <c r="T145" s="49"/>
      <c r="U145" s="49"/>
      <c r="V145" s="49"/>
      <c r="W145" s="49"/>
      <c r="X145" s="49"/>
      <c r="Y145" s="49"/>
      <c r="Z145" s="49"/>
    </row>
    <row r="146" spans="12:26">
      <c r="L146" s="49"/>
      <c r="M146" s="49"/>
      <c r="N146" s="49"/>
      <c r="O146" s="49"/>
      <c r="P146" s="49"/>
      <c r="Q146" s="49"/>
      <c r="R146" s="49"/>
      <c r="S146" s="49"/>
      <c r="T146" s="49"/>
      <c r="U146" s="49"/>
      <c r="V146" s="49"/>
      <c r="W146" s="49"/>
      <c r="X146" s="49"/>
      <c r="Y146" s="49"/>
      <c r="Z146" s="49"/>
    </row>
    <row r="147" spans="12:26">
      <c r="L147" s="49"/>
      <c r="M147" s="49"/>
      <c r="N147" s="49"/>
      <c r="O147" s="49"/>
      <c r="P147" s="49"/>
      <c r="Q147" s="49"/>
      <c r="R147" s="49"/>
      <c r="S147" s="49"/>
      <c r="T147" s="49"/>
      <c r="U147" s="49"/>
      <c r="V147" s="49"/>
      <c r="W147" s="49"/>
      <c r="X147" s="49"/>
      <c r="Y147" s="49"/>
      <c r="Z147" s="49"/>
    </row>
    <row r="148" spans="12:26">
      <c r="L148" s="49"/>
      <c r="M148" s="49"/>
      <c r="N148" s="49"/>
      <c r="O148" s="49"/>
      <c r="P148" s="49"/>
      <c r="Q148" s="49"/>
      <c r="R148" s="49"/>
      <c r="S148" s="49"/>
      <c r="T148" s="49"/>
      <c r="U148" s="49"/>
      <c r="V148" s="49"/>
      <c r="W148" s="49"/>
      <c r="X148" s="49"/>
      <c r="Y148" s="49"/>
      <c r="Z148" s="49"/>
    </row>
    <row r="149" spans="12:26">
      <c r="L149" s="49"/>
      <c r="M149" s="49"/>
      <c r="N149" s="49"/>
      <c r="O149" s="49"/>
      <c r="P149" s="49"/>
      <c r="Q149" s="49"/>
      <c r="R149" s="49"/>
      <c r="S149" s="49"/>
      <c r="T149" s="49"/>
      <c r="U149" s="49"/>
      <c r="V149" s="49"/>
      <c r="W149" s="49"/>
      <c r="X149" s="49"/>
      <c r="Y149" s="49"/>
      <c r="Z149" s="49"/>
    </row>
    <row r="150" spans="12:26">
      <c r="L150" s="49"/>
      <c r="M150" s="49"/>
      <c r="N150" s="49"/>
      <c r="O150" s="49"/>
      <c r="P150" s="49"/>
      <c r="Q150" s="49"/>
      <c r="R150" s="49"/>
      <c r="S150" s="49"/>
      <c r="T150" s="49"/>
      <c r="U150" s="49"/>
      <c r="V150" s="49"/>
      <c r="W150" s="49"/>
      <c r="X150" s="49"/>
      <c r="Y150" s="49"/>
      <c r="Z150" s="49"/>
    </row>
    <row r="151" spans="12:26">
      <c r="L151" s="49"/>
      <c r="M151" s="49"/>
      <c r="N151" s="49"/>
      <c r="O151" s="49"/>
      <c r="P151" s="49"/>
      <c r="Q151" s="49"/>
      <c r="R151" s="49"/>
      <c r="S151" s="49"/>
      <c r="T151" s="49"/>
      <c r="U151" s="49"/>
      <c r="V151" s="49"/>
      <c r="W151" s="49"/>
      <c r="X151" s="49"/>
      <c r="Y151" s="49"/>
      <c r="Z151" s="49"/>
    </row>
    <row r="152" spans="12:26">
      <c r="L152" s="49"/>
      <c r="M152" s="49"/>
      <c r="N152" s="49"/>
      <c r="O152" s="49"/>
      <c r="P152" s="49"/>
      <c r="Q152" s="49"/>
      <c r="R152" s="49"/>
      <c r="S152" s="49"/>
      <c r="T152" s="49"/>
      <c r="U152" s="49"/>
      <c r="V152" s="49"/>
      <c r="W152" s="49"/>
      <c r="X152" s="49"/>
      <c r="Y152" s="49"/>
      <c r="Z152" s="49"/>
    </row>
    <row r="153" spans="12:26">
      <c r="L153" s="49"/>
      <c r="M153" s="49"/>
      <c r="N153" s="49"/>
      <c r="O153" s="49"/>
      <c r="P153" s="49"/>
      <c r="Q153" s="49"/>
      <c r="R153" s="49"/>
      <c r="S153" s="49"/>
      <c r="T153" s="49"/>
      <c r="U153" s="49"/>
      <c r="V153" s="49"/>
      <c r="W153" s="49"/>
      <c r="X153" s="49"/>
      <c r="Y153" s="49"/>
      <c r="Z153" s="49"/>
    </row>
    <row r="154" spans="12:26">
      <c r="L154" s="49"/>
      <c r="M154" s="49"/>
      <c r="N154" s="49"/>
      <c r="O154" s="49"/>
      <c r="P154" s="49"/>
      <c r="Q154" s="49"/>
      <c r="R154" s="49"/>
      <c r="S154" s="49"/>
      <c r="T154" s="49"/>
      <c r="U154" s="49"/>
      <c r="V154" s="49"/>
      <c r="W154" s="49"/>
      <c r="X154" s="49"/>
      <c r="Y154" s="49"/>
      <c r="Z154" s="49"/>
    </row>
    <row r="155" spans="12:26">
      <c r="L155" s="49"/>
      <c r="M155" s="49"/>
      <c r="N155" s="49"/>
      <c r="O155" s="49"/>
      <c r="P155" s="49"/>
      <c r="Q155" s="49"/>
      <c r="R155" s="49"/>
      <c r="S155" s="49"/>
      <c r="T155" s="49"/>
      <c r="U155" s="49"/>
      <c r="V155" s="49"/>
      <c r="W155" s="49"/>
      <c r="X155" s="49"/>
      <c r="Y155" s="49"/>
      <c r="Z155" s="49"/>
    </row>
    <row r="156" spans="12:26">
      <c r="L156" s="49"/>
      <c r="M156" s="49"/>
      <c r="N156" s="49"/>
      <c r="O156" s="49"/>
      <c r="P156" s="49"/>
      <c r="Q156" s="49"/>
      <c r="R156" s="49"/>
      <c r="S156" s="49"/>
      <c r="T156" s="49"/>
      <c r="U156" s="49"/>
      <c r="V156" s="49"/>
      <c r="W156" s="49"/>
      <c r="X156" s="49"/>
      <c r="Y156" s="49"/>
      <c r="Z156" s="49"/>
    </row>
    <row r="157" spans="12:26">
      <c r="L157" s="49"/>
      <c r="M157" s="49"/>
      <c r="N157" s="49"/>
      <c r="O157" s="49"/>
      <c r="P157" s="49"/>
      <c r="Q157" s="49"/>
      <c r="R157" s="49"/>
      <c r="S157" s="49"/>
      <c r="T157" s="49"/>
      <c r="U157" s="49"/>
      <c r="V157" s="49"/>
      <c r="W157" s="49"/>
      <c r="X157" s="49"/>
      <c r="Y157" s="49"/>
      <c r="Z157" s="49"/>
    </row>
    <row r="158" spans="12:26">
      <c r="L158" s="49"/>
      <c r="M158" s="49"/>
      <c r="N158" s="49"/>
      <c r="O158" s="49"/>
      <c r="P158" s="49"/>
      <c r="Q158" s="49"/>
      <c r="R158" s="49"/>
      <c r="S158" s="49"/>
      <c r="T158" s="49"/>
      <c r="U158" s="49"/>
      <c r="V158" s="49"/>
      <c r="W158" s="49"/>
      <c r="X158" s="49"/>
      <c r="Y158" s="49"/>
      <c r="Z158" s="49"/>
    </row>
    <row r="159" spans="12:26">
      <c r="L159" s="49"/>
      <c r="M159" s="49"/>
      <c r="N159" s="49"/>
      <c r="O159" s="49"/>
      <c r="P159" s="49"/>
      <c r="Q159" s="49"/>
      <c r="R159" s="49"/>
      <c r="S159" s="49"/>
      <c r="T159" s="49"/>
      <c r="U159" s="49"/>
      <c r="V159" s="49"/>
      <c r="W159" s="49"/>
      <c r="X159" s="49"/>
      <c r="Y159" s="49"/>
      <c r="Z159" s="49"/>
    </row>
    <row r="160" spans="12:26">
      <c r="L160" s="49"/>
      <c r="M160" s="49"/>
      <c r="N160" s="49"/>
      <c r="O160" s="49"/>
      <c r="P160" s="49"/>
      <c r="Q160" s="49"/>
      <c r="R160" s="49"/>
      <c r="S160" s="49"/>
      <c r="T160" s="49"/>
      <c r="U160" s="49"/>
      <c r="V160" s="49"/>
      <c r="W160" s="49"/>
      <c r="X160" s="49"/>
      <c r="Y160" s="49"/>
      <c r="Z160" s="49"/>
    </row>
    <row r="161" spans="12:26">
      <c r="L161" s="49"/>
      <c r="M161" s="49"/>
      <c r="N161" s="49"/>
      <c r="O161" s="49"/>
      <c r="P161" s="49"/>
      <c r="Q161" s="49"/>
      <c r="R161" s="49"/>
      <c r="S161" s="49"/>
      <c r="T161" s="49"/>
      <c r="U161" s="49"/>
      <c r="V161" s="49"/>
      <c r="W161" s="49"/>
      <c r="X161" s="49"/>
      <c r="Y161" s="49"/>
      <c r="Z161" s="49"/>
    </row>
    <row r="162" spans="12:26">
      <c r="L162" s="49"/>
      <c r="M162" s="49"/>
      <c r="N162" s="49"/>
      <c r="O162" s="49"/>
      <c r="P162" s="49"/>
      <c r="Q162" s="49"/>
      <c r="R162" s="49"/>
      <c r="S162" s="49"/>
      <c r="T162" s="49"/>
      <c r="U162" s="49"/>
      <c r="V162" s="49"/>
      <c r="W162" s="49"/>
      <c r="X162" s="49"/>
      <c r="Y162" s="49"/>
      <c r="Z162" s="49"/>
    </row>
    <row r="163" spans="12:26">
      <c r="L163" s="49"/>
      <c r="M163" s="49"/>
      <c r="N163" s="49"/>
      <c r="O163" s="49"/>
      <c r="P163" s="49"/>
      <c r="Q163" s="49"/>
      <c r="R163" s="49"/>
      <c r="S163" s="49"/>
      <c r="T163" s="49"/>
      <c r="U163" s="49"/>
      <c r="V163" s="49"/>
      <c r="W163" s="49"/>
      <c r="X163" s="49"/>
      <c r="Y163" s="49"/>
      <c r="Z163" s="49"/>
    </row>
    <row r="164" spans="12:26">
      <c r="L164" s="49"/>
      <c r="M164" s="49"/>
      <c r="N164" s="49"/>
      <c r="O164" s="49"/>
      <c r="P164" s="49"/>
      <c r="Q164" s="49"/>
      <c r="R164" s="49"/>
      <c r="S164" s="49"/>
      <c r="T164" s="49"/>
      <c r="U164" s="49"/>
      <c r="V164" s="49"/>
      <c r="W164" s="49"/>
      <c r="X164" s="49"/>
      <c r="Y164" s="49"/>
      <c r="Z164" s="49"/>
    </row>
    <row r="165" spans="12:26">
      <c r="L165" s="49"/>
      <c r="M165" s="49"/>
      <c r="N165" s="49"/>
      <c r="O165" s="49"/>
      <c r="P165" s="49"/>
      <c r="Q165" s="49"/>
      <c r="R165" s="49"/>
      <c r="S165" s="49"/>
      <c r="T165" s="49"/>
      <c r="U165" s="49"/>
      <c r="V165" s="49"/>
      <c r="W165" s="49"/>
      <c r="X165" s="49"/>
      <c r="Y165" s="49"/>
      <c r="Z165" s="49"/>
    </row>
    <row r="166" spans="12:26">
      <c r="L166" s="49"/>
      <c r="M166" s="49"/>
      <c r="N166" s="49"/>
      <c r="O166" s="49"/>
      <c r="P166" s="49"/>
      <c r="Q166" s="49"/>
      <c r="R166" s="49"/>
      <c r="S166" s="49"/>
      <c r="T166" s="49"/>
      <c r="U166" s="49"/>
      <c r="V166" s="49"/>
      <c r="W166" s="49"/>
      <c r="X166" s="49"/>
      <c r="Y166" s="49"/>
      <c r="Z166" s="49"/>
    </row>
    <row r="167" spans="12:26">
      <c r="L167" s="49"/>
      <c r="M167" s="49"/>
      <c r="N167" s="49"/>
      <c r="O167" s="49"/>
      <c r="P167" s="49"/>
      <c r="Q167" s="49"/>
      <c r="R167" s="49"/>
      <c r="S167" s="49"/>
      <c r="T167" s="49"/>
      <c r="U167" s="49"/>
      <c r="V167" s="49"/>
      <c r="W167" s="49"/>
      <c r="X167" s="49"/>
      <c r="Y167" s="49"/>
      <c r="Z167" s="49"/>
    </row>
    <row r="168" spans="12:26">
      <c r="L168" s="49"/>
      <c r="M168" s="49"/>
      <c r="N168" s="49"/>
      <c r="O168" s="49"/>
      <c r="P168" s="49"/>
      <c r="Q168" s="49"/>
      <c r="R168" s="49"/>
      <c r="S168" s="49"/>
      <c r="T168" s="49"/>
      <c r="U168" s="49"/>
      <c r="V168" s="49"/>
      <c r="W168" s="49"/>
      <c r="X168" s="49"/>
      <c r="Y168" s="49"/>
      <c r="Z168" s="49"/>
    </row>
    <row r="169" spans="12:26">
      <c r="L169" s="49"/>
      <c r="M169" s="49"/>
      <c r="N169" s="49"/>
      <c r="O169" s="49"/>
      <c r="P169" s="49"/>
      <c r="Q169" s="49"/>
      <c r="R169" s="49"/>
      <c r="S169" s="49"/>
      <c r="T169" s="49"/>
      <c r="U169" s="49"/>
      <c r="V169" s="49"/>
      <c r="W169" s="49"/>
      <c r="X169" s="49"/>
      <c r="Y169" s="49"/>
      <c r="Z169" s="49"/>
    </row>
    <row r="170" spans="12:26">
      <c r="L170" s="49"/>
      <c r="M170" s="49"/>
      <c r="N170" s="49"/>
      <c r="O170" s="49"/>
      <c r="P170" s="49"/>
      <c r="Q170" s="49"/>
      <c r="R170" s="49"/>
      <c r="S170" s="49"/>
      <c r="T170" s="49"/>
      <c r="U170" s="49"/>
      <c r="V170" s="49"/>
      <c r="W170" s="49"/>
      <c r="X170" s="49"/>
      <c r="Y170" s="49"/>
      <c r="Z170" s="49"/>
    </row>
    <row r="171" spans="12:26">
      <c r="L171" s="49"/>
      <c r="M171" s="49"/>
      <c r="N171" s="49"/>
      <c r="O171" s="49"/>
      <c r="P171" s="49"/>
      <c r="Q171" s="49"/>
      <c r="R171" s="49"/>
      <c r="S171" s="49"/>
      <c r="T171" s="49"/>
      <c r="U171" s="49"/>
      <c r="V171" s="49"/>
      <c r="W171" s="49"/>
      <c r="X171" s="49"/>
      <c r="Y171" s="49"/>
      <c r="Z171" s="49"/>
    </row>
    <row r="172" spans="12:26">
      <c r="L172" s="49"/>
      <c r="M172" s="49"/>
      <c r="N172" s="49"/>
      <c r="O172" s="49"/>
      <c r="P172" s="49"/>
      <c r="Q172" s="49"/>
      <c r="R172" s="49"/>
      <c r="S172" s="49"/>
      <c r="T172" s="49"/>
      <c r="U172" s="49"/>
      <c r="V172" s="49"/>
      <c r="W172" s="49"/>
      <c r="X172" s="49"/>
      <c r="Y172" s="49"/>
      <c r="Z172" s="49"/>
    </row>
    <row r="173" spans="12:26">
      <c r="L173" s="49"/>
      <c r="M173" s="49"/>
      <c r="N173" s="49"/>
      <c r="O173" s="49"/>
      <c r="P173" s="49"/>
      <c r="Q173" s="49"/>
      <c r="R173" s="49"/>
      <c r="S173" s="49"/>
      <c r="T173" s="49"/>
      <c r="U173" s="49"/>
      <c r="V173" s="49"/>
      <c r="W173" s="49"/>
      <c r="X173" s="49"/>
      <c r="Y173" s="49"/>
      <c r="Z173" s="49"/>
    </row>
    <row r="174" spans="12:26">
      <c r="L174" s="49"/>
      <c r="M174" s="49"/>
      <c r="N174" s="49"/>
      <c r="O174" s="49"/>
      <c r="P174" s="49"/>
      <c r="Q174" s="49"/>
      <c r="R174" s="49"/>
      <c r="S174" s="49"/>
      <c r="T174" s="49"/>
      <c r="U174" s="49"/>
      <c r="V174" s="49"/>
      <c r="W174" s="49"/>
      <c r="X174" s="49"/>
      <c r="Y174" s="49"/>
      <c r="Z174" s="49"/>
    </row>
    <row r="175" spans="12:26">
      <c r="L175" s="49"/>
      <c r="M175" s="49"/>
      <c r="N175" s="49"/>
      <c r="O175" s="49"/>
      <c r="P175" s="49"/>
      <c r="Q175" s="49"/>
      <c r="R175" s="49"/>
      <c r="S175" s="49"/>
      <c r="T175" s="49"/>
      <c r="U175" s="49"/>
      <c r="V175" s="49"/>
      <c r="W175" s="49"/>
      <c r="X175" s="49"/>
      <c r="Y175" s="49"/>
      <c r="Z175" s="49"/>
    </row>
    <row r="176" spans="12:26">
      <c r="L176" s="49"/>
      <c r="M176" s="49"/>
      <c r="N176" s="49"/>
      <c r="O176" s="49"/>
      <c r="P176" s="49"/>
      <c r="Q176" s="49"/>
      <c r="R176" s="49"/>
      <c r="S176" s="49"/>
      <c r="T176" s="49"/>
      <c r="U176" s="49"/>
      <c r="V176" s="49"/>
      <c r="W176" s="49"/>
      <c r="X176" s="49"/>
      <c r="Y176" s="49"/>
      <c r="Z176" s="49"/>
    </row>
    <row r="177" spans="12:26">
      <c r="L177" s="49"/>
      <c r="M177" s="49"/>
      <c r="N177" s="49"/>
      <c r="O177" s="49"/>
      <c r="P177" s="49"/>
      <c r="Q177" s="49"/>
      <c r="R177" s="49"/>
      <c r="S177" s="49"/>
      <c r="T177" s="49"/>
      <c r="U177" s="49"/>
      <c r="V177" s="49"/>
      <c r="W177" s="49"/>
      <c r="X177" s="49"/>
      <c r="Y177" s="49"/>
      <c r="Z177" s="49"/>
    </row>
    <row r="178" spans="12:26">
      <c r="L178" s="49"/>
      <c r="M178" s="49"/>
      <c r="N178" s="49"/>
      <c r="O178" s="49"/>
      <c r="P178" s="49"/>
      <c r="Q178" s="49"/>
      <c r="R178" s="49"/>
      <c r="S178" s="49"/>
      <c r="T178" s="49"/>
      <c r="U178" s="49"/>
      <c r="V178" s="49"/>
      <c r="W178" s="49"/>
      <c r="X178" s="49"/>
      <c r="Y178" s="49"/>
      <c r="Z178" s="49"/>
    </row>
    <row r="179" spans="12:26">
      <c r="L179" s="49"/>
      <c r="M179" s="49"/>
      <c r="N179" s="49"/>
      <c r="O179" s="49"/>
      <c r="P179" s="49"/>
      <c r="Q179" s="49"/>
      <c r="R179" s="49"/>
      <c r="S179" s="49"/>
      <c r="T179" s="49"/>
      <c r="U179" s="49"/>
      <c r="V179" s="49"/>
      <c r="W179" s="49"/>
      <c r="X179" s="49"/>
      <c r="Y179" s="49"/>
      <c r="Z179" s="49"/>
    </row>
    <row r="180" spans="12:26">
      <c r="L180" s="49"/>
      <c r="M180" s="49"/>
      <c r="N180" s="49"/>
      <c r="O180" s="49"/>
      <c r="P180" s="49"/>
      <c r="Q180" s="49"/>
      <c r="R180" s="49"/>
      <c r="S180" s="49"/>
      <c r="T180" s="49"/>
      <c r="U180" s="49"/>
      <c r="V180" s="49"/>
      <c r="W180" s="49"/>
      <c r="X180" s="49"/>
      <c r="Y180" s="49"/>
      <c r="Z180" s="49"/>
    </row>
    <row r="181" spans="12:26">
      <c r="L181" s="49"/>
      <c r="M181" s="49"/>
      <c r="N181" s="49"/>
      <c r="O181" s="49"/>
      <c r="P181" s="49"/>
      <c r="Q181" s="49"/>
      <c r="R181" s="49"/>
      <c r="S181" s="49"/>
      <c r="T181" s="49"/>
      <c r="U181" s="49"/>
      <c r="V181" s="49"/>
      <c r="W181" s="49"/>
      <c r="X181" s="49"/>
      <c r="Y181" s="49"/>
      <c r="Z181" s="49"/>
    </row>
    <row r="182" spans="12:26">
      <c r="L182" s="49"/>
      <c r="M182" s="49"/>
      <c r="N182" s="49"/>
      <c r="O182" s="49"/>
      <c r="P182" s="49"/>
      <c r="Q182" s="49"/>
      <c r="R182" s="49"/>
      <c r="S182" s="49"/>
      <c r="T182" s="49"/>
      <c r="U182" s="49"/>
      <c r="V182" s="49"/>
      <c r="W182" s="49"/>
      <c r="X182" s="49"/>
      <c r="Y182" s="49"/>
      <c r="Z182" s="49"/>
    </row>
    <row r="183" spans="12:26">
      <c r="L183" s="49"/>
      <c r="M183" s="49"/>
      <c r="N183" s="49"/>
      <c r="O183" s="49"/>
      <c r="P183" s="49"/>
      <c r="Q183" s="49"/>
      <c r="R183" s="49"/>
      <c r="S183" s="49"/>
      <c r="T183" s="49"/>
      <c r="U183" s="49"/>
      <c r="V183" s="49"/>
      <c r="W183" s="49"/>
      <c r="X183" s="49"/>
      <c r="Y183" s="49"/>
      <c r="Z183" s="49"/>
    </row>
    <row r="184" spans="12:26">
      <c r="L184" s="49"/>
      <c r="M184" s="49"/>
      <c r="N184" s="49"/>
      <c r="O184" s="49"/>
      <c r="P184" s="49"/>
      <c r="Q184" s="49"/>
      <c r="R184" s="49"/>
      <c r="S184" s="49"/>
      <c r="T184" s="49"/>
      <c r="U184" s="49"/>
      <c r="V184" s="49"/>
      <c r="W184" s="49"/>
      <c r="X184" s="49"/>
      <c r="Y184" s="49"/>
      <c r="Z184" s="49"/>
    </row>
    <row r="185" spans="12:26">
      <c r="L185" s="49"/>
      <c r="M185" s="49"/>
      <c r="N185" s="49"/>
      <c r="O185" s="49"/>
      <c r="P185" s="49"/>
      <c r="Q185" s="49"/>
      <c r="R185" s="49"/>
      <c r="S185" s="49"/>
      <c r="T185" s="49"/>
      <c r="U185" s="49"/>
      <c r="V185" s="49"/>
      <c r="W185" s="49"/>
      <c r="X185" s="49"/>
      <c r="Y185" s="49"/>
      <c r="Z185" s="49"/>
    </row>
    <row r="186" spans="12:26">
      <c r="L186" s="49"/>
      <c r="M186" s="49"/>
      <c r="N186" s="49"/>
      <c r="O186" s="49"/>
      <c r="P186" s="49"/>
      <c r="Q186" s="49"/>
      <c r="R186" s="49"/>
      <c r="S186" s="49"/>
      <c r="T186" s="49"/>
      <c r="U186" s="49"/>
      <c r="V186" s="49"/>
      <c r="W186" s="49"/>
      <c r="X186" s="49"/>
      <c r="Y186" s="49"/>
      <c r="Z186" s="49"/>
    </row>
    <row r="187" spans="12:26">
      <c r="L187" s="49"/>
      <c r="M187" s="49"/>
      <c r="N187" s="49"/>
      <c r="O187" s="49"/>
      <c r="P187" s="49"/>
      <c r="Q187" s="49"/>
      <c r="R187" s="49"/>
      <c r="S187" s="49"/>
      <c r="T187" s="49"/>
      <c r="U187" s="49"/>
      <c r="V187" s="49"/>
      <c r="W187" s="49"/>
      <c r="X187" s="49"/>
      <c r="Y187" s="49"/>
      <c r="Z187" s="49"/>
    </row>
    <row r="188" spans="12:26">
      <c r="L188" s="49"/>
      <c r="M188" s="49"/>
      <c r="N188" s="49"/>
      <c r="O188" s="49"/>
      <c r="P188" s="49"/>
      <c r="Q188" s="49"/>
      <c r="R188" s="49"/>
      <c r="S188" s="49"/>
      <c r="T188" s="49"/>
      <c r="U188" s="49"/>
      <c r="V188" s="49"/>
      <c r="W188" s="49"/>
      <c r="X188" s="49"/>
      <c r="Y188" s="49"/>
      <c r="Z188" s="49"/>
    </row>
    <row r="189" spans="12:26">
      <c r="L189" s="49"/>
      <c r="M189" s="49"/>
      <c r="N189" s="49"/>
      <c r="O189" s="49"/>
      <c r="P189" s="49"/>
      <c r="Q189" s="49"/>
      <c r="R189" s="49"/>
      <c r="S189" s="49"/>
      <c r="T189" s="49"/>
      <c r="U189" s="49"/>
      <c r="V189" s="49"/>
      <c r="W189" s="49"/>
      <c r="X189" s="49"/>
      <c r="Y189" s="49"/>
      <c r="Z189" s="49"/>
    </row>
    <row r="190" spans="12:26">
      <c r="L190" s="49"/>
      <c r="M190" s="49"/>
      <c r="N190" s="49"/>
      <c r="O190" s="49"/>
      <c r="P190" s="49"/>
      <c r="Q190" s="49"/>
      <c r="R190" s="49"/>
      <c r="S190" s="49"/>
      <c r="T190" s="49"/>
      <c r="U190" s="49"/>
      <c r="V190" s="49"/>
      <c r="W190" s="49"/>
      <c r="X190" s="49"/>
      <c r="Y190" s="49"/>
      <c r="Z190" s="49"/>
    </row>
    <row r="191" spans="12:26">
      <c r="L191" s="49"/>
      <c r="M191" s="49"/>
      <c r="N191" s="49"/>
      <c r="O191" s="49"/>
      <c r="P191" s="49"/>
      <c r="Q191" s="49"/>
      <c r="R191" s="49"/>
      <c r="S191" s="49"/>
      <c r="T191" s="49"/>
      <c r="U191" s="49"/>
      <c r="V191" s="49"/>
      <c r="W191" s="49"/>
      <c r="X191" s="49"/>
      <c r="Y191" s="49"/>
      <c r="Z191" s="49"/>
    </row>
    <row r="192" spans="12:26">
      <c r="L192" s="49"/>
      <c r="M192" s="49"/>
      <c r="N192" s="49"/>
      <c r="O192" s="49"/>
      <c r="P192" s="49"/>
      <c r="Q192" s="49"/>
      <c r="R192" s="49"/>
      <c r="S192" s="49"/>
      <c r="T192" s="49"/>
      <c r="U192" s="49"/>
      <c r="V192" s="49"/>
      <c r="W192" s="49"/>
      <c r="X192" s="49"/>
      <c r="Y192" s="49"/>
      <c r="Z192" s="49"/>
    </row>
    <row r="193" spans="12:26">
      <c r="L193" s="49"/>
      <c r="M193" s="49"/>
      <c r="N193" s="49"/>
      <c r="O193" s="49"/>
      <c r="P193" s="49"/>
      <c r="Q193" s="49"/>
      <c r="R193" s="49"/>
      <c r="S193" s="49"/>
      <c r="T193" s="49"/>
      <c r="U193" s="49"/>
      <c r="V193" s="49"/>
      <c r="W193" s="49"/>
      <c r="X193" s="49"/>
      <c r="Y193" s="49"/>
      <c r="Z193" s="49"/>
    </row>
    <row r="194" spans="12:26">
      <c r="L194" s="49"/>
      <c r="M194" s="49"/>
      <c r="N194" s="49"/>
      <c r="O194" s="49"/>
      <c r="P194" s="49"/>
      <c r="Q194" s="49"/>
      <c r="R194" s="49"/>
      <c r="S194" s="49"/>
      <c r="T194" s="49"/>
      <c r="U194" s="49"/>
      <c r="V194" s="49"/>
      <c r="W194" s="49"/>
      <c r="X194" s="49"/>
      <c r="Y194" s="49"/>
      <c r="Z194" s="49"/>
    </row>
    <row r="195" spans="12:26">
      <c r="L195" s="49"/>
      <c r="M195" s="49"/>
      <c r="N195" s="49"/>
      <c r="O195" s="49"/>
      <c r="P195" s="49"/>
      <c r="Q195" s="49"/>
      <c r="R195" s="49"/>
      <c r="S195" s="49"/>
      <c r="T195" s="49"/>
      <c r="U195" s="49"/>
      <c r="V195" s="49"/>
      <c r="W195" s="49"/>
      <c r="X195" s="49"/>
      <c r="Y195" s="49"/>
      <c r="Z195" s="49"/>
    </row>
    <row r="196" spans="12:26">
      <c r="L196" s="49"/>
      <c r="M196" s="49"/>
      <c r="N196" s="49"/>
      <c r="O196" s="49"/>
      <c r="P196" s="49"/>
      <c r="Q196" s="49"/>
      <c r="R196" s="49"/>
      <c r="S196" s="49"/>
      <c r="T196" s="49"/>
      <c r="U196" s="49"/>
      <c r="V196" s="49"/>
      <c r="W196" s="49"/>
      <c r="X196" s="49"/>
      <c r="Y196" s="49"/>
      <c r="Z196" s="49"/>
    </row>
    <row r="197" spans="12:26">
      <c r="L197" s="49"/>
      <c r="M197" s="49"/>
      <c r="N197" s="49"/>
      <c r="O197" s="49"/>
      <c r="P197" s="49"/>
      <c r="Q197" s="49"/>
      <c r="R197" s="49"/>
      <c r="S197" s="49"/>
      <c r="T197" s="49"/>
      <c r="U197" s="49"/>
      <c r="V197" s="49"/>
      <c r="W197" s="49"/>
      <c r="X197" s="49"/>
      <c r="Y197" s="49"/>
      <c r="Z197" s="49"/>
    </row>
    <row r="198" spans="12:26">
      <c r="L198" s="49"/>
      <c r="M198" s="49"/>
      <c r="N198" s="49"/>
      <c r="O198" s="49"/>
      <c r="P198" s="49"/>
      <c r="Q198" s="49"/>
      <c r="R198" s="49"/>
      <c r="S198" s="49"/>
      <c r="T198" s="49"/>
      <c r="U198" s="49"/>
      <c r="V198" s="49"/>
      <c r="W198" s="49"/>
      <c r="X198" s="49"/>
      <c r="Y198" s="49"/>
      <c r="Z198" s="49"/>
    </row>
    <row r="199" spans="12:26">
      <c r="L199" s="49"/>
      <c r="M199" s="49"/>
      <c r="N199" s="49"/>
      <c r="O199" s="49"/>
      <c r="P199" s="49"/>
      <c r="Q199" s="49"/>
      <c r="R199" s="49"/>
      <c r="S199" s="49"/>
      <c r="T199" s="49"/>
      <c r="U199" s="49"/>
      <c r="V199" s="49"/>
      <c r="W199" s="49"/>
      <c r="X199" s="49"/>
      <c r="Y199" s="49"/>
      <c r="Z199" s="49"/>
    </row>
    <row r="200" spans="12:26">
      <c r="L200" s="49"/>
      <c r="M200" s="49"/>
      <c r="N200" s="49"/>
      <c r="O200" s="49"/>
      <c r="P200" s="49"/>
      <c r="Q200" s="49"/>
      <c r="R200" s="49"/>
      <c r="S200" s="49"/>
      <c r="T200" s="49"/>
      <c r="U200" s="49"/>
      <c r="V200" s="49"/>
      <c r="W200" s="49"/>
      <c r="X200" s="49"/>
      <c r="Y200" s="49"/>
      <c r="Z200" s="49"/>
    </row>
    <row r="201" spans="12:26">
      <c r="L201" s="49"/>
      <c r="M201" s="49"/>
      <c r="N201" s="49"/>
      <c r="O201" s="49"/>
      <c r="P201" s="49"/>
      <c r="Q201" s="49"/>
      <c r="R201" s="49"/>
      <c r="S201" s="49"/>
      <c r="T201" s="49"/>
      <c r="U201" s="49"/>
      <c r="V201" s="49"/>
      <c r="W201" s="49"/>
      <c r="X201" s="49"/>
      <c r="Y201" s="49"/>
      <c r="Z201" s="49"/>
    </row>
    <row r="202" spans="12:26">
      <c r="L202" s="49"/>
      <c r="M202" s="49"/>
      <c r="N202" s="49"/>
      <c r="O202" s="49"/>
      <c r="P202" s="49"/>
      <c r="Q202" s="49"/>
      <c r="R202" s="49"/>
      <c r="S202" s="49"/>
      <c r="T202" s="49"/>
      <c r="U202" s="49"/>
      <c r="V202" s="49"/>
      <c r="W202" s="49"/>
      <c r="X202" s="49"/>
      <c r="Y202" s="49"/>
      <c r="Z202" s="49"/>
    </row>
    <row r="203" spans="12:26">
      <c r="L203" s="49"/>
      <c r="M203" s="49"/>
      <c r="N203" s="49"/>
      <c r="O203" s="49"/>
      <c r="P203" s="49"/>
      <c r="Q203" s="49"/>
      <c r="R203" s="49"/>
      <c r="S203" s="49"/>
      <c r="T203" s="49"/>
      <c r="U203" s="49"/>
      <c r="V203" s="49"/>
      <c r="W203" s="49"/>
      <c r="X203" s="49"/>
      <c r="Y203" s="49"/>
      <c r="Z203" s="49"/>
    </row>
    <row r="204" spans="12:26">
      <c r="L204" s="49"/>
      <c r="M204" s="49"/>
      <c r="N204" s="49"/>
      <c r="O204" s="49"/>
      <c r="P204" s="49"/>
      <c r="Q204" s="49"/>
      <c r="R204" s="49"/>
      <c r="S204" s="49"/>
      <c r="T204" s="49"/>
      <c r="U204" s="49"/>
      <c r="V204" s="49"/>
      <c r="W204" s="49"/>
      <c r="X204" s="49"/>
      <c r="Y204" s="49"/>
      <c r="Z204" s="49"/>
    </row>
    <row r="205" spans="12:26">
      <c r="L205" s="49"/>
      <c r="M205" s="49"/>
      <c r="N205" s="49"/>
      <c r="O205" s="49"/>
      <c r="P205" s="49"/>
      <c r="Q205" s="49"/>
      <c r="R205" s="49"/>
      <c r="S205" s="49"/>
      <c r="T205" s="49"/>
      <c r="U205" s="49"/>
      <c r="V205" s="49"/>
      <c r="W205" s="49"/>
      <c r="X205" s="49"/>
      <c r="Y205" s="49"/>
      <c r="Z205" s="49"/>
    </row>
    <row r="206" spans="12:26">
      <c r="L206" s="49"/>
      <c r="M206" s="49"/>
      <c r="N206" s="49"/>
      <c r="O206" s="49"/>
      <c r="P206" s="49"/>
      <c r="Q206" s="49"/>
      <c r="R206" s="49"/>
      <c r="S206" s="49"/>
      <c r="T206" s="49"/>
      <c r="U206" s="49"/>
      <c r="V206" s="49"/>
      <c r="W206" s="49"/>
      <c r="X206" s="49"/>
      <c r="Y206" s="49"/>
      <c r="Z206" s="49"/>
    </row>
    <row r="207" spans="12:26">
      <c r="L207" s="49"/>
      <c r="M207" s="49"/>
      <c r="N207" s="49"/>
      <c r="O207" s="49"/>
      <c r="P207" s="49"/>
      <c r="Q207" s="49"/>
      <c r="R207" s="49"/>
      <c r="S207" s="49"/>
      <c r="T207" s="49"/>
      <c r="U207" s="49"/>
      <c r="V207" s="49"/>
      <c r="W207" s="49"/>
      <c r="X207" s="49"/>
      <c r="Y207" s="49"/>
      <c r="Z207" s="49"/>
    </row>
    <row r="208" spans="12:26">
      <c r="L208" s="49"/>
      <c r="M208" s="49"/>
      <c r="N208" s="49"/>
      <c r="O208" s="49"/>
      <c r="P208" s="49"/>
      <c r="Q208" s="49"/>
      <c r="R208" s="49"/>
      <c r="S208" s="49"/>
      <c r="T208" s="49"/>
      <c r="U208" s="49"/>
      <c r="V208" s="49"/>
      <c r="W208" s="49"/>
      <c r="X208" s="49"/>
      <c r="Y208" s="49"/>
      <c r="Z208" s="49"/>
    </row>
    <row r="209" spans="12:26">
      <c r="L209" s="49"/>
      <c r="M209" s="49"/>
      <c r="N209" s="49"/>
      <c r="O209" s="49"/>
      <c r="P209" s="49"/>
      <c r="Q209" s="49"/>
      <c r="R209" s="49"/>
      <c r="S209" s="49"/>
      <c r="T209" s="49"/>
      <c r="U209" s="49"/>
      <c r="V209" s="49"/>
      <c r="W209" s="49"/>
      <c r="X209" s="49"/>
      <c r="Y209" s="49"/>
      <c r="Z209" s="49"/>
    </row>
    <row r="210" spans="12:26">
      <c r="L210" s="49"/>
      <c r="M210" s="49"/>
      <c r="N210" s="49"/>
      <c r="O210" s="49"/>
      <c r="P210" s="49"/>
      <c r="Q210" s="49"/>
      <c r="R210" s="49"/>
      <c r="S210" s="49"/>
      <c r="T210" s="49"/>
      <c r="U210" s="49"/>
      <c r="V210" s="49"/>
      <c r="W210" s="49"/>
      <c r="X210" s="49"/>
      <c r="Y210" s="49"/>
      <c r="Z210" s="49"/>
    </row>
    <row r="211" spans="12:26">
      <c r="L211" s="49"/>
      <c r="M211" s="49"/>
      <c r="N211" s="49"/>
      <c r="O211" s="49"/>
      <c r="P211" s="49"/>
      <c r="Q211" s="49"/>
      <c r="R211" s="49"/>
      <c r="S211" s="49"/>
      <c r="T211" s="49"/>
      <c r="U211" s="49"/>
      <c r="V211" s="49"/>
      <c r="W211" s="49"/>
      <c r="X211" s="49"/>
      <c r="Y211" s="49"/>
      <c r="Z211" s="49"/>
    </row>
    <row r="212" spans="12:26">
      <c r="L212" s="49"/>
      <c r="M212" s="49"/>
      <c r="N212" s="49"/>
      <c r="O212" s="49"/>
      <c r="P212" s="49"/>
      <c r="Q212" s="49"/>
      <c r="R212" s="49"/>
      <c r="S212" s="49"/>
      <c r="T212" s="49"/>
      <c r="U212" s="49"/>
      <c r="V212" s="49"/>
      <c r="W212" s="49"/>
      <c r="X212" s="49"/>
      <c r="Y212" s="49"/>
      <c r="Z212" s="49"/>
    </row>
    <row r="213" spans="12:26">
      <c r="L213" s="49"/>
      <c r="M213" s="49"/>
      <c r="N213" s="49"/>
      <c r="O213" s="49"/>
      <c r="P213" s="49"/>
      <c r="Q213" s="49"/>
      <c r="R213" s="49"/>
      <c r="S213" s="49"/>
      <c r="T213" s="49"/>
      <c r="U213" s="49"/>
      <c r="V213" s="49"/>
      <c r="W213" s="49"/>
      <c r="X213" s="49"/>
      <c r="Y213" s="49"/>
      <c r="Z213" s="49"/>
    </row>
    <row r="214" spans="12:26">
      <c r="L214" s="49"/>
      <c r="M214" s="49"/>
      <c r="N214" s="49"/>
      <c r="O214" s="49"/>
      <c r="P214" s="49"/>
      <c r="Q214" s="49"/>
      <c r="R214" s="49"/>
      <c r="S214" s="49"/>
      <c r="T214" s="49"/>
      <c r="U214" s="49"/>
      <c r="V214" s="49"/>
      <c r="W214" s="49"/>
      <c r="X214" s="49"/>
      <c r="Y214" s="49"/>
      <c r="Z214" s="49"/>
    </row>
    <row r="215" spans="12:26">
      <c r="L215" s="49"/>
      <c r="M215" s="49"/>
      <c r="N215" s="49"/>
      <c r="O215" s="49"/>
      <c r="P215" s="49"/>
      <c r="Q215" s="49"/>
      <c r="R215" s="49"/>
      <c r="S215" s="49"/>
      <c r="T215" s="49"/>
      <c r="U215" s="49"/>
      <c r="V215" s="49"/>
      <c r="W215" s="49"/>
      <c r="X215" s="49"/>
      <c r="Y215" s="49"/>
      <c r="Z215" s="49"/>
    </row>
    <row r="216" spans="12:26">
      <c r="L216" s="49"/>
      <c r="M216" s="49"/>
      <c r="N216" s="49"/>
      <c r="O216" s="49"/>
      <c r="P216" s="49"/>
      <c r="Q216" s="49"/>
      <c r="R216" s="49"/>
      <c r="S216" s="49"/>
      <c r="T216" s="49"/>
      <c r="U216" s="49"/>
      <c r="V216" s="49"/>
      <c r="W216" s="49"/>
      <c r="X216" s="49"/>
      <c r="Y216" s="49"/>
      <c r="Z216" s="49"/>
    </row>
    <row r="217" spans="12:26">
      <c r="L217" s="49"/>
      <c r="M217" s="49"/>
      <c r="N217" s="49"/>
      <c r="O217" s="49"/>
      <c r="P217" s="49"/>
      <c r="Q217" s="49"/>
      <c r="R217" s="49"/>
      <c r="S217" s="49"/>
      <c r="T217" s="49"/>
      <c r="U217" s="49"/>
      <c r="V217" s="49"/>
      <c r="W217" s="49"/>
      <c r="X217" s="49"/>
      <c r="Y217" s="49"/>
      <c r="Z217" s="49"/>
    </row>
    <row r="218" spans="12:26">
      <c r="L218" s="49"/>
      <c r="M218" s="49"/>
      <c r="N218" s="49"/>
      <c r="O218" s="49"/>
      <c r="P218" s="49"/>
      <c r="Q218" s="49"/>
      <c r="R218" s="49"/>
      <c r="S218" s="49"/>
      <c r="T218" s="49"/>
      <c r="U218" s="49"/>
      <c r="V218" s="49"/>
      <c r="W218" s="49"/>
      <c r="X218" s="49"/>
      <c r="Y218" s="49"/>
      <c r="Z218" s="49"/>
    </row>
    <row r="219" spans="12:26">
      <c r="L219" s="49"/>
      <c r="M219" s="49"/>
      <c r="N219" s="49"/>
      <c r="O219" s="49"/>
      <c r="P219" s="49"/>
      <c r="Q219" s="49"/>
      <c r="R219" s="49"/>
      <c r="S219" s="49"/>
      <c r="T219" s="49"/>
      <c r="U219" s="49"/>
      <c r="V219" s="49"/>
      <c r="W219" s="49"/>
      <c r="X219" s="49"/>
      <c r="Y219" s="49"/>
      <c r="Z219" s="49"/>
    </row>
    <row r="220" spans="12:26">
      <c r="L220" s="49"/>
      <c r="M220" s="49"/>
      <c r="N220" s="49"/>
      <c r="O220" s="49"/>
      <c r="P220" s="49"/>
      <c r="Q220" s="49"/>
      <c r="R220" s="49"/>
      <c r="S220" s="49"/>
      <c r="T220" s="49"/>
      <c r="U220" s="49"/>
      <c r="V220" s="49"/>
      <c r="W220" s="49"/>
      <c r="X220" s="49"/>
      <c r="Y220" s="49"/>
      <c r="Z220" s="49"/>
    </row>
  </sheetData>
  <conditionalFormatting sqref="AP28:AQ28 Y9:Z21 AP9:AQ20">
    <cfRule type="expression" dxfId="408" priority="12" stopIfTrue="1">
      <formula>NOT(ISERROR(SEARCH("Err",Y9)))</formula>
    </cfRule>
  </conditionalFormatting>
  <conditionalFormatting sqref="AP36">
    <cfRule type="expression" dxfId="407" priority="8" stopIfTrue="1">
      <formula>NOT(ISERROR(SEARCH("Err",AP36)))</formula>
    </cfRule>
  </conditionalFormatting>
  <conditionalFormatting sqref="AQ36">
    <cfRule type="expression" dxfId="406" priority="9" stopIfTrue="1">
      <formula>NOT(ISERROR(SEARCH("Err",AQ36)))</formula>
    </cfRule>
  </conditionalFormatting>
  <conditionalFormatting sqref="AP26">
    <cfRule type="expression" dxfId="405" priority="3" stopIfTrue="1">
      <formula>NOT(ISERROR(SEARCH("Err",AP26)))</formula>
    </cfRule>
  </conditionalFormatting>
  <conditionalFormatting sqref="AQ26">
    <cfRule type="expression" dxfId="404" priority="4" stopIfTrue="1">
      <formula>NOT(ISERROR(SEARCH("Err",AQ26)))</formula>
    </cfRule>
  </conditionalFormatting>
  <conditionalFormatting sqref="AP32">
    <cfRule type="expression" dxfId="403" priority="1" stopIfTrue="1">
      <formula>NOT(ISERROR(SEARCH("Err",AP32)))</formula>
    </cfRule>
  </conditionalFormatting>
  <conditionalFormatting sqref="AQ32">
    <cfRule type="expression" dxfId="402" priority="2" stopIfTrue="1">
      <formula>NOT(ISERROR(SEARCH("Err",AQ32)))</formula>
    </cfRule>
  </conditionalFormatting>
  <pageMargins left="0.23622047244094491" right="0.23622047244094491" top="0.74803149606299213" bottom="0.74803149606299213" header="0.31496062992125984" footer="0.31496062992125984"/>
  <pageSetup paperSize="8" scale="52"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HK295"/>
  <sheetViews>
    <sheetView zoomScale="80" zoomScaleNormal="80" workbookViewId="0">
      <selection activeCell="AA17" sqref="AA17"/>
    </sheetView>
  </sheetViews>
  <sheetFormatPr defaultColWidth="0" defaultRowHeight="12.75" zeroHeight="1" outlineLevelCol="1"/>
  <cols>
    <col min="1" max="1" width="7" style="48" customWidth="1"/>
    <col min="2" max="3" width="1.7109375" style="48" customWidth="1"/>
    <col min="4" max="4" width="28.28515625" style="48" customWidth="1"/>
    <col min="5" max="5" width="2.28515625" style="48" customWidth="1"/>
    <col min="6" max="6" width="9.140625" style="48" customWidth="1"/>
    <col min="7" max="23" width="9.140625" style="48" hidden="1" customWidth="1" outlineLevel="1"/>
    <col min="24" max="24" width="9.140625" style="48" customWidth="1" collapsed="1"/>
    <col min="25" max="34" width="16.5703125" style="48" customWidth="1"/>
    <col min="35" max="35" width="17.85546875" style="48" bestFit="1" customWidth="1"/>
    <col min="36" max="39" width="9.140625" style="48" customWidth="1"/>
    <col min="40" max="43" width="1.7109375" style="48" customWidth="1"/>
    <col min="44" max="44" width="23.140625" style="48" customWidth="1"/>
    <col min="45" max="45" width="3.140625" style="48" customWidth="1"/>
    <col min="46" max="50" width="1.7109375" style="48" customWidth="1"/>
    <col min="51" max="51" width="7.7109375" style="48" customWidth="1"/>
    <col min="52" max="54" width="5.5703125" style="48" bestFit="1" customWidth="1"/>
    <col min="55" max="55" width="7.42578125" style="48" bestFit="1" customWidth="1"/>
    <col min="56" max="56" width="8.28515625" style="48" bestFit="1" customWidth="1"/>
    <col min="57" max="58" width="5.5703125" style="48" bestFit="1" customWidth="1"/>
    <col min="59" max="59" width="5.5703125" style="50" bestFit="1" customWidth="1"/>
    <col min="60" max="60" width="9.5703125" style="48" bestFit="1" customWidth="1"/>
    <col min="61" max="61" width="26" style="48" bestFit="1" customWidth="1"/>
    <col min="62" max="62" width="22.42578125" style="48" bestFit="1" customWidth="1"/>
    <col min="63" max="63" width="1.7109375" style="48" customWidth="1"/>
    <col min="64" max="64" width="7.5703125" style="48" customWidth="1"/>
    <col min="65" max="65" width="1.7109375" style="48" customWidth="1"/>
    <col min="66" max="66" width="2.5703125" style="48" customWidth="1"/>
    <col min="67" max="69" width="5.5703125" style="48" bestFit="1" customWidth="1"/>
    <col min="70" max="70" width="13.7109375" style="48" customWidth="1"/>
    <col min="71" max="71" width="12.28515625" style="48" customWidth="1"/>
    <col min="72" max="72" width="8.28515625" style="48" bestFit="1" customWidth="1"/>
    <col min="73" max="74" width="5.5703125" style="48" bestFit="1" customWidth="1"/>
    <col min="75" max="75" width="9.5703125" style="48" bestFit="1" customWidth="1"/>
    <col min="76" max="78" width="1.7109375" style="48" customWidth="1"/>
    <col min="79" max="219" width="0" style="48" hidden="1" customWidth="1"/>
    <col min="220" max="16384" width="9.140625" style="48" hidden="1"/>
  </cols>
  <sheetData>
    <row r="1" spans="1:75" s="3" customFormat="1">
      <c r="A1" s="42" t="str">
        <f ca="1">MID(CELL("filename",A1),FIND("]",CELL("filename",A1))+1,256)</f>
        <v>E3 - BCF</v>
      </c>
      <c r="E1" s="2"/>
      <c r="F1" s="2"/>
      <c r="W1" s="4"/>
    </row>
    <row r="2" spans="1:75" s="3" customFormat="1">
      <c r="A2" s="43" t="str">
        <f>'Cover Sheet'!$D$12</f>
        <v>ENWL</v>
      </c>
      <c r="E2" s="2"/>
      <c r="F2" s="2"/>
      <c r="G2" s="9"/>
      <c r="W2" s="4"/>
      <c r="X2" s="9"/>
      <c r="Y2" s="9" t="s">
        <v>48</v>
      </c>
      <c r="AY2" s="9"/>
    </row>
    <row r="3" spans="1:75" s="3" customFormat="1">
      <c r="A3" s="280">
        <f>'Cover Sheet'!$D$14</f>
        <v>2021</v>
      </c>
      <c r="E3" s="2"/>
      <c r="F3" s="2"/>
      <c r="H3" s="16" t="s">
        <v>2</v>
      </c>
      <c r="I3" s="17"/>
      <c r="J3" s="17"/>
      <c r="K3" s="17"/>
      <c r="L3" s="17"/>
      <c r="M3" s="16" t="s">
        <v>3</v>
      </c>
      <c r="N3" s="17"/>
      <c r="O3" s="17"/>
      <c r="P3" s="17"/>
      <c r="Q3" s="17"/>
      <c r="R3" s="17"/>
      <c r="S3" s="17"/>
      <c r="T3" s="18"/>
      <c r="U3" s="6" t="s">
        <v>1</v>
      </c>
      <c r="V3" s="6"/>
      <c r="W3" s="4"/>
      <c r="Y3" s="16" t="s">
        <v>2</v>
      </c>
      <c r="Z3" s="17"/>
      <c r="AA3" s="17"/>
      <c r="AB3" s="17"/>
      <c r="AC3" s="17"/>
      <c r="AD3" s="16" t="s">
        <v>3</v>
      </c>
      <c r="AE3" s="17"/>
      <c r="AF3" s="17"/>
      <c r="AG3" s="17"/>
      <c r="AH3" s="17"/>
      <c r="AI3" s="17"/>
      <c r="AJ3" s="17"/>
      <c r="AK3" s="18"/>
      <c r="AL3" s="6" t="s">
        <v>1</v>
      </c>
      <c r="AM3" s="6"/>
      <c r="AY3" s="16" t="s">
        <v>3</v>
      </c>
      <c r="AZ3" s="17"/>
      <c r="BA3" s="17"/>
      <c r="BB3" s="17"/>
      <c r="BC3" s="17"/>
      <c r="BD3" s="17"/>
      <c r="BE3" s="17"/>
      <c r="BF3" s="161"/>
      <c r="BO3" s="16" t="s">
        <v>3</v>
      </c>
      <c r="BP3" s="17"/>
      <c r="BQ3" s="17"/>
      <c r="BR3" s="17"/>
      <c r="BS3" s="17"/>
      <c r="BT3" s="17"/>
      <c r="BU3" s="17"/>
      <c r="BV3" s="161"/>
      <c r="BW3" s="6" t="s">
        <v>1</v>
      </c>
    </row>
    <row r="4" spans="1:75" s="3" customFormat="1">
      <c r="D4" s="13"/>
      <c r="E4" s="2"/>
      <c r="F4" s="2"/>
      <c r="H4" s="19">
        <v>2011</v>
      </c>
      <c r="I4" s="2">
        <v>2012</v>
      </c>
      <c r="J4" s="2">
        <v>2013</v>
      </c>
      <c r="K4" s="2">
        <v>2014</v>
      </c>
      <c r="L4" s="2">
        <v>2015</v>
      </c>
      <c r="M4" s="19">
        <v>2016</v>
      </c>
      <c r="N4" s="2">
        <v>2017</v>
      </c>
      <c r="O4" s="2">
        <v>2018</v>
      </c>
      <c r="P4" s="2">
        <v>2019</v>
      </c>
      <c r="Q4" s="2">
        <v>2020</v>
      </c>
      <c r="R4" s="2">
        <v>2021</v>
      </c>
      <c r="S4" s="2">
        <v>2022</v>
      </c>
      <c r="T4" s="20">
        <v>2023</v>
      </c>
      <c r="U4" s="3" t="s">
        <v>2</v>
      </c>
      <c r="V4" s="3" t="s">
        <v>3</v>
      </c>
      <c r="W4" s="4"/>
      <c r="Y4" s="19">
        <v>2011</v>
      </c>
      <c r="Z4" s="2">
        <v>2012</v>
      </c>
      <c r="AA4" s="2">
        <v>2013</v>
      </c>
      <c r="AB4" s="2">
        <v>2014</v>
      </c>
      <c r="AC4" s="2">
        <v>2015</v>
      </c>
      <c r="AD4" s="19">
        <v>2016</v>
      </c>
      <c r="AE4" s="2">
        <v>2017</v>
      </c>
      <c r="AF4" s="2">
        <v>2018</v>
      </c>
      <c r="AG4" s="2">
        <v>2019</v>
      </c>
      <c r="AH4" s="2">
        <v>2020</v>
      </c>
      <c r="AI4" s="2">
        <v>2021</v>
      </c>
      <c r="AJ4" s="2">
        <v>2022</v>
      </c>
      <c r="AK4" s="20">
        <v>2023</v>
      </c>
      <c r="AL4" s="3" t="s">
        <v>2</v>
      </c>
      <c r="AM4" s="3" t="s">
        <v>3</v>
      </c>
      <c r="AY4" s="19">
        <v>2016</v>
      </c>
      <c r="AZ4" s="2">
        <v>2017</v>
      </c>
      <c r="BA4" s="2">
        <v>2018</v>
      </c>
      <c r="BB4" s="2">
        <v>2019</v>
      </c>
      <c r="BC4" s="2">
        <v>2020</v>
      </c>
      <c r="BD4" s="2">
        <v>2021</v>
      </c>
      <c r="BE4" s="2">
        <v>2022</v>
      </c>
      <c r="BF4" s="20">
        <v>2023</v>
      </c>
      <c r="BO4" s="19">
        <v>2016</v>
      </c>
      <c r="BP4" s="2">
        <v>2017</v>
      </c>
      <c r="BQ4" s="2">
        <v>2018</v>
      </c>
      <c r="BR4" s="2">
        <v>2019</v>
      </c>
      <c r="BS4" s="2">
        <v>2020</v>
      </c>
      <c r="BT4" s="2">
        <v>2021</v>
      </c>
      <c r="BU4" s="2">
        <v>2022</v>
      </c>
      <c r="BV4" s="20">
        <v>2023</v>
      </c>
      <c r="BW4" s="3" t="s">
        <v>3</v>
      </c>
    </row>
    <row r="5" spans="1:75" s="3" customFormat="1">
      <c r="D5" s="13"/>
      <c r="E5" s="2"/>
      <c r="F5" s="132" t="s">
        <v>47</v>
      </c>
      <c r="G5" s="8"/>
      <c r="H5" s="21" t="s">
        <v>0</v>
      </c>
      <c r="I5" s="22" t="s">
        <v>0</v>
      </c>
      <c r="J5" s="22" t="s">
        <v>0</v>
      </c>
      <c r="K5" s="22" t="s">
        <v>0</v>
      </c>
      <c r="L5" s="22" t="s">
        <v>0</v>
      </c>
      <c r="M5" s="21" t="s">
        <v>0</v>
      </c>
      <c r="N5" s="22" t="s">
        <v>0</v>
      </c>
      <c r="O5" s="22" t="s">
        <v>0</v>
      </c>
      <c r="P5" s="22" t="s">
        <v>0</v>
      </c>
      <c r="Q5" s="22" t="s">
        <v>0</v>
      </c>
      <c r="R5" s="22" t="s">
        <v>0</v>
      </c>
      <c r="S5" s="22" t="s">
        <v>0</v>
      </c>
      <c r="T5" s="23" t="s">
        <v>0</v>
      </c>
      <c r="U5" s="8" t="s">
        <v>0</v>
      </c>
      <c r="V5" s="8" t="s">
        <v>0</v>
      </c>
      <c r="W5" s="4"/>
      <c r="X5" s="8"/>
      <c r="Y5" s="21" t="s">
        <v>5</v>
      </c>
      <c r="Z5" s="22" t="s">
        <v>5</v>
      </c>
      <c r="AA5" s="22" t="s">
        <v>5</v>
      </c>
      <c r="AB5" s="22" t="s">
        <v>5</v>
      </c>
      <c r="AC5" s="22" t="s">
        <v>5</v>
      </c>
      <c r="AD5" s="21" t="s">
        <v>5</v>
      </c>
      <c r="AE5" s="22" t="s">
        <v>5</v>
      </c>
      <c r="AF5" s="22" t="s">
        <v>5</v>
      </c>
      <c r="AG5" s="22" t="s">
        <v>5</v>
      </c>
      <c r="AH5" s="22" t="s">
        <v>5</v>
      </c>
      <c r="AI5" s="22" t="s">
        <v>5</v>
      </c>
      <c r="AJ5" s="22" t="s">
        <v>5</v>
      </c>
      <c r="AK5" s="23" t="s">
        <v>5</v>
      </c>
      <c r="AL5" s="8" t="s">
        <v>5</v>
      </c>
      <c r="AM5" s="8" t="s">
        <v>5</v>
      </c>
      <c r="AU5" s="132" t="s">
        <v>47</v>
      </c>
      <c r="AY5" s="21" t="s">
        <v>5</v>
      </c>
      <c r="AZ5" s="22" t="s">
        <v>5</v>
      </c>
      <c r="BA5" s="22" t="s">
        <v>5</v>
      </c>
      <c r="BB5" s="22" t="s">
        <v>5</v>
      </c>
      <c r="BC5" s="22" t="s">
        <v>5</v>
      </c>
      <c r="BD5" s="22" t="s">
        <v>5</v>
      </c>
      <c r="BE5" s="22" t="s">
        <v>5</v>
      </c>
      <c r="BF5" s="23" t="s">
        <v>5</v>
      </c>
      <c r="BL5" s="132" t="s">
        <v>47</v>
      </c>
      <c r="BO5" s="21" t="s">
        <v>5</v>
      </c>
      <c r="BP5" s="22" t="s">
        <v>5</v>
      </c>
      <c r="BQ5" s="22" t="s">
        <v>5</v>
      </c>
      <c r="BR5" s="22" t="s">
        <v>5</v>
      </c>
      <c r="BS5" s="22" t="s">
        <v>5</v>
      </c>
      <c r="BT5" s="22" t="s">
        <v>5</v>
      </c>
      <c r="BU5" s="22" t="s">
        <v>5</v>
      </c>
      <c r="BV5" s="23" t="s">
        <v>5</v>
      </c>
      <c r="BW5" s="8" t="s">
        <v>5</v>
      </c>
    </row>
    <row r="6" spans="1:75"/>
    <row r="7" spans="1:75"/>
    <row r="8" spans="1:75">
      <c r="D8" s="133" t="s">
        <v>197</v>
      </c>
      <c r="E8" s="133"/>
      <c r="F8" s="134" t="s">
        <v>198</v>
      </c>
      <c r="Y8" s="326">
        <f>SUM(Y19,Y29,Y43,Y50,Y58)</f>
        <v>27979.94</v>
      </c>
      <c r="Z8" s="326">
        <f>SUM(Z19,Z29,Z43,Z50,Z58)</f>
        <v>26273.430000000004</v>
      </c>
      <c r="AA8" s="326">
        <f>SUM(AA19,AA29,AA43,AA50,AA58)</f>
        <v>25087.510000000002</v>
      </c>
      <c r="AB8" s="326">
        <f>SUM(AB19,AB29,AB43,AB50,AB58)</f>
        <v>23761.21</v>
      </c>
      <c r="AC8" s="326">
        <f>SUM(AC19,AC29,AC43,AC50,AC58)</f>
        <v>24414.91</v>
      </c>
      <c r="AD8" s="326">
        <f>SUM(AD19,AD29,AD43,AD50,AD58,AD71,AD80,AD89,AD96,AD104)</f>
        <v>23133.124190083538</v>
      </c>
      <c r="AE8" s="326">
        <f t="shared" ref="AE8:AK8" si="0">SUM(AE19,AE29,AE43,AE50,AE58,AE71,AE80,AE89,AE96,AE104)</f>
        <v>21012.305690190962</v>
      </c>
      <c r="AF8" s="326">
        <f t="shared" si="0"/>
        <v>20598.801483892617</v>
      </c>
      <c r="AG8" s="326">
        <f t="shared" si="0"/>
        <v>20416.705814636363</v>
      </c>
      <c r="AH8" s="326">
        <f t="shared" si="0"/>
        <v>18050.825082456548</v>
      </c>
      <c r="AI8" s="326">
        <f t="shared" si="0"/>
        <v>14090.10387672953</v>
      </c>
      <c r="AJ8" s="326">
        <f t="shared" si="0"/>
        <v>0</v>
      </c>
      <c r="AK8" s="326">
        <f t="shared" si="0"/>
        <v>0</v>
      </c>
      <c r="AL8" s="326">
        <f>SUM(Y8:AC8)</f>
        <v>127517</v>
      </c>
      <c r="AM8" s="326">
        <f>SUM(AD8:AK8)</f>
        <v>117301.86613798956</v>
      </c>
    </row>
    <row r="9" spans="1:75" ht="15">
      <c r="D9" s="133" t="s">
        <v>199</v>
      </c>
      <c r="E9" s="117"/>
      <c r="F9" s="134" t="s">
        <v>198</v>
      </c>
      <c r="Y9" s="326">
        <f t="shared" ref="Y9:AK9" si="1">Y8+Y61</f>
        <v>999016.75999999989</v>
      </c>
      <c r="Z9" s="326">
        <f t="shared" si="1"/>
        <v>696813.43</v>
      </c>
      <c r="AA9" s="326">
        <f t="shared" si="1"/>
        <v>677395.89</v>
      </c>
      <c r="AB9" s="326">
        <f t="shared" si="1"/>
        <v>689308.33</v>
      </c>
      <c r="AC9" s="326">
        <f t="shared" si="1"/>
        <v>752459.89</v>
      </c>
      <c r="AD9" s="326">
        <f t="shared" si="1"/>
        <v>691115.07507198362</v>
      </c>
      <c r="AE9" s="326">
        <f t="shared" si="1"/>
        <v>601363.96158601448</v>
      </c>
      <c r="AF9" s="326">
        <f t="shared" si="1"/>
        <v>532890.46904189268</v>
      </c>
      <c r="AG9" s="326">
        <f t="shared" si="1"/>
        <v>367426.82225492835</v>
      </c>
      <c r="AH9" s="326">
        <f t="shared" si="1"/>
        <v>311844.51376365649</v>
      </c>
      <c r="AI9" s="326">
        <f t="shared" si="1"/>
        <v>297299.40118824918</v>
      </c>
      <c r="AJ9" s="326">
        <f t="shared" si="1"/>
        <v>0</v>
      </c>
      <c r="AK9" s="326">
        <f t="shared" si="1"/>
        <v>0</v>
      </c>
      <c r="AL9" s="326">
        <f>SUM(Y9:AC9)</f>
        <v>3814994.3000000003</v>
      </c>
      <c r="AM9" s="326">
        <f>SUM(AD9:AK9)</f>
        <v>2801940.2429067246</v>
      </c>
    </row>
    <row r="10" spans="1:75"/>
    <row r="11" spans="1:75" ht="15">
      <c r="B11" s="133" t="s">
        <v>200</v>
      </c>
      <c r="C11" s="133"/>
      <c r="D11" s="133"/>
      <c r="E11" s="117"/>
      <c r="F11" s="135"/>
      <c r="AP11" s="133" t="s">
        <v>218</v>
      </c>
      <c r="AQ11" s="133"/>
      <c r="AR11" s="133"/>
      <c r="AS11" s="117"/>
      <c r="AT11" s="94"/>
      <c r="AU11" s="135"/>
      <c r="BH11" s="133" t="s">
        <v>220</v>
      </c>
      <c r="BI11" s="133"/>
      <c r="BJ11" s="133"/>
      <c r="BK11" s="117"/>
      <c r="BL11" s="94"/>
      <c r="BM11" s="135"/>
    </row>
    <row r="12" spans="1:75" ht="15">
      <c r="B12" s="133"/>
      <c r="C12" s="133"/>
      <c r="D12" s="133"/>
      <c r="E12" s="117"/>
      <c r="F12" s="135"/>
      <c r="AP12" s="133"/>
      <c r="AQ12" s="133"/>
      <c r="AR12" s="133"/>
      <c r="AS12" s="117"/>
      <c r="AT12" s="94"/>
      <c r="AU12" s="135"/>
      <c r="BH12" s="133"/>
      <c r="BI12" s="133"/>
      <c r="BJ12" s="133"/>
      <c r="BK12" s="117"/>
      <c r="BL12" s="97"/>
      <c r="BM12" s="135"/>
    </row>
    <row r="13" spans="1:75" ht="15">
      <c r="B13" s="94"/>
      <c r="C13" s="133" t="s">
        <v>286</v>
      </c>
      <c r="D13" s="133"/>
      <c r="E13" s="117"/>
      <c r="AP13" s="94"/>
      <c r="AQ13" s="133" t="s">
        <v>201</v>
      </c>
      <c r="AR13" s="133"/>
      <c r="AS13" s="117"/>
      <c r="AT13" s="94"/>
      <c r="BH13" s="94"/>
      <c r="BI13" s="133" t="s">
        <v>286</v>
      </c>
      <c r="BJ13" s="133"/>
      <c r="BK13" s="117"/>
      <c r="BL13" s="94"/>
    </row>
    <row r="14" spans="1:75" ht="15">
      <c r="B14" s="94"/>
      <c r="C14" s="133"/>
      <c r="D14" s="117" t="s">
        <v>202</v>
      </c>
      <c r="E14" s="117"/>
      <c r="F14" s="134" t="s">
        <v>198</v>
      </c>
      <c r="Y14" s="401">
        <v>3098.79</v>
      </c>
      <c r="Z14" s="401">
        <v>3219.01</v>
      </c>
      <c r="AA14" s="401">
        <v>2917.4</v>
      </c>
      <c r="AB14" s="401">
        <v>2993</v>
      </c>
      <c r="AC14" s="401">
        <v>3346</v>
      </c>
      <c r="AD14" s="327">
        <f>AY14*BO14</f>
        <v>3288.2113292159602</v>
      </c>
      <c r="AE14" s="327">
        <f t="shared" ref="AD14:AK18" si="2">AZ14*BP14</f>
        <v>2290.4359473180002</v>
      </c>
      <c r="AF14" s="327">
        <f t="shared" si="2"/>
        <v>1848.1423205126184</v>
      </c>
      <c r="AG14" s="327">
        <f t="shared" si="2"/>
        <v>1372.4184196250826</v>
      </c>
      <c r="AH14" s="327">
        <f t="shared" si="2"/>
        <v>1191.9033358648483</v>
      </c>
      <c r="AI14" s="327">
        <f t="shared" si="2"/>
        <v>988.73371679959985</v>
      </c>
      <c r="AJ14" s="327">
        <f t="shared" si="2"/>
        <v>0</v>
      </c>
      <c r="AK14" s="327">
        <f t="shared" si="2"/>
        <v>0</v>
      </c>
      <c r="AL14" s="326">
        <f t="shared" ref="AL14:AL19" si="3">SUM(Y14:AC14)</f>
        <v>15574.2</v>
      </c>
      <c r="AM14" s="326">
        <f t="shared" ref="AM14:AM19" si="4">SUM(AD14:AK14)</f>
        <v>10979.84506933611</v>
      </c>
      <c r="AP14" s="94"/>
      <c r="AQ14" s="133"/>
      <c r="AR14" s="117" t="s">
        <v>202</v>
      </c>
      <c r="AS14" s="117"/>
      <c r="AT14" s="94"/>
      <c r="AU14" s="134" t="s">
        <v>219</v>
      </c>
      <c r="AY14" s="373">
        <v>4.6760332E-4</v>
      </c>
      <c r="AZ14" s="373">
        <v>4.1205000000000001E-4</v>
      </c>
      <c r="BA14" s="373">
        <v>3.5156E-4</v>
      </c>
      <c r="BB14" s="373">
        <v>2.8307000000000001E-4</v>
      </c>
      <c r="BC14" s="373">
        <v>2.5559999999999998E-4</v>
      </c>
      <c r="BD14" s="373">
        <v>2.3313999999999998E-4</v>
      </c>
      <c r="BE14" s="325"/>
      <c r="BF14" s="325"/>
      <c r="BH14" s="94"/>
      <c r="BI14" s="133"/>
      <c r="BJ14" s="117" t="s">
        <v>202</v>
      </c>
      <c r="BK14" s="117"/>
      <c r="BL14" s="356" t="s">
        <v>491</v>
      </c>
      <c r="BM14" s="134"/>
      <c r="BO14" s="373">
        <v>7032053</v>
      </c>
      <c r="BP14" s="373">
        <v>5558635.96</v>
      </c>
      <c r="BQ14" s="373">
        <v>5256975.5390619477</v>
      </c>
      <c r="BR14" s="373">
        <v>4848335.81667108</v>
      </c>
      <c r="BS14" s="373">
        <v>4663158.5910205338</v>
      </c>
      <c r="BT14" s="373">
        <v>4240944.1399999997</v>
      </c>
      <c r="BU14" s="325"/>
      <c r="BV14" s="325"/>
      <c r="BW14" s="326">
        <f>SUM(BO14:BV14)</f>
        <v>31600103.046753563</v>
      </c>
    </row>
    <row r="15" spans="1:75" ht="15">
      <c r="B15" s="94"/>
      <c r="C15" s="94"/>
      <c r="D15" s="117" t="s">
        <v>287</v>
      </c>
      <c r="E15" s="117"/>
      <c r="F15" s="134" t="s">
        <v>198</v>
      </c>
      <c r="Y15" s="401"/>
      <c r="Z15" s="401"/>
      <c r="AA15" s="401"/>
      <c r="AB15" s="401"/>
      <c r="AC15" s="401"/>
      <c r="AD15" s="327">
        <f t="shared" si="2"/>
        <v>0</v>
      </c>
      <c r="AE15" s="327">
        <f t="shared" si="2"/>
        <v>0</v>
      </c>
      <c r="AF15" s="327">
        <f t="shared" si="2"/>
        <v>0</v>
      </c>
      <c r="AG15" s="327">
        <f t="shared" si="2"/>
        <v>0</v>
      </c>
      <c r="AH15" s="327">
        <f t="shared" si="2"/>
        <v>0</v>
      </c>
      <c r="AI15" s="327">
        <f t="shared" si="2"/>
        <v>0</v>
      </c>
      <c r="AJ15" s="327">
        <f t="shared" si="2"/>
        <v>0</v>
      </c>
      <c r="AK15" s="327">
        <f t="shared" si="2"/>
        <v>0</v>
      </c>
      <c r="AL15" s="326">
        <f t="shared" si="3"/>
        <v>0</v>
      </c>
      <c r="AM15" s="326">
        <f t="shared" si="4"/>
        <v>0</v>
      </c>
      <c r="AP15" s="94"/>
      <c r="AQ15" s="94"/>
      <c r="AR15" s="117" t="s">
        <v>203</v>
      </c>
      <c r="AS15" s="117"/>
      <c r="AT15" s="94"/>
      <c r="AU15" s="134" t="s">
        <v>219</v>
      </c>
      <c r="AY15" s="373"/>
      <c r="AZ15" s="373"/>
      <c r="BA15" s="373"/>
      <c r="BB15" s="373"/>
      <c r="BC15" s="373"/>
      <c r="BD15" s="373"/>
      <c r="BE15" s="325"/>
      <c r="BF15" s="325"/>
      <c r="BH15" s="94"/>
      <c r="BI15" s="94"/>
      <c r="BJ15" s="117" t="s">
        <v>203</v>
      </c>
      <c r="BK15" s="117"/>
      <c r="BL15" s="356"/>
      <c r="BM15" s="134"/>
      <c r="BO15" s="373"/>
      <c r="BP15" s="373"/>
      <c r="BQ15" s="373"/>
      <c r="BR15" s="373"/>
      <c r="BS15" s="373"/>
      <c r="BT15" s="373"/>
      <c r="BU15" s="325"/>
      <c r="BV15" s="325"/>
      <c r="BW15" s="326">
        <f>SUM(BO15:BV15)</f>
        <v>0</v>
      </c>
    </row>
    <row r="16" spans="1:75" ht="15">
      <c r="B16" s="94"/>
      <c r="C16" s="94"/>
      <c r="D16" s="104" t="s">
        <v>204</v>
      </c>
      <c r="E16" s="117"/>
      <c r="F16" s="134" t="s">
        <v>198</v>
      </c>
      <c r="Y16" s="401">
        <v>8773.56</v>
      </c>
      <c r="Z16" s="401">
        <v>8143.1</v>
      </c>
      <c r="AA16" s="401">
        <v>7000.4</v>
      </c>
      <c r="AB16" s="401">
        <v>5992</v>
      </c>
      <c r="AC16" s="401">
        <v>6852</v>
      </c>
      <c r="AD16" s="327">
        <f t="shared" si="2"/>
        <v>6551.5413705991596</v>
      </c>
      <c r="AE16" s="327">
        <f t="shared" si="2"/>
        <v>6304.3649381924997</v>
      </c>
      <c r="AF16" s="327">
        <f t="shared" si="2"/>
        <v>5414.3095474824495</v>
      </c>
      <c r="AG16" s="327">
        <f t="shared" si="2"/>
        <v>4401.3537295767728</v>
      </c>
      <c r="AH16" s="327">
        <f t="shared" si="2"/>
        <v>3653.5239057088202</v>
      </c>
      <c r="AI16" s="327">
        <f t="shared" si="2"/>
        <v>3006.0973028407998</v>
      </c>
      <c r="AJ16" s="327">
        <f t="shared" si="2"/>
        <v>0</v>
      </c>
      <c r="AK16" s="327">
        <f t="shared" si="2"/>
        <v>0</v>
      </c>
      <c r="AL16" s="326">
        <f t="shared" si="3"/>
        <v>36761.06</v>
      </c>
      <c r="AM16" s="326">
        <f t="shared" si="4"/>
        <v>29331.190794400503</v>
      </c>
      <c r="AP16" s="94"/>
      <c r="AQ16" s="94"/>
      <c r="AR16" s="104" t="s">
        <v>204</v>
      </c>
      <c r="AS16" s="117"/>
      <c r="AT16" s="94"/>
      <c r="AU16" s="134" t="s">
        <v>219</v>
      </c>
      <c r="AY16" s="373">
        <v>4.6749843999999998E-4</v>
      </c>
      <c r="AZ16" s="373">
        <v>4.1205000000000001E-4</v>
      </c>
      <c r="BA16" s="373">
        <v>3.5156E-4</v>
      </c>
      <c r="BB16" s="373">
        <v>2.8307000000000001E-4</v>
      </c>
      <c r="BC16" s="373">
        <v>2.5559999999999998E-4</v>
      </c>
      <c r="BD16" s="373">
        <v>2.3313999999999998E-4</v>
      </c>
      <c r="BE16" s="325"/>
      <c r="BF16" s="325"/>
      <c r="BH16" s="94"/>
      <c r="BI16" s="94"/>
      <c r="BJ16" s="104" t="s">
        <v>204</v>
      </c>
      <c r="BK16" s="117"/>
      <c r="BL16" s="356" t="s">
        <v>491</v>
      </c>
      <c r="BM16" s="134"/>
      <c r="BO16" s="373">
        <v>14014039</v>
      </c>
      <c r="BP16" s="373">
        <v>15299999.85</v>
      </c>
      <c r="BQ16" s="373">
        <v>15400812.229725935</v>
      </c>
      <c r="BR16" s="373">
        <v>15548640.7234139</v>
      </c>
      <c r="BS16" s="373">
        <v>14293911.994165964</v>
      </c>
      <c r="BT16" s="373">
        <v>12893957.720000001</v>
      </c>
      <c r="BU16" s="325"/>
      <c r="BV16" s="325"/>
      <c r="BW16" s="326">
        <f>SUM(BO16:BV16)</f>
        <v>87451361.517305791</v>
      </c>
    </row>
    <row r="17" spans="2:75" ht="15">
      <c r="B17" s="94"/>
      <c r="C17" s="94"/>
      <c r="D17" s="137"/>
      <c r="E17" s="117"/>
      <c r="F17" s="134" t="s">
        <v>198</v>
      </c>
      <c r="Y17" s="401"/>
      <c r="Z17" s="373"/>
      <c r="AA17" s="373"/>
      <c r="AB17" s="373"/>
      <c r="AC17" s="373"/>
      <c r="AD17" s="327">
        <f t="shared" si="2"/>
        <v>0</v>
      </c>
      <c r="AE17" s="327">
        <f t="shared" si="2"/>
        <v>0</v>
      </c>
      <c r="AF17" s="327">
        <f t="shared" si="2"/>
        <v>0</v>
      </c>
      <c r="AG17" s="327">
        <f t="shared" si="2"/>
        <v>0</v>
      </c>
      <c r="AH17" s="327">
        <f t="shared" si="2"/>
        <v>0</v>
      </c>
      <c r="AI17" s="327">
        <f t="shared" si="2"/>
        <v>0</v>
      </c>
      <c r="AJ17" s="327">
        <f t="shared" si="2"/>
        <v>0</v>
      </c>
      <c r="AK17" s="327">
        <f t="shared" si="2"/>
        <v>0</v>
      </c>
      <c r="AL17" s="326">
        <f t="shared" si="3"/>
        <v>0</v>
      </c>
      <c r="AM17" s="326">
        <f t="shared" si="4"/>
        <v>0</v>
      </c>
      <c r="AP17" s="94"/>
      <c r="AQ17" s="94"/>
      <c r="AR17" s="137"/>
      <c r="AS17" s="117"/>
      <c r="AT17" s="94"/>
      <c r="AU17" s="134" t="s">
        <v>219</v>
      </c>
      <c r="AY17" s="373"/>
      <c r="AZ17" s="373"/>
      <c r="BA17" s="373"/>
      <c r="BB17" s="373"/>
      <c r="BC17" s="373"/>
      <c r="BD17" s="373"/>
      <c r="BE17" s="325"/>
      <c r="BF17" s="325"/>
      <c r="BH17" s="94"/>
      <c r="BI17" s="94"/>
      <c r="BJ17" s="137"/>
      <c r="BK17" s="117"/>
      <c r="BL17" s="356"/>
      <c r="BM17" s="134"/>
      <c r="BO17" s="325"/>
      <c r="BP17" s="325"/>
      <c r="BQ17" s="325"/>
      <c r="BR17" s="325"/>
      <c r="BS17" s="325"/>
      <c r="BT17" s="325"/>
      <c r="BU17" s="325"/>
      <c r="BV17" s="325"/>
      <c r="BW17" s="326">
        <f>SUM(BO17:BV17)</f>
        <v>0</v>
      </c>
    </row>
    <row r="18" spans="2:75" ht="15">
      <c r="B18" s="94"/>
      <c r="C18" s="94"/>
      <c r="D18" s="137"/>
      <c r="E18" s="117"/>
      <c r="F18" s="134" t="s">
        <v>198</v>
      </c>
      <c r="Y18" s="373"/>
      <c r="Z18" s="373"/>
      <c r="AA18" s="373"/>
      <c r="AB18" s="373"/>
      <c r="AC18" s="373"/>
      <c r="AD18" s="327">
        <f t="shared" si="2"/>
        <v>0</v>
      </c>
      <c r="AE18" s="327">
        <f t="shared" si="2"/>
        <v>0</v>
      </c>
      <c r="AF18" s="327">
        <f t="shared" si="2"/>
        <v>0</v>
      </c>
      <c r="AG18" s="327">
        <f t="shared" si="2"/>
        <v>0</v>
      </c>
      <c r="AH18" s="327">
        <f t="shared" si="2"/>
        <v>0</v>
      </c>
      <c r="AI18" s="327">
        <f t="shared" si="2"/>
        <v>0</v>
      </c>
      <c r="AJ18" s="327">
        <f t="shared" si="2"/>
        <v>0</v>
      </c>
      <c r="AK18" s="327">
        <f t="shared" si="2"/>
        <v>0</v>
      </c>
      <c r="AL18" s="326">
        <f t="shared" si="3"/>
        <v>0</v>
      </c>
      <c r="AM18" s="326">
        <f t="shared" si="4"/>
        <v>0</v>
      </c>
      <c r="AP18" s="94"/>
      <c r="AQ18" s="94"/>
      <c r="AR18" s="137"/>
      <c r="AS18" s="117"/>
      <c r="AT18" s="94"/>
      <c r="AU18" s="134" t="s">
        <v>219</v>
      </c>
      <c r="AY18" s="373"/>
      <c r="AZ18" s="373"/>
      <c r="BA18" s="373"/>
      <c r="BB18" s="373"/>
      <c r="BC18" s="373"/>
      <c r="BD18" s="373"/>
      <c r="BE18" s="325"/>
      <c r="BF18" s="325"/>
      <c r="BH18" s="94"/>
      <c r="BI18" s="94"/>
      <c r="BJ18" s="137"/>
      <c r="BK18" s="117"/>
      <c r="BL18" s="356"/>
      <c r="BM18" s="134"/>
      <c r="BO18" s="325"/>
      <c r="BP18" s="325"/>
      <c r="BQ18" s="325"/>
      <c r="BR18" s="325"/>
      <c r="BS18" s="325"/>
      <c r="BT18" s="325"/>
      <c r="BU18" s="325"/>
      <c r="BV18" s="325"/>
      <c r="BW18" s="326">
        <f>SUM(BO18:BV18)</f>
        <v>0</v>
      </c>
    </row>
    <row r="19" spans="2:75" ht="15">
      <c r="B19" s="94"/>
      <c r="C19" s="94"/>
      <c r="D19" s="27" t="s">
        <v>1</v>
      </c>
      <c r="E19" s="117"/>
      <c r="F19" s="134"/>
      <c r="Y19" s="326">
        <f t="shared" ref="Y19:AK19" si="5">SUM(Y14:Y18)</f>
        <v>11872.349999999999</v>
      </c>
      <c r="Z19" s="326">
        <f t="shared" si="5"/>
        <v>11362.11</v>
      </c>
      <c r="AA19" s="326">
        <f t="shared" si="5"/>
        <v>9917.7999999999993</v>
      </c>
      <c r="AB19" s="326">
        <f t="shared" si="5"/>
        <v>8985</v>
      </c>
      <c r="AC19" s="326">
        <f t="shared" si="5"/>
        <v>10198</v>
      </c>
      <c r="AD19" s="326">
        <f t="shared" si="5"/>
        <v>9839.7526998151188</v>
      </c>
      <c r="AE19" s="326">
        <f t="shared" si="5"/>
        <v>8594.8008855104999</v>
      </c>
      <c r="AF19" s="326">
        <f t="shared" si="5"/>
        <v>7262.4518679950679</v>
      </c>
      <c r="AG19" s="326">
        <f t="shared" si="5"/>
        <v>5773.7721492018554</v>
      </c>
      <c r="AH19" s="326">
        <f t="shared" si="5"/>
        <v>4845.4272415736687</v>
      </c>
      <c r="AI19" s="326">
        <f t="shared" si="5"/>
        <v>3994.8310196403995</v>
      </c>
      <c r="AJ19" s="326">
        <f t="shared" si="5"/>
        <v>0</v>
      </c>
      <c r="AK19" s="326">
        <f t="shared" si="5"/>
        <v>0</v>
      </c>
      <c r="AL19" s="326">
        <f t="shared" si="3"/>
        <v>52335.259999999995</v>
      </c>
      <c r="AM19" s="326">
        <f t="shared" si="4"/>
        <v>40311.035863736608</v>
      </c>
      <c r="AP19" s="94"/>
      <c r="AQ19" s="94"/>
      <c r="AR19" s="27" t="s">
        <v>1</v>
      </c>
      <c r="AS19" s="117"/>
      <c r="AT19" s="94"/>
      <c r="AU19" s="134"/>
      <c r="AY19" s="57"/>
      <c r="AZ19" s="56"/>
      <c r="BA19" s="56"/>
      <c r="BB19" s="56"/>
      <c r="BC19" s="56"/>
      <c r="BD19" s="56"/>
      <c r="BE19" s="56"/>
      <c r="BF19" s="55"/>
      <c r="BH19" s="94"/>
      <c r="BI19" s="94"/>
      <c r="BJ19" s="27" t="s">
        <v>1</v>
      </c>
      <c r="BK19" s="117"/>
      <c r="BL19" s="94"/>
      <c r="BM19" s="134"/>
      <c r="BO19" s="162"/>
      <c r="BP19" s="56"/>
      <c r="BQ19" s="56"/>
      <c r="BR19" s="56"/>
      <c r="BS19" s="56"/>
      <c r="BT19" s="56"/>
      <c r="BU19" s="56"/>
      <c r="BV19" s="96"/>
      <c r="BW19" s="102"/>
    </row>
    <row r="20" spans="2:75" ht="15">
      <c r="B20" s="94"/>
      <c r="C20" s="94"/>
      <c r="D20" s="27"/>
      <c r="E20" s="117"/>
      <c r="F20" s="134"/>
      <c r="AP20" s="94"/>
      <c r="AQ20" s="94"/>
      <c r="AR20" s="27"/>
      <c r="AS20" s="117"/>
      <c r="AT20" s="94"/>
      <c r="AU20" s="134"/>
      <c r="BH20" s="94"/>
      <c r="BI20" s="94"/>
      <c r="BJ20" s="27"/>
      <c r="BK20" s="117"/>
      <c r="BL20" s="94"/>
      <c r="BM20" s="134"/>
    </row>
    <row r="21" spans="2:75" ht="15">
      <c r="B21" s="94"/>
      <c r="C21" s="133" t="s">
        <v>205</v>
      </c>
      <c r="D21" s="94"/>
      <c r="E21" s="117"/>
      <c r="AP21" s="94"/>
      <c r="AQ21" s="133" t="s">
        <v>205</v>
      </c>
      <c r="AR21" s="94"/>
      <c r="AS21" s="117"/>
      <c r="AT21" s="94"/>
      <c r="BH21" s="94"/>
      <c r="BI21" s="133" t="s">
        <v>205</v>
      </c>
      <c r="BJ21" s="94"/>
      <c r="BK21" s="117"/>
      <c r="BL21" s="94"/>
    </row>
    <row r="22" spans="2:75" ht="15">
      <c r="B22" s="94"/>
      <c r="C22" s="94"/>
      <c r="D22" s="28" t="s">
        <v>206</v>
      </c>
      <c r="E22" s="117"/>
      <c r="F22" s="134" t="s">
        <v>198</v>
      </c>
      <c r="Y22" s="373">
        <v>9150.02</v>
      </c>
      <c r="Z22" s="373">
        <v>9912.44</v>
      </c>
      <c r="AA22" s="373">
        <v>9893.89</v>
      </c>
      <c r="AB22" s="373">
        <v>9425.7999999999993</v>
      </c>
      <c r="AC22" s="373">
        <v>9101.4</v>
      </c>
      <c r="AD22" s="327">
        <f t="shared" ref="AD22:AK26" si="6">AY22*BO22</f>
        <v>3375.7554567329998</v>
      </c>
      <c r="AE22" s="327">
        <f t="shared" si="6"/>
        <v>3541.2161938300001</v>
      </c>
      <c r="AF22" s="327">
        <f t="shared" si="6"/>
        <v>3959.2688323199995</v>
      </c>
      <c r="AG22" s="327">
        <f t="shared" si="6"/>
        <v>4020.0299244600001</v>
      </c>
      <c r="AH22" s="327">
        <f t="shared" si="6"/>
        <v>4197.1714038200007</v>
      </c>
      <c r="AI22" s="327">
        <f t="shared" si="6"/>
        <v>4119.1226418300002</v>
      </c>
      <c r="AJ22" s="327">
        <f t="shared" si="6"/>
        <v>0</v>
      </c>
      <c r="AK22" s="327">
        <f t="shared" si="6"/>
        <v>0</v>
      </c>
      <c r="AL22" s="326">
        <f t="shared" ref="AL22:AL29" si="7">SUM(Y22:AC22)</f>
        <v>47483.549999999996</v>
      </c>
      <c r="AM22" s="326">
        <f t="shared" ref="AM22:AM29" si="8">SUM(AD22:AK22)</f>
        <v>23212.564452993</v>
      </c>
      <c r="AP22" s="94"/>
      <c r="AQ22" s="94"/>
      <c r="AR22" s="28" t="s">
        <v>206</v>
      </c>
      <c r="AS22" s="117"/>
      <c r="AT22" s="94"/>
      <c r="AU22" s="134" t="s">
        <v>219</v>
      </c>
      <c r="AY22" s="373">
        <v>2.5839000000000001E-3</v>
      </c>
      <c r="AZ22" s="373">
        <v>2.6116300000000002E-3</v>
      </c>
      <c r="BA22" s="373">
        <v>2.6001599999999998E-3</v>
      </c>
      <c r="BB22" s="373">
        <v>2.6269399999999999E-3</v>
      </c>
      <c r="BC22" s="373">
        <v>2.5941100000000002E-3</v>
      </c>
      <c r="BD22" s="373">
        <v>2.5460299999999999E-3</v>
      </c>
      <c r="BE22" s="325"/>
      <c r="BF22" s="325"/>
      <c r="BH22" s="94"/>
      <c r="BI22" s="94"/>
      <c r="BJ22" s="28" t="s">
        <v>206</v>
      </c>
      <c r="BK22" s="117"/>
      <c r="BL22" s="356" t="s">
        <v>492</v>
      </c>
      <c r="BM22" s="134"/>
      <c r="BO22" s="373">
        <v>1306457.47</v>
      </c>
      <c r="BP22" s="373">
        <v>1355941</v>
      </c>
      <c r="BQ22" s="373">
        <v>1522702</v>
      </c>
      <c r="BR22" s="373">
        <v>1530309</v>
      </c>
      <c r="BS22" s="373">
        <v>1617962</v>
      </c>
      <c r="BT22" s="373">
        <v>1617861</v>
      </c>
      <c r="BU22" s="325"/>
      <c r="BV22" s="325"/>
      <c r="BW22" s="326">
        <f t="shared" ref="BW22:BW28" si="9">SUM(BO22:BV22)</f>
        <v>8951232.4699999988</v>
      </c>
    </row>
    <row r="23" spans="2:75" ht="15">
      <c r="B23" s="94"/>
      <c r="C23" s="94"/>
      <c r="D23" s="28" t="s">
        <v>207</v>
      </c>
      <c r="E23" s="117"/>
      <c r="F23" s="134" t="s">
        <v>198</v>
      </c>
      <c r="Y23" s="373"/>
      <c r="Z23" s="373"/>
      <c r="AA23" s="373"/>
      <c r="AB23" s="373"/>
      <c r="AC23" s="373"/>
      <c r="AD23" s="327">
        <f t="shared" si="6"/>
        <v>0</v>
      </c>
      <c r="AE23" s="327">
        <f t="shared" si="6"/>
        <v>0</v>
      </c>
      <c r="AF23" s="327">
        <f t="shared" si="6"/>
        <v>0</v>
      </c>
      <c r="AG23" s="327">
        <f t="shared" si="6"/>
        <v>0</v>
      </c>
      <c r="AH23" s="327">
        <f t="shared" si="6"/>
        <v>0</v>
      </c>
      <c r="AI23" s="327">
        <f t="shared" si="6"/>
        <v>0</v>
      </c>
      <c r="AJ23" s="327">
        <f t="shared" si="6"/>
        <v>0</v>
      </c>
      <c r="AK23" s="327">
        <f t="shared" si="6"/>
        <v>0</v>
      </c>
      <c r="AL23" s="326">
        <f t="shared" si="7"/>
        <v>0</v>
      </c>
      <c r="AM23" s="326">
        <f t="shared" si="8"/>
        <v>0</v>
      </c>
      <c r="AP23" s="94"/>
      <c r="AQ23" s="94"/>
      <c r="AR23" s="28" t="s">
        <v>207</v>
      </c>
      <c r="AS23" s="117"/>
      <c r="AT23" s="94"/>
      <c r="AU23" s="134" t="s">
        <v>219</v>
      </c>
      <c r="AY23" s="325"/>
      <c r="AZ23" s="325"/>
      <c r="BA23" s="325"/>
      <c r="BB23" s="325"/>
      <c r="BC23" s="325"/>
      <c r="BD23" s="325"/>
      <c r="BE23" s="325"/>
      <c r="BF23" s="325"/>
      <c r="BH23" s="94"/>
      <c r="BI23" s="94"/>
      <c r="BJ23" s="28" t="s">
        <v>207</v>
      </c>
      <c r="BK23" s="117"/>
      <c r="BL23" s="100"/>
      <c r="BM23" s="134"/>
      <c r="BO23" s="325"/>
      <c r="BP23" s="325"/>
      <c r="BQ23" s="325"/>
      <c r="BR23" s="325"/>
      <c r="BS23" s="325"/>
      <c r="BT23" s="325"/>
      <c r="BU23" s="325"/>
      <c r="BV23" s="325"/>
      <c r="BW23" s="326">
        <f t="shared" si="9"/>
        <v>0</v>
      </c>
    </row>
    <row r="24" spans="2:75" ht="15">
      <c r="B24" s="94"/>
      <c r="C24" s="94"/>
      <c r="D24" s="28" t="s">
        <v>208</v>
      </c>
      <c r="E24" s="117"/>
      <c r="F24" s="134" t="s">
        <v>198</v>
      </c>
      <c r="Y24" s="373"/>
      <c r="Z24" s="373"/>
      <c r="AA24" s="373"/>
      <c r="AB24" s="373"/>
      <c r="AC24" s="373"/>
      <c r="AD24" s="327">
        <f t="shared" si="6"/>
        <v>0</v>
      </c>
      <c r="AE24" s="327">
        <f t="shared" si="6"/>
        <v>0</v>
      </c>
      <c r="AF24" s="327">
        <f t="shared" si="6"/>
        <v>0</v>
      </c>
      <c r="AG24" s="327">
        <f t="shared" si="6"/>
        <v>0</v>
      </c>
      <c r="AH24" s="327">
        <f t="shared" si="6"/>
        <v>0</v>
      </c>
      <c r="AI24" s="327">
        <f t="shared" si="6"/>
        <v>0</v>
      </c>
      <c r="AJ24" s="327">
        <f t="shared" si="6"/>
        <v>0</v>
      </c>
      <c r="AK24" s="327">
        <f t="shared" si="6"/>
        <v>0</v>
      </c>
      <c r="AL24" s="326">
        <f t="shared" si="7"/>
        <v>0</v>
      </c>
      <c r="AM24" s="326">
        <f t="shared" si="8"/>
        <v>0</v>
      </c>
      <c r="AP24" s="94"/>
      <c r="AQ24" s="94"/>
      <c r="AR24" s="28" t="s">
        <v>208</v>
      </c>
      <c r="AS24" s="117"/>
      <c r="AT24" s="94"/>
      <c r="AU24" s="134" t="s">
        <v>219</v>
      </c>
      <c r="AY24" s="325"/>
      <c r="AZ24" s="325"/>
      <c r="BA24" s="325"/>
      <c r="BB24" s="325"/>
      <c r="BC24" s="325"/>
      <c r="BD24" s="325"/>
      <c r="BE24" s="325"/>
      <c r="BF24" s="325"/>
      <c r="BH24" s="94"/>
      <c r="BI24" s="94"/>
      <c r="BJ24" s="28" t="s">
        <v>208</v>
      </c>
      <c r="BK24" s="117"/>
      <c r="BL24" s="100"/>
      <c r="BM24" s="134"/>
      <c r="BO24" s="325"/>
      <c r="BP24" s="325"/>
      <c r="BQ24" s="325"/>
      <c r="BR24" s="325"/>
      <c r="BS24" s="325"/>
      <c r="BT24" s="325"/>
      <c r="BU24" s="325"/>
      <c r="BV24" s="325"/>
      <c r="BW24" s="326">
        <f t="shared" si="9"/>
        <v>0</v>
      </c>
    </row>
    <row r="25" spans="2:75" ht="15">
      <c r="B25" s="94"/>
      <c r="C25" s="94"/>
      <c r="D25" s="28" t="s">
        <v>209</v>
      </c>
      <c r="E25" s="117"/>
      <c r="F25" s="134" t="s">
        <v>198</v>
      </c>
      <c r="Y25" s="373"/>
      <c r="Z25" s="373"/>
      <c r="AA25" s="373"/>
      <c r="AB25" s="373"/>
      <c r="AC25" s="373"/>
      <c r="AD25" s="327">
        <f t="shared" si="6"/>
        <v>0</v>
      </c>
      <c r="AE25" s="327">
        <f t="shared" si="6"/>
        <v>0</v>
      </c>
      <c r="AF25" s="327">
        <f t="shared" si="6"/>
        <v>0</v>
      </c>
      <c r="AG25" s="327">
        <f t="shared" si="6"/>
        <v>0</v>
      </c>
      <c r="AH25" s="327">
        <f t="shared" si="6"/>
        <v>0</v>
      </c>
      <c r="AI25" s="327">
        <f t="shared" si="6"/>
        <v>0</v>
      </c>
      <c r="AJ25" s="327">
        <f t="shared" si="6"/>
        <v>0</v>
      </c>
      <c r="AK25" s="327">
        <f t="shared" si="6"/>
        <v>0</v>
      </c>
      <c r="AL25" s="326">
        <f t="shared" si="7"/>
        <v>0</v>
      </c>
      <c r="AM25" s="326">
        <f t="shared" si="8"/>
        <v>0</v>
      </c>
      <c r="AP25" s="94"/>
      <c r="AQ25" s="94"/>
      <c r="AR25" s="28" t="s">
        <v>209</v>
      </c>
      <c r="AS25" s="117"/>
      <c r="AT25" s="94"/>
      <c r="AU25" s="134" t="s">
        <v>219</v>
      </c>
      <c r="AY25" s="325"/>
      <c r="AZ25" s="325"/>
      <c r="BA25" s="325"/>
      <c r="BB25" s="325"/>
      <c r="BC25" s="325"/>
      <c r="BD25" s="325"/>
      <c r="BE25" s="325"/>
      <c r="BF25" s="325"/>
      <c r="BH25" s="94"/>
      <c r="BI25" s="94"/>
      <c r="BJ25" s="28" t="s">
        <v>209</v>
      </c>
      <c r="BK25" s="117"/>
      <c r="BL25" s="100"/>
      <c r="BM25" s="134"/>
      <c r="BO25" s="325"/>
      <c r="BP25" s="325"/>
      <c r="BQ25" s="325"/>
      <c r="BR25" s="325"/>
      <c r="BS25" s="325"/>
      <c r="BT25" s="325"/>
      <c r="BU25" s="325"/>
      <c r="BV25" s="325"/>
      <c r="BW25" s="326">
        <f t="shared" si="9"/>
        <v>0</v>
      </c>
    </row>
    <row r="26" spans="2:75" ht="15">
      <c r="B26" s="94"/>
      <c r="C26" s="94"/>
      <c r="D26" s="137"/>
      <c r="E26" s="117"/>
      <c r="F26" s="134" t="s">
        <v>198</v>
      </c>
      <c r="Y26" s="373"/>
      <c r="Z26" s="373"/>
      <c r="AA26" s="373"/>
      <c r="AB26" s="373"/>
      <c r="AC26" s="373"/>
      <c r="AD26" s="327">
        <f t="shared" si="6"/>
        <v>0</v>
      </c>
      <c r="AE26" s="327">
        <f t="shared" si="6"/>
        <v>0</v>
      </c>
      <c r="AF26" s="327">
        <f t="shared" si="6"/>
        <v>0</v>
      </c>
      <c r="AG26" s="327">
        <f t="shared" si="6"/>
        <v>0</v>
      </c>
      <c r="AH26" s="327">
        <f t="shared" si="6"/>
        <v>0</v>
      </c>
      <c r="AI26" s="327">
        <f t="shared" si="6"/>
        <v>0</v>
      </c>
      <c r="AJ26" s="327">
        <f t="shared" si="6"/>
        <v>0</v>
      </c>
      <c r="AK26" s="327">
        <f t="shared" si="6"/>
        <v>0</v>
      </c>
      <c r="AL26" s="326">
        <f t="shared" si="7"/>
        <v>0</v>
      </c>
      <c r="AM26" s="326">
        <f t="shared" si="8"/>
        <v>0</v>
      </c>
      <c r="AP26" s="94"/>
      <c r="AQ26" s="94"/>
      <c r="AR26" s="137"/>
      <c r="AS26" s="117"/>
      <c r="AT26" s="94"/>
      <c r="AU26" s="134" t="s">
        <v>219</v>
      </c>
      <c r="AY26" s="325"/>
      <c r="AZ26" s="325"/>
      <c r="BA26" s="325"/>
      <c r="BB26" s="325"/>
      <c r="BC26" s="325"/>
      <c r="BD26" s="325"/>
      <c r="BE26" s="325"/>
      <c r="BF26" s="325"/>
      <c r="BH26" s="94"/>
      <c r="BI26" s="94"/>
      <c r="BJ26" s="137"/>
      <c r="BK26" s="117"/>
      <c r="BL26" s="100"/>
      <c r="BM26" s="134"/>
      <c r="BO26" s="325"/>
      <c r="BP26" s="325"/>
      <c r="BQ26" s="325"/>
      <c r="BR26" s="325"/>
      <c r="BS26" s="325"/>
      <c r="BT26" s="325"/>
      <c r="BU26" s="325"/>
      <c r="BV26" s="325"/>
      <c r="BW26" s="326">
        <f t="shared" si="9"/>
        <v>0</v>
      </c>
    </row>
    <row r="27" spans="2:75" ht="15">
      <c r="B27" s="94"/>
      <c r="C27" s="94"/>
      <c r="D27" s="137"/>
      <c r="E27" s="117"/>
      <c r="F27" s="134"/>
      <c r="Y27" s="373"/>
      <c r="Z27" s="373"/>
      <c r="AA27" s="373"/>
      <c r="AB27" s="373"/>
      <c r="AC27" s="373"/>
      <c r="AD27" s="327">
        <f t="shared" ref="AD27:AD28" si="10">AY27*BO27</f>
        <v>0</v>
      </c>
      <c r="AE27" s="327">
        <f t="shared" ref="AE27:AE28" si="11">AZ27*BP27</f>
        <v>0</v>
      </c>
      <c r="AF27" s="327">
        <f t="shared" ref="AF27:AF28" si="12">BA27*BQ27</f>
        <v>0</v>
      </c>
      <c r="AG27" s="327">
        <f t="shared" ref="AG27:AG28" si="13">BB27*BR27</f>
        <v>0</v>
      </c>
      <c r="AH27" s="327">
        <f t="shared" ref="AH27:AH28" si="14">BC27*BS27</f>
        <v>0</v>
      </c>
      <c r="AI27" s="327">
        <f t="shared" ref="AI27:AI28" si="15">BD27*BT27</f>
        <v>0</v>
      </c>
      <c r="AJ27" s="327">
        <f t="shared" ref="AJ27:AJ28" si="16">BE27*BU27</f>
        <v>0</v>
      </c>
      <c r="AK27" s="327">
        <f t="shared" ref="AK27:AK28" si="17">BF27*BV27</f>
        <v>0</v>
      </c>
      <c r="AL27" s="326">
        <f t="shared" ref="AL27:AL28" si="18">SUM(Y27:AC27)</f>
        <v>0</v>
      </c>
      <c r="AM27" s="326">
        <f t="shared" ref="AM27:AM28" si="19">SUM(AD27:AK27)</f>
        <v>0</v>
      </c>
      <c r="AP27" s="94"/>
      <c r="AQ27" s="94"/>
      <c r="AR27" s="137"/>
      <c r="AS27" s="117"/>
      <c r="AT27" s="94"/>
      <c r="AU27" s="134"/>
      <c r="AY27" s="325"/>
      <c r="AZ27" s="325"/>
      <c r="BA27" s="325"/>
      <c r="BB27" s="325"/>
      <c r="BC27" s="325"/>
      <c r="BD27" s="325"/>
      <c r="BE27" s="325"/>
      <c r="BF27" s="325"/>
      <c r="BH27" s="94"/>
      <c r="BI27" s="94"/>
      <c r="BJ27" s="137"/>
      <c r="BK27" s="117"/>
      <c r="BL27" s="100"/>
      <c r="BM27" s="134"/>
      <c r="BO27" s="325"/>
      <c r="BP27" s="325"/>
      <c r="BQ27" s="325"/>
      <c r="BR27" s="325"/>
      <c r="BS27" s="325"/>
      <c r="BT27" s="325"/>
      <c r="BU27" s="325"/>
      <c r="BV27" s="325"/>
      <c r="BW27" s="326">
        <f t="shared" si="9"/>
        <v>0</v>
      </c>
    </row>
    <row r="28" spans="2:75" s="50" customFormat="1" ht="15">
      <c r="B28" s="99"/>
      <c r="C28" s="99"/>
      <c r="D28" s="357"/>
      <c r="E28" s="152"/>
      <c r="F28" s="358" t="s">
        <v>198</v>
      </c>
      <c r="Y28" s="325"/>
      <c r="Z28" s="325"/>
      <c r="AA28" s="325"/>
      <c r="AB28" s="325"/>
      <c r="AC28" s="325"/>
      <c r="AD28" s="327">
        <f t="shared" si="10"/>
        <v>0</v>
      </c>
      <c r="AE28" s="327">
        <f t="shared" si="11"/>
        <v>0</v>
      </c>
      <c r="AF28" s="327">
        <f t="shared" si="12"/>
        <v>0</v>
      </c>
      <c r="AG28" s="327">
        <f t="shared" si="13"/>
        <v>0</v>
      </c>
      <c r="AH28" s="327">
        <f t="shared" si="14"/>
        <v>0</v>
      </c>
      <c r="AI28" s="327">
        <f t="shared" si="15"/>
        <v>0</v>
      </c>
      <c r="AJ28" s="327">
        <f t="shared" si="16"/>
        <v>0</v>
      </c>
      <c r="AK28" s="327">
        <f t="shared" si="17"/>
        <v>0</v>
      </c>
      <c r="AL28" s="326">
        <f t="shared" si="18"/>
        <v>0</v>
      </c>
      <c r="AM28" s="326">
        <f t="shared" si="19"/>
        <v>0</v>
      </c>
      <c r="AP28" s="99"/>
      <c r="AQ28" s="99"/>
      <c r="AR28" s="357"/>
      <c r="AS28" s="152"/>
      <c r="AT28" s="99"/>
      <c r="AU28" s="358" t="s">
        <v>219</v>
      </c>
      <c r="AY28" s="325"/>
      <c r="AZ28" s="325"/>
      <c r="BA28" s="325"/>
      <c r="BB28" s="325"/>
      <c r="BC28" s="325"/>
      <c r="BD28" s="325"/>
      <c r="BE28" s="325"/>
      <c r="BF28" s="325"/>
      <c r="BH28" s="99"/>
      <c r="BI28" s="99"/>
      <c r="BJ28" s="357"/>
      <c r="BK28" s="152"/>
      <c r="BL28" s="100"/>
      <c r="BM28" s="358"/>
      <c r="BO28" s="359"/>
      <c r="BP28" s="359"/>
      <c r="BQ28" s="359"/>
      <c r="BR28" s="359"/>
      <c r="BS28" s="359"/>
      <c r="BT28" s="359"/>
      <c r="BU28" s="359"/>
      <c r="BV28" s="359"/>
      <c r="BW28" s="360">
        <f t="shared" si="9"/>
        <v>0</v>
      </c>
    </row>
    <row r="29" spans="2:75" ht="15">
      <c r="B29" s="94"/>
      <c r="C29" s="94"/>
      <c r="D29" s="27" t="s">
        <v>1</v>
      </c>
      <c r="E29" s="117"/>
      <c r="F29" s="134" t="s">
        <v>198</v>
      </c>
      <c r="Y29" s="326">
        <f t="shared" ref="Y29:AK29" si="20">SUM(Y22:Y28)</f>
        <v>9150.02</v>
      </c>
      <c r="Z29" s="326">
        <f t="shared" si="20"/>
        <v>9912.44</v>
      </c>
      <c r="AA29" s="326">
        <f t="shared" si="20"/>
        <v>9893.89</v>
      </c>
      <c r="AB29" s="326">
        <f t="shared" si="20"/>
        <v>9425.7999999999993</v>
      </c>
      <c r="AC29" s="326">
        <f t="shared" si="20"/>
        <v>9101.4</v>
      </c>
      <c r="AD29" s="326">
        <f t="shared" si="20"/>
        <v>3375.7554567329998</v>
      </c>
      <c r="AE29" s="326">
        <f t="shared" si="20"/>
        <v>3541.2161938300001</v>
      </c>
      <c r="AF29" s="326">
        <f t="shared" si="20"/>
        <v>3959.2688323199995</v>
      </c>
      <c r="AG29" s="326">
        <f t="shared" si="20"/>
        <v>4020.0299244600001</v>
      </c>
      <c r="AH29" s="326">
        <f t="shared" si="20"/>
        <v>4197.1714038200007</v>
      </c>
      <c r="AI29" s="326">
        <f t="shared" si="20"/>
        <v>4119.1226418300002</v>
      </c>
      <c r="AJ29" s="326">
        <f t="shared" si="20"/>
        <v>0</v>
      </c>
      <c r="AK29" s="326">
        <f t="shared" si="20"/>
        <v>0</v>
      </c>
      <c r="AL29" s="326">
        <f t="shared" si="7"/>
        <v>47483.549999999996</v>
      </c>
      <c r="AM29" s="326">
        <f t="shared" si="8"/>
        <v>23212.564452993</v>
      </c>
      <c r="AP29" s="94"/>
      <c r="AQ29" s="94"/>
      <c r="AR29" s="27" t="s">
        <v>1</v>
      </c>
      <c r="AS29" s="117"/>
      <c r="AT29" s="94"/>
      <c r="AU29" s="134" t="s">
        <v>219</v>
      </c>
      <c r="AY29" s="57"/>
      <c r="AZ29" s="56"/>
      <c r="BA29" s="56"/>
      <c r="BB29" s="56"/>
      <c r="BC29" s="56"/>
      <c r="BD29" s="56"/>
      <c r="BE29" s="56"/>
      <c r="BF29" s="55"/>
      <c r="BH29" s="94"/>
      <c r="BI29" s="94"/>
      <c r="BJ29" s="27" t="s">
        <v>1</v>
      </c>
      <c r="BK29" s="117"/>
      <c r="BL29" s="94"/>
      <c r="BM29" s="134"/>
      <c r="BO29" s="162"/>
      <c r="BP29" s="56"/>
      <c r="BQ29" s="56"/>
      <c r="BR29" s="56"/>
      <c r="BS29" s="56"/>
      <c r="BT29" s="56"/>
      <c r="BU29" s="56"/>
      <c r="BV29" s="56"/>
      <c r="BW29" s="102"/>
    </row>
    <row r="30" spans="2:75" ht="15">
      <c r="B30" s="94"/>
      <c r="C30" s="94"/>
      <c r="D30" s="27"/>
      <c r="E30" s="117"/>
      <c r="F30" s="134"/>
      <c r="AP30" s="94"/>
      <c r="AQ30" s="94"/>
      <c r="AR30" s="27"/>
      <c r="AS30" s="117"/>
      <c r="AT30" s="94"/>
      <c r="AU30" s="134"/>
      <c r="BH30" s="94"/>
      <c r="BI30" s="94"/>
      <c r="BJ30" s="27"/>
      <c r="BK30" s="117"/>
      <c r="BL30" s="94"/>
      <c r="BM30" s="134"/>
    </row>
    <row r="31" spans="2:75" ht="15">
      <c r="B31" s="94"/>
      <c r="C31" s="133" t="s">
        <v>210</v>
      </c>
      <c r="D31" s="94"/>
      <c r="E31" s="117"/>
      <c r="F31" s="134"/>
      <c r="AP31" s="94"/>
      <c r="AQ31" s="133" t="s">
        <v>210</v>
      </c>
      <c r="AR31" s="94"/>
      <c r="AS31" s="117"/>
      <c r="AT31" s="94"/>
      <c r="AU31" s="134"/>
      <c r="BH31" s="94"/>
      <c r="BI31" s="133" t="s">
        <v>210</v>
      </c>
      <c r="BJ31" s="94"/>
      <c r="BK31" s="117"/>
      <c r="BL31" s="94"/>
      <c r="BM31" s="134"/>
    </row>
    <row r="32" spans="2:75" ht="15">
      <c r="B32" s="94"/>
      <c r="C32" s="94"/>
      <c r="D32" s="28" t="s">
        <v>206</v>
      </c>
      <c r="E32" s="117"/>
      <c r="F32" s="134" t="s">
        <v>198</v>
      </c>
      <c r="Y32" s="373">
        <v>1099.98</v>
      </c>
      <c r="Z32" s="373">
        <v>1223.43</v>
      </c>
      <c r="AA32" s="373">
        <v>1236.3</v>
      </c>
      <c r="AB32" s="373">
        <v>1311.72</v>
      </c>
      <c r="AC32" s="373">
        <v>1158.1400000000001</v>
      </c>
      <c r="AD32" s="327">
        <f t="shared" ref="AD32:AK36" si="21">AY32*BO32</f>
        <v>1192.31996689581</v>
      </c>
      <c r="AE32" s="327">
        <f t="shared" si="21"/>
        <v>1230.7199982273601</v>
      </c>
      <c r="AF32" s="327">
        <f t="shared" si="21"/>
        <v>1254.0099999999998</v>
      </c>
      <c r="AG32" s="327">
        <f t="shared" si="21"/>
        <v>1318.5076290498</v>
      </c>
      <c r="AH32" s="327">
        <f t="shared" si="21"/>
        <v>1342.962340478</v>
      </c>
      <c r="AI32" s="327">
        <f t="shared" si="21"/>
        <v>925.21554790999994</v>
      </c>
      <c r="AJ32" s="327">
        <f t="shared" si="21"/>
        <v>0</v>
      </c>
      <c r="AK32" s="327">
        <f t="shared" si="21"/>
        <v>0</v>
      </c>
      <c r="AL32" s="326">
        <f t="shared" ref="AL32:AL43" si="22">SUM(Y32:AC32)</f>
        <v>6029.5700000000006</v>
      </c>
      <c r="AM32" s="326">
        <f t="shared" ref="AM32:AM43" si="23">SUM(AD32:AK32)</f>
        <v>7263.7354825609691</v>
      </c>
      <c r="AP32" s="94"/>
      <c r="AQ32" s="94"/>
      <c r="AR32" s="28" t="s">
        <v>206</v>
      </c>
      <c r="AS32" s="117"/>
      <c r="AT32" s="94"/>
      <c r="AU32" s="134" t="s">
        <v>219</v>
      </c>
      <c r="AY32" s="373">
        <v>3.0316042999999998E-4</v>
      </c>
      <c r="AZ32" s="373">
        <v>2.9989444000000002E-4</v>
      </c>
      <c r="BA32" s="373">
        <v>2.9072358064733002E-4</v>
      </c>
      <c r="BB32" s="373">
        <v>2.8792889999999999E-4</v>
      </c>
      <c r="BC32" s="373">
        <v>2.8910200000000001E-4</v>
      </c>
      <c r="BD32" s="373">
        <v>2.8822599999999999E-4</v>
      </c>
      <c r="BE32" s="325"/>
      <c r="BF32" s="325"/>
      <c r="BH32" s="94"/>
      <c r="BI32" s="94"/>
      <c r="BJ32" s="28" t="s">
        <v>206</v>
      </c>
      <c r="BK32" s="117"/>
      <c r="BL32" s="356" t="s">
        <v>493</v>
      </c>
      <c r="BM32" s="134"/>
      <c r="BO32" s="373">
        <v>3932967</v>
      </c>
      <c r="BP32" s="373">
        <v>4103844</v>
      </c>
      <c r="BQ32" s="373">
        <v>4313410</v>
      </c>
      <c r="BR32" s="373">
        <v>4579282</v>
      </c>
      <c r="BS32" s="373">
        <v>4645289</v>
      </c>
      <c r="BT32" s="373">
        <v>3210035</v>
      </c>
      <c r="BU32" s="325"/>
      <c r="BV32" s="325"/>
      <c r="BW32" s="326">
        <f t="shared" ref="BW32:BW42" si="24">SUM(BO32:BV32)</f>
        <v>24784827</v>
      </c>
    </row>
    <row r="33" spans="2:75" ht="15">
      <c r="B33" s="94"/>
      <c r="C33" s="94"/>
      <c r="D33" s="28" t="s">
        <v>207</v>
      </c>
      <c r="E33" s="117"/>
      <c r="F33" s="134" t="s">
        <v>198</v>
      </c>
      <c r="Y33" s="373">
        <v>19.86</v>
      </c>
      <c r="Z33" s="373">
        <v>25.29</v>
      </c>
      <c r="AA33" s="373">
        <v>29.92</v>
      </c>
      <c r="AB33" s="373">
        <v>24.15</v>
      </c>
      <c r="AC33" s="373">
        <v>26.95</v>
      </c>
      <c r="AD33" s="327">
        <f t="shared" si="21"/>
        <v>29.133337002080001</v>
      </c>
      <c r="AE33" s="327">
        <f t="shared" si="21"/>
        <v>19.199997702059498</v>
      </c>
      <c r="AF33" s="327">
        <f t="shared" si="21"/>
        <v>20.9300009192239</v>
      </c>
      <c r="AG33" s="327">
        <f t="shared" si="21"/>
        <v>22.339999718303968</v>
      </c>
      <c r="AH33" s="327">
        <f t="shared" si="21"/>
        <v>21.6430567188</v>
      </c>
      <c r="AI33" s="327">
        <f t="shared" si="21"/>
        <v>0.29300075033</v>
      </c>
      <c r="AJ33" s="327">
        <f t="shared" si="21"/>
        <v>0</v>
      </c>
      <c r="AK33" s="327">
        <f t="shared" si="21"/>
        <v>0</v>
      </c>
      <c r="AL33" s="326">
        <f t="shared" si="22"/>
        <v>126.17</v>
      </c>
      <c r="AM33" s="326">
        <f t="shared" si="23"/>
        <v>113.53939281079737</v>
      </c>
      <c r="AP33" s="94"/>
      <c r="AQ33" s="94"/>
      <c r="AR33" s="28" t="s">
        <v>207</v>
      </c>
      <c r="AS33" s="117"/>
      <c r="AT33" s="94"/>
      <c r="AU33" s="134" t="s">
        <v>219</v>
      </c>
      <c r="AY33" s="373">
        <v>4.5117880000000002E-5</v>
      </c>
      <c r="AZ33" s="373">
        <v>4.8913209999999999E-5</v>
      </c>
      <c r="BA33" s="373">
        <v>4.678171E-5</v>
      </c>
      <c r="BB33" s="373">
        <v>4.4243080000000002E-5</v>
      </c>
      <c r="BC33" s="373">
        <v>4.0979999999999997E-5</v>
      </c>
      <c r="BD33" s="373">
        <v>3.6690999999999998E-5</v>
      </c>
      <c r="BE33" s="325"/>
      <c r="BF33" s="325"/>
      <c r="BH33" s="94"/>
      <c r="BI33" s="94"/>
      <c r="BJ33" s="28" t="s">
        <v>207</v>
      </c>
      <c r="BK33" s="117"/>
      <c r="BL33" s="356" t="s">
        <v>494</v>
      </c>
      <c r="BM33" s="134"/>
      <c r="BO33" s="373">
        <v>645716</v>
      </c>
      <c r="BP33" s="373">
        <v>392531.95</v>
      </c>
      <c r="BQ33" s="373">
        <v>447397.09</v>
      </c>
      <c r="BR33" s="373">
        <v>504937.7149670404</v>
      </c>
      <c r="BS33" s="373">
        <v>528137.06000000006</v>
      </c>
      <c r="BT33" s="373">
        <v>7985.63</v>
      </c>
      <c r="BU33" s="325"/>
      <c r="BV33" s="325"/>
      <c r="BW33" s="326">
        <f t="shared" si="24"/>
        <v>2526705.4449670403</v>
      </c>
    </row>
    <row r="34" spans="2:75" ht="15">
      <c r="B34" s="94"/>
      <c r="C34" s="94"/>
      <c r="D34" s="28" t="s">
        <v>208</v>
      </c>
      <c r="E34" s="117"/>
      <c r="F34" s="134" t="s">
        <v>198</v>
      </c>
      <c r="Y34" s="373"/>
      <c r="Z34" s="373"/>
      <c r="AA34" s="373"/>
      <c r="AB34" s="373"/>
      <c r="AC34" s="373"/>
      <c r="AD34" s="327">
        <f t="shared" si="21"/>
        <v>0</v>
      </c>
      <c r="AE34" s="327">
        <f t="shared" si="21"/>
        <v>0</v>
      </c>
      <c r="AF34" s="327">
        <f t="shared" si="21"/>
        <v>0</v>
      </c>
      <c r="AG34" s="327">
        <f t="shared" si="21"/>
        <v>0</v>
      </c>
      <c r="AH34" s="327">
        <f t="shared" si="21"/>
        <v>0</v>
      </c>
      <c r="AI34" s="327">
        <f t="shared" si="21"/>
        <v>0</v>
      </c>
      <c r="AJ34" s="327">
        <f t="shared" si="21"/>
        <v>0</v>
      </c>
      <c r="AK34" s="327">
        <f t="shared" si="21"/>
        <v>0</v>
      </c>
      <c r="AL34" s="326">
        <f t="shared" si="22"/>
        <v>0</v>
      </c>
      <c r="AM34" s="326">
        <f t="shared" si="23"/>
        <v>0</v>
      </c>
      <c r="AP34" s="94"/>
      <c r="AQ34" s="94"/>
      <c r="AR34" s="28" t="s">
        <v>208</v>
      </c>
      <c r="AS34" s="117"/>
      <c r="AT34" s="94"/>
      <c r="AU34" s="134" t="s">
        <v>219</v>
      </c>
      <c r="AY34" s="373"/>
      <c r="AZ34" s="373"/>
      <c r="BA34" s="373"/>
      <c r="BB34" s="373"/>
      <c r="BC34" s="373"/>
      <c r="BD34" s="373"/>
      <c r="BE34" s="325"/>
      <c r="BF34" s="325"/>
      <c r="BH34" s="94"/>
      <c r="BI34" s="94"/>
      <c r="BJ34" s="28" t="s">
        <v>208</v>
      </c>
      <c r="BK34" s="117"/>
      <c r="BL34" s="100"/>
      <c r="BM34" s="134"/>
      <c r="BO34" s="373"/>
      <c r="BP34" s="373"/>
      <c r="BQ34" s="373"/>
      <c r="BR34" s="373"/>
      <c r="BS34" s="373"/>
      <c r="BT34" s="373"/>
      <c r="BU34" s="325"/>
      <c r="BV34" s="325"/>
      <c r="BW34" s="326">
        <f t="shared" si="24"/>
        <v>0</v>
      </c>
    </row>
    <row r="35" spans="2:75" ht="15">
      <c r="B35" s="94"/>
      <c r="C35" s="94"/>
      <c r="D35" s="28" t="s">
        <v>209</v>
      </c>
      <c r="E35" s="117"/>
      <c r="F35" s="134" t="s">
        <v>198</v>
      </c>
      <c r="Y35" s="373">
        <v>15.84</v>
      </c>
      <c r="Z35" s="373">
        <v>23.56</v>
      </c>
      <c r="AA35" s="373">
        <v>36.700000000000003</v>
      </c>
      <c r="AB35" s="373">
        <v>51.11</v>
      </c>
      <c r="AC35" s="373">
        <v>95.75</v>
      </c>
      <c r="AD35" s="327">
        <f t="shared" si="21"/>
        <v>187.93738163063998</v>
      </c>
      <c r="AE35" s="327">
        <f t="shared" si="21"/>
        <v>83.16999864040001</v>
      </c>
      <c r="AF35" s="327">
        <f t="shared" si="21"/>
        <v>67.930000124741994</v>
      </c>
      <c r="AG35" s="327">
        <f t="shared" si="21"/>
        <v>43.809996153</v>
      </c>
      <c r="AH35" s="327">
        <f t="shared" si="21"/>
        <v>99.250214239999991</v>
      </c>
      <c r="AI35" s="327">
        <f t="shared" si="21"/>
        <v>1.3400001776000001</v>
      </c>
      <c r="AJ35" s="327">
        <f t="shared" si="21"/>
        <v>0</v>
      </c>
      <c r="AK35" s="327">
        <f t="shared" si="21"/>
        <v>0</v>
      </c>
      <c r="AL35" s="326">
        <f t="shared" si="22"/>
        <v>222.95999999999998</v>
      </c>
      <c r="AM35" s="326">
        <f t="shared" si="23"/>
        <v>483.43759096638195</v>
      </c>
      <c r="AP35" s="94"/>
      <c r="AQ35" s="94"/>
      <c r="AR35" s="28" t="s">
        <v>209</v>
      </c>
      <c r="AS35" s="117"/>
      <c r="AT35" s="94"/>
      <c r="AU35" s="134" t="s">
        <v>219</v>
      </c>
      <c r="AY35" s="373">
        <v>2.7536531999999999E-4</v>
      </c>
      <c r="AZ35" s="373">
        <v>2.0141428000000001E-4</v>
      </c>
      <c r="BA35" s="373">
        <v>2.074926E-4</v>
      </c>
      <c r="BB35" s="373">
        <v>3.356702E-4</v>
      </c>
      <c r="BC35" s="373">
        <v>3.1911199999999998E-4</v>
      </c>
      <c r="BD35" s="373">
        <v>1.7091839000000001E-4</v>
      </c>
      <c r="BE35" s="325"/>
      <c r="BF35" s="325"/>
      <c r="BH35" s="94"/>
      <c r="BI35" s="94"/>
      <c r="BJ35" s="28" t="s">
        <v>209</v>
      </c>
      <c r="BK35" s="117"/>
      <c r="BL35" s="356" t="s">
        <v>494</v>
      </c>
      <c r="BM35" s="134"/>
      <c r="BO35" s="373">
        <v>682502</v>
      </c>
      <c r="BP35" s="373">
        <v>412930</v>
      </c>
      <c r="BQ35" s="373">
        <v>327385.17</v>
      </c>
      <c r="BR35" s="373">
        <v>130515</v>
      </c>
      <c r="BS35" s="373">
        <v>311020</v>
      </c>
      <c r="BT35" s="373">
        <v>7840</v>
      </c>
      <c r="BU35" s="325"/>
      <c r="BV35" s="325"/>
      <c r="BW35" s="326">
        <f t="shared" si="24"/>
        <v>1872192.17</v>
      </c>
    </row>
    <row r="36" spans="2:75" ht="15">
      <c r="B36" s="94"/>
      <c r="C36" s="94"/>
      <c r="D36" s="137"/>
      <c r="E36" s="117"/>
      <c r="F36" s="134" t="s">
        <v>198</v>
      </c>
      <c r="Y36" s="373"/>
      <c r="Z36" s="373"/>
      <c r="AA36" s="373"/>
      <c r="AB36" s="373"/>
      <c r="AC36" s="373"/>
      <c r="AD36" s="327">
        <f t="shared" si="21"/>
        <v>0</v>
      </c>
      <c r="AE36" s="327">
        <f t="shared" si="21"/>
        <v>0</v>
      </c>
      <c r="AF36" s="327">
        <f t="shared" si="21"/>
        <v>0</v>
      </c>
      <c r="AG36" s="327">
        <f t="shared" si="21"/>
        <v>0</v>
      </c>
      <c r="AH36" s="327">
        <f t="shared" si="21"/>
        <v>0</v>
      </c>
      <c r="AI36" s="327">
        <f t="shared" si="21"/>
        <v>0</v>
      </c>
      <c r="AJ36" s="327">
        <f t="shared" si="21"/>
        <v>0</v>
      </c>
      <c r="AK36" s="327">
        <f t="shared" si="21"/>
        <v>0</v>
      </c>
      <c r="AL36" s="326">
        <f t="shared" si="22"/>
        <v>0</v>
      </c>
      <c r="AM36" s="326">
        <f t="shared" si="23"/>
        <v>0</v>
      </c>
      <c r="AP36" s="94"/>
      <c r="AQ36" s="94"/>
      <c r="AR36" s="137"/>
      <c r="AS36" s="117"/>
      <c r="AT36" s="94"/>
      <c r="AU36" s="134" t="s">
        <v>219</v>
      </c>
      <c r="AY36" s="325"/>
      <c r="AZ36" s="325"/>
      <c r="BA36" s="325"/>
      <c r="BB36" s="325"/>
      <c r="BC36" s="325"/>
      <c r="BD36" s="325"/>
      <c r="BE36" s="325"/>
      <c r="BF36" s="325"/>
      <c r="BH36" s="94"/>
      <c r="BI36" s="94"/>
      <c r="BJ36" s="137"/>
      <c r="BK36" s="117"/>
      <c r="BL36" s="100"/>
      <c r="BM36" s="134"/>
      <c r="BO36" s="325"/>
      <c r="BP36" s="325"/>
      <c r="BQ36" s="325"/>
      <c r="BR36" s="325"/>
      <c r="BS36" s="325"/>
      <c r="BT36" s="325"/>
      <c r="BU36" s="325"/>
      <c r="BV36" s="325"/>
      <c r="BW36" s="326">
        <f t="shared" si="24"/>
        <v>0</v>
      </c>
    </row>
    <row r="37" spans="2:75" ht="15">
      <c r="B37" s="94"/>
      <c r="C37" s="94"/>
      <c r="D37" s="137"/>
      <c r="E37" s="117"/>
      <c r="F37" s="134"/>
      <c r="Y37" s="373"/>
      <c r="Z37" s="373"/>
      <c r="AA37" s="373"/>
      <c r="AB37" s="373"/>
      <c r="AC37" s="373"/>
      <c r="AD37" s="327">
        <f t="shared" ref="AD37:AD42" si="25">AY37*BO37</f>
        <v>0</v>
      </c>
      <c r="AE37" s="327">
        <f t="shared" ref="AE37:AE42" si="26">AZ37*BP37</f>
        <v>0</v>
      </c>
      <c r="AF37" s="327">
        <f t="shared" ref="AF37:AF42" si="27">BA37*BQ37</f>
        <v>0</v>
      </c>
      <c r="AG37" s="327">
        <f t="shared" ref="AG37:AG42" si="28">BB37*BR37</f>
        <v>0</v>
      </c>
      <c r="AH37" s="327">
        <f t="shared" ref="AH37:AH42" si="29">BC37*BS37</f>
        <v>0</v>
      </c>
      <c r="AI37" s="327">
        <f t="shared" ref="AI37:AI42" si="30">BD37*BT37</f>
        <v>0</v>
      </c>
      <c r="AJ37" s="327">
        <f t="shared" ref="AJ37:AJ42" si="31">BE37*BU37</f>
        <v>0</v>
      </c>
      <c r="AK37" s="327">
        <f t="shared" ref="AK37:AK42" si="32">BF37*BV37</f>
        <v>0</v>
      </c>
      <c r="AL37" s="326">
        <f t="shared" ref="AL37:AL42" si="33">SUM(Y37:AC37)</f>
        <v>0</v>
      </c>
      <c r="AM37" s="326">
        <f t="shared" ref="AM37:AM42" si="34">SUM(AD37:AK37)</f>
        <v>0</v>
      </c>
      <c r="AP37" s="94"/>
      <c r="AQ37" s="94"/>
      <c r="AR37" s="137"/>
      <c r="AS37" s="117"/>
      <c r="AT37" s="94"/>
      <c r="AU37" s="134"/>
      <c r="AY37" s="325"/>
      <c r="AZ37" s="325"/>
      <c r="BA37" s="325"/>
      <c r="BB37" s="325"/>
      <c r="BC37" s="325"/>
      <c r="BD37" s="325"/>
      <c r="BE37" s="325"/>
      <c r="BF37" s="325"/>
      <c r="BH37" s="94"/>
      <c r="BI37" s="94"/>
      <c r="BJ37" s="137"/>
      <c r="BK37" s="117"/>
      <c r="BL37" s="100"/>
      <c r="BM37" s="134"/>
      <c r="BO37" s="325"/>
      <c r="BP37" s="325"/>
      <c r="BQ37" s="325"/>
      <c r="BR37" s="325"/>
      <c r="BS37" s="325"/>
      <c r="BT37" s="325"/>
      <c r="BU37" s="325"/>
      <c r="BV37" s="325"/>
      <c r="BW37" s="326">
        <f t="shared" si="24"/>
        <v>0</v>
      </c>
    </row>
    <row r="38" spans="2:75" s="50" customFormat="1" ht="15">
      <c r="B38" s="99"/>
      <c r="C38" s="99"/>
      <c r="D38" s="357"/>
      <c r="E38" s="152"/>
      <c r="F38" s="358"/>
      <c r="Y38" s="325"/>
      <c r="Z38" s="325"/>
      <c r="AA38" s="325"/>
      <c r="AB38" s="325"/>
      <c r="AC38" s="325"/>
      <c r="AD38" s="327">
        <f t="shared" si="25"/>
        <v>0</v>
      </c>
      <c r="AE38" s="327">
        <f t="shared" si="26"/>
        <v>0</v>
      </c>
      <c r="AF38" s="327">
        <f t="shared" si="27"/>
        <v>0</v>
      </c>
      <c r="AG38" s="327">
        <f t="shared" si="28"/>
        <v>0</v>
      </c>
      <c r="AH38" s="327">
        <f t="shared" si="29"/>
        <v>0</v>
      </c>
      <c r="AI38" s="327">
        <f t="shared" si="30"/>
        <v>0</v>
      </c>
      <c r="AJ38" s="327">
        <f t="shared" si="31"/>
        <v>0</v>
      </c>
      <c r="AK38" s="327">
        <f t="shared" si="32"/>
        <v>0</v>
      </c>
      <c r="AL38" s="326">
        <f t="shared" si="33"/>
        <v>0</v>
      </c>
      <c r="AM38" s="326">
        <f t="shared" si="34"/>
        <v>0</v>
      </c>
      <c r="AP38" s="99"/>
      <c r="AQ38" s="99"/>
      <c r="AR38" s="357"/>
      <c r="AS38" s="152"/>
      <c r="AT38" s="99"/>
      <c r="AU38" s="358"/>
      <c r="AY38" s="359"/>
      <c r="AZ38" s="359"/>
      <c r="BA38" s="359"/>
      <c r="BB38" s="359"/>
      <c r="BC38" s="359"/>
      <c r="BD38" s="359"/>
      <c r="BE38" s="359"/>
      <c r="BF38" s="359"/>
      <c r="BH38" s="99"/>
      <c r="BI38" s="99"/>
      <c r="BJ38" s="357"/>
      <c r="BK38" s="152"/>
      <c r="BL38" s="361"/>
      <c r="BM38" s="358"/>
      <c r="BO38" s="359"/>
      <c r="BP38" s="359"/>
      <c r="BQ38" s="359"/>
      <c r="BR38" s="359"/>
      <c r="BS38" s="359"/>
      <c r="BT38" s="359"/>
      <c r="BU38" s="359"/>
      <c r="BV38" s="359"/>
      <c r="BW38" s="326">
        <f t="shared" si="24"/>
        <v>0</v>
      </c>
    </row>
    <row r="39" spans="2:75" s="50" customFormat="1" ht="15">
      <c r="B39" s="99"/>
      <c r="C39" s="99"/>
      <c r="D39" s="357"/>
      <c r="E39" s="152"/>
      <c r="F39" s="358"/>
      <c r="Y39" s="325"/>
      <c r="Z39" s="325"/>
      <c r="AA39" s="325"/>
      <c r="AB39" s="325"/>
      <c r="AC39" s="325"/>
      <c r="AD39" s="327">
        <f t="shared" si="25"/>
        <v>0</v>
      </c>
      <c r="AE39" s="327">
        <f t="shared" si="26"/>
        <v>0</v>
      </c>
      <c r="AF39" s="327">
        <f t="shared" si="27"/>
        <v>0</v>
      </c>
      <c r="AG39" s="327">
        <f t="shared" si="28"/>
        <v>0</v>
      </c>
      <c r="AH39" s="327">
        <f t="shared" si="29"/>
        <v>0</v>
      </c>
      <c r="AI39" s="327">
        <f t="shared" si="30"/>
        <v>0</v>
      </c>
      <c r="AJ39" s="327">
        <f t="shared" si="31"/>
        <v>0</v>
      </c>
      <c r="AK39" s="327">
        <f t="shared" si="32"/>
        <v>0</v>
      </c>
      <c r="AL39" s="326">
        <f t="shared" si="33"/>
        <v>0</v>
      </c>
      <c r="AM39" s="326">
        <f t="shared" si="34"/>
        <v>0</v>
      </c>
      <c r="AP39" s="99"/>
      <c r="AQ39" s="99"/>
      <c r="AR39" s="357"/>
      <c r="AS39" s="152"/>
      <c r="AT39" s="99"/>
      <c r="AU39" s="358"/>
      <c r="AY39" s="359"/>
      <c r="AZ39" s="359"/>
      <c r="BA39" s="359"/>
      <c r="BB39" s="359"/>
      <c r="BC39" s="359"/>
      <c r="BD39" s="359"/>
      <c r="BE39" s="359"/>
      <c r="BF39" s="359"/>
      <c r="BH39" s="99"/>
      <c r="BI39" s="99"/>
      <c r="BJ39" s="357"/>
      <c r="BK39" s="152"/>
      <c r="BL39" s="361"/>
      <c r="BM39" s="358"/>
      <c r="BO39" s="359"/>
      <c r="BP39" s="359"/>
      <c r="BQ39" s="359"/>
      <c r="BR39" s="359"/>
      <c r="BS39" s="359"/>
      <c r="BT39" s="359"/>
      <c r="BU39" s="359"/>
      <c r="BV39" s="359"/>
      <c r="BW39" s="326">
        <f t="shared" si="24"/>
        <v>0</v>
      </c>
    </row>
    <row r="40" spans="2:75" s="50" customFormat="1" ht="15">
      <c r="B40" s="99"/>
      <c r="C40" s="99"/>
      <c r="D40" s="357"/>
      <c r="E40" s="152"/>
      <c r="F40" s="358"/>
      <c r="Y40" s="325"/>
      <c r="Z40" s="325"/>
      <c r="AA40" s="325"/>
      <c r="AB40" s="325"/>
      <c r="AC40" s="325"/>
      <c r="AD40" s="327">
        <f t="shared" si="25"/>
        <v>0</v>
      </c>
      <c r="AE40" s="327">
        <f t="shared" si="26"/>
        <v>0</v>
      </c>
      <c r="AF40" s="327">
        <f t="shared" si="27"/>
        <v>0</v>
      </c>
      <c r="AG40" s="327">
        <f t="shared" si="28"/>
        <v>0</v>
      </c>
      <c r="AH40" s="327">
        <f t="shared" si="29"/>
        <v>0</v>
      </c>
      <c r="AI40" s="327">
        <f t="shared" si="30"/>
        <v>0</v>
      </c>
      <c r="AJ40" s="327">
        <f t="shared" si="31"/>
        <v>0</v>
      </c>
      <c r="AK40" s="327">
        <f t="shared" si="32"/>
        <v>0</v>
      </c>
      <c r="AL40" s="326">
        <f t="shared" si="33"/>
        <v>0</v>
      </c>
      <c r="AM40" s="326">
        <f t="shared" si="34"/>
        <v>0</v>
      </c>
      <c r="AP40" s="99"/>
      <c r="AQ40" s="99"/>
      <c r="AR40" s="357"/>
      <c r="AS40" s="152"/>
      <c r="AT40" s="99"/>
      <c r="AU40" s="358"/>
      <c r="AY40" s="359"/>
      <c r="AZ40" s="359"/>
      <c r="BA40" s="359"/>
      <c r="BB40" s="359"/>
      <c r="BC40" s="359"/>
      <c r="BD40" s="359"/>
      <c r="BE40" s="359"/>
      <c r="BF40" s="359"/>
      <c r="BH40" s="99"/>
      <c r="BI40" s="99"/>
      <c r="BJ40" s="357"/>
      <c r="BK40" s="152"/>
      <c r="BL40" s="361"/>
      <c r="BM40" s="358"/>
      <c r="BO40" s="359"/>
      <c r="BP40" s="359"/>
      <c r="BQ40" s="359"/>
      <c r="BR40" s="359"/>
      <c r="BS40" s="359"/>
      <c r="BT40" s="359"/>
      <c r="BU40" s="359"/>
      <c r="BV40" s="359"/>
      <c r="BW40" s="326">
        <f t="shared" si="24"/>
        <v>0</v>
      </c>
    </row>
    <row r="41" spans="2:75" s="50" customFormat="1" ht="15">
      <c r="B41" s="99"/>
      <c r="C41" s="99"/>
      <c r="D41" s="357"/>
      <c r="E41" s="152"/>
      <c r="F41" s="358"/>
      <c r="Y41" s="325"/>
      <c r="Z41" s="325"/>
      <c r="AA41" s="325"/>
      <c r="AB41" s="325"/>
      <c r="AC41" s="325"/>
      <c r="AD41" s="327">
        <f t="shared" si="25"/>
        <v>0</v>
      </c>
      <c r="AE41" s="327">
        <f t="shared" si="26"/>
        <v>0</v>
      </c>
      <c r="AF41" s="327">
        <f t="shared" si="27"/>
        <v>0</v>
      </c>
      <c r="AG41" s="327">
        <f t="shared" si="28"/>
        <v>0</v>
      </c>
      <c r="AH41" s="327">
        <f t="shared" si="29"/>
        <v>0</v>
      </c>
      <c r="AI41" s="327">
        <f t="shared" si="30"/>
        <v>0</v>
      </c>
      <c r="AJ41" s="327">
        <f t="shared" si="31"/>
        <v>0</v>
      </c>
      <c r="AK41" s="327">
        <f t="shared" si="32"/>
        <v>0</v>
      </c>
      <c r="AL41" s="326">
        <f t="shared" si="33"/>
        <v>0</v>
      </c>
      <c r="AM41" s="326">
        <f t="shared" si="34"/>
        <v>0</v>
      </c>
      <c r="AP41" s="99"/>
      <c r="AQ41" s="99"/>
      <c r="AR41" s="357"/>
      <c r="AS41" s="152"/>
      <c r="AT41" s="99"/>
      <c r="AU41" s="358"/>
      <c r="AY41" s="359"/>
      <c r="AZ41" s="359"/>
      <c r="BA41" s="359"/>
      <c r="BB41" s="359"/>
      <c r="BC41" s="359"/>
      <c r="BD41" s="359"/>
      <c r="BE41" s="359"/>
      <c r="BF41" s="359"/>
      <c r="BH41" s="99"/>
      <c r="BI41" s="99"/>
      <c r="BJ41" s="357"/>
      <c r="BK41" s="152"/>
      <c r="BL41" s="361"/>
      <c r="BM41" s="358"/>
      <c r="BO41" s="359"/>
      <c r="BP41" s="359"/>
      <c r="BQ41" s="359"/>
      <c r="BR41" s="359"/>
      <c r="BS41" s="359"/>
      <c r="BT41" s="359"/>
      <c r="BU41" s="359"/>
      <c r="BV41" s="359"/>
      <c r="BW41" s="326">
        <f t="shared" si="24"/>
        <v>0</v>
      </c>
    </row>
    <row r="42" spans="2:75" s="50" customFormat="1" ht="15">
      <c r="B42" s="99"/>
      <c r="C42" s="99"/>
      <c r="D42" s="357"/>
      <c r="E42" s="152"/>
      <c r="F42" s="358" t="s">
        <v>198</v>
      </c>
      <c r="Y42" s="325"/>
      <c r="Z42" s="325"/>
      <c r="AA42" s="325"/>
      <c r="AB42" s="325"/>
      <c r="AC42" s="325"/>
      <c r="AD42" s="327">
        <f t="shared" si="25"/>
        <v>0</v>
      </c>
      <c r="AE42" s="327">
        <f t="shared" si="26"/>
        <v>0</v>
      </c>
      <c r="AF42" s="327">
        <f t="shared" si="27"/>
        <v>0</v>
      </c>
      <c r="AG42" s="327">
        <f t="shared" si="28"/>
        <v>0</v>
      </c>
      <c r="AH42" s="327">
        <f t="shared" si="29"/>
        <v>0</v>
      </c>
      <c r="AI42" s="327">
        <f t="shared" si="30"/>
        <v>0</v>
      </c>
      <c r="AJ42" s="327">
        <f t="shared" si="31"/>
        <v>0</v>
      </c>
      <c r="AK42" s="327">
        <f t="shared" si="32"/>
        <v>0</v>
      </c>
      <c r="AL42" s="326">
        <f t="shared" si="33"/>
        <v>0</v>
      </c>
      <c r="AM42" s="326">
        <f t="shared" si="34"/>
        <v>0</v>
      </c>
      <c r="AP42" s="99"/>
      <c r="AQ42" s="99"/>
      <c r="AR42" s="357"/>
      <c r="AS42" s="152"/>
      <c r="AT42" s="99"/>
      <c r="AU42" s="358" t="s">
        <v>219</v>
      </c>
      <c r="AY42" s="359"/>
      <c r="AZ42" s="359"/>
      <c r="BA42" s="359"/>
      <c r="BB42" s="359"/>
      <c r="BC42" s="359"/>
      <c r="BD42" s="359"/>
      <c r="BE42" s="359"/>
      <c r="BF42" s="359"/>
      <c r="BH42" s="99"/>
      <c r="BI42" s="99"/>
      <c r="BJ42" s="357"/>
      <c r="BK42" s="152"/>
      <c r="BL42" s="361"/>
      <c r="BM42" s="358"/>
      <c r="BO42" s="359"/>
      <c r="BP42" s="359"/>
      <c r="BQ42" s="359"/>
      <c r="BR42" s="359"/>
      <c r="BS42" s="359"/>
      <c r="BT42" s="359"/>
      <c r="BU42" s="359"/>
      <c r="BV42" s="359"/>
      <c r="BW42" s="326">
        <f t="shared" si="24"/>
        <v>0</v>
      </c>
    </row>
    <row r="43" spans="2:75" ht="15">
      <c r="B43" s="94"/>
      <c r="C43" s="94"/>
      <c r="D43" s="27" t="s">
        <v>1</v>
      </c>
      <c r="E43" s="117"/>
      <c r="F43" s="134" t="s">
        <v>198</v>
      </c>
      <c r="Y43" s="421">
        <f>SUM(Y32:Y42)</f>
        <v>1135.6799999999998</v>
      </c>
      <c r="Z43" s="421">
        <f t="shared" ref="Z43:AB43" si="35">SUM(Z32:Z42)</f>
        <v>1272.28</v>
      </c>
      <c r="AA43" s="421">
        <f>SUM(AA32:AA42)</f>
        <v>1302.92</v>
      </c>
      <c r="AB43" s="421">
        <f t="shared" si="35"/>
        <v>1386.98</v>
      </c>
      <c r="AC43" s="421">
        <f>SUM(AC32:AC42)</f>
        <v>1280.8400000000001</v>
      </c>
      <c r="AD43" s="326">
        <f t="shared" ref="AD43:AK43" si="36">SUM(AD32:AD42)</f>
        <v>1409.39068552853</v>
      </c>
      <c r="AE43" s="326">
        <f t="shared" si="36"/>
        <v>1333.0899945698197</v>
      </c>
      <c r="AF43" s="326">
        <f t="shared" si="36"/>
        <v>1342.8700010439657</v>
      </c>
      <c r="AG43" s="326">
        <f t="shared" si="36"/>
        <v>1384.6576249211039</v>
      </c>
      <c r="AH43" s="326">
        <f t="shared" si="36"/>
        <v>1463.8556114367998</v>
      </c>
      <c r="AI43" s="326">
        <f t="shared" si="36"/>
        <v>926.84854883792991</v>
      </c>
      <c r="AJ43" s="326">
        <f t="shared" si="36"/>
        <v>0</v>
      </c>
      <c r="AK43" s="326">
        <f t="shared" si="36"/>
        <v>0</v>
      </c>
      <c r="AL43" s="326">
        <f t="shared" si="22"/>
        <v>6378.7000000000007</v>
      </c>
      <c r="AM43" s="326">
        <f t="shared" si="23"/>
        <v>7860.7124663381492</v>
      </c>
      <c r="AP43" s="94"/>
      <c r="AQ43" s="94"/>
      <c r="AR43" s="27" t="s">
        <v>1</v>
      </c>
      <c r="AS43" s="117"/>
      <c r="AT43" s="94"/>
      <c r="AU43" s="134" t="s">
        <v>219</v>
      </c>
      <c r="AY43" s="162"/>
      <c r="AZ43" s="56"/>
      <c r="BA43" s="56"/>
      <c r="BB43" s="56"/>
      <c r="BC43" s="56"/>
      <c r="BD43" s="56"/>
      <c r="BE43" s="56"/>
      <c r="BF43" s="55"/>
      <c r="BH43" s="94"/>
      <c r="BI43" s="94"/>
      <c r="BJ43" s="27" t="s">
        <v>1</v>
      </c>
      <c r="BK43" s="117"/>
      <c r="BL43" s="94"/>
      <c r="BM43" s="134"/>
      <c r="BO43" s="162"/>
      <c r="BP43" s="56"/>
      <c r="BQ43" s="56"/>
      <c r="BR43" s="56"/>
      <c r="BS43" s="56"/>
      <c r="BT43" s="56"/>
      <c r="BU43" s="56"/>
      <c r="BV43" s="96"/>
      <c r="BW43" s="102"/>
    </row>
    <row r="44" spans="2:75" ht="15">
      <c r="B44" s="94"/>
      <c r="C44" s="94"/>
      <c r="D44" s="27"/>
      <c r="E44" s="117"/>
      <c r="F44" s="134"/>
      <c r="AP44" s="94"/>
      <c r="AQ44" s="94"/>
      <c r="AR44" s="27"/>
      <c r="AS44" s="117"/>
      <c r="AT44" s="94"/>
      <c r="AU44" s="134"/>
      <c r="BH44" s="94"/>
      <c r="BI44" s="94"/>
      <c r="BJ44" s="27"/>
      <c r="BK44" s="117"/>
      <c r="BL44" s="94"/>
      <c r="BM44" s="134"/>
    </row>
    <row r="45" spans="2:75" ht="15">
      <c r="B45" s="94"/>
      <c r="C45" s="133" t="s">
        <v>211</v>
      </c>
      <c r="D45" s="94"/>
      <c r="E45" s="117"/>
      <c r="F45" s="134"/>
      <c r="AP45" s="94"/>
      <c r="AQ45" s="133" t="s">
        <v>211</v>
      </c>
      <c r="AR45" s="94"/>
      <c r="AS45" s="117"/>
      <c r="AT45" s="94"/>
      <c r="AU45" s="134"/>
      <c r="BH45" s="94"/>
      <c r="BI45" s="133" t="s">
        <v>211</v>
      </c>
      <c r="BJ45" s="94"/>
      <c r="BK45" s="117"/>
      <c r="BL45" s="94"/>
      <c r="BM45" s="134"/>
    </row>
    <row r="46" spans="2:75" ht="15">
      <c r="B46" s="94"/>
      <c r="C46" s="94"/>
      <c r="D46" s="28" t="s">
        <v>192</v>
      </c>
      <c r="E46" s="117"/>
      <c r="F46" s="134" t="s">
        <v>198</v>
      </c>
      <c r="Y46" s="325">
        <v>3286.25</v>
      </c>
      <c r="Z46" s="325">
        <v>1230.8499999999999</v>
      </c>
      <c r="AA46" s="325">
        <v>1190.22</v>
      </c>
      <c r="AB46" s="325">
        <v>1364.69</v>
      </c>
      <c r="AC46" s="325">
        <v>862.79</v>
      </c>
      <c r="AD46" s="327">
        <f t="shared" ref="AD46:AK49" si="37">AY46*BO46</f>
        <v>333.49560000000002</v>
      </c>
      <c r="AE46" s="327">
        <f t="shared" si="37"/>
        <v>1259.2439999999999</v>
      </c>
      <c r="AF46" s="327">
        <f t="shared" si="37"/>
        <v>1237.3560000000002</v>
      </c>
      <c r="AG46" s="327">
        <f t="shared" si="37"/>
        <v>867.08400000000006</v>
      </c>
      <c r="AH46" s="327">
        <f t="shared" si="37"/>
        <v>1772.2440000000001</v>
      </c>
      <c r="AI46" s="327">
        <f t="shared" si="37"/>
        <v>1487.9736</v>
      </c>
      <c r="AJ46" s="327">
        <f t="shared" si="37"/>
        <v>0</v>
      </c>
      <c r="AK46" s="327">
        <f t="shared" si="37"/>
        <v>0</v>
      </c>
      <c r="AL46" s="326">
        <f>SUM(Y46:AC46)</f>
        <v>7934.8</v>
      </c>
      <c r="AM46" s="326">
        <f>SUM(AD46:AK46)</f>
        <v>6957.3972000000003</v>
      </c>
      <c r="AP46" s="94"/>
      <c r="AQ46" s="94"/>
      <c r="AR46" s="28" t="s">
        <v>192</v>
      </c>
      <c r="AS46" s="117"/>
      <c r="AT46" s="94"/>
      <c r="AU46" s="134" t="s">
        <v>219</v>
      </c>
      <c r="AY46" s="373">
        <v>22.8</v>
      </c>
      <c r="AZ46" s="373">
        <v>22.8</v>
      </c>
      <c r="BA46" s="373">
        <v>22.8</v>
      </c>
      <c r="BB46" s="373">
        <v>22.8</v>
      </c>
      <c r="BC46" s="373">
        <v>22.8</v>
      </c>
      <c r="BD46" s="373">
        <v>22.8</v>
      </c>
      <c r="BE46" s="325"/>
      <c r="BF46" s="325"/>
      <c r="BH46" s="94"/>
      <c r="BI46" s="94"/>
      <c r="BJ46" s="28" t="s">
        <v>192</v>
      </c>
      <c r="BK46" s="117"/>
      <c r="BL46" s="356" t="s">
        <v>495</v>
      </c>
      <c r="BM46" s="134"/>
      <c r="BO46" s="373">
        <v>14.627000000000001</v>
      </c>
      <c r="BP46" s="373">
        <v>55.23</v>
      </c>
      <c r="BQ46" s="373">
        <v>54.27</v>
      </c>
      <c r="BR46" s="373">
        <v>38.03</v>
      </c>
      <c r="BS46" s="373">
        <v>77.73</v>
      </c>
      <c r="BT46" s="373">
        <v>65.262</v>
      </c>
      <c r="BU46" s="325"/>
      <c r="BV46" s="325"/>
      <c r="BW46" s="326">
        <f>SUM(BO46:BV46)</f>
        <v>305.149</v>
      </c>
    </row>
    <row r="47" spans="2:75">
      <c r="B47" s="94"/>
      <c r="C47" s="94"/>
      <c r="D47" s="28" t="s">
        <v>212</v>
      </c>
      <c r="E47" s="94"/>
      <c r="F47" s="134" t="s">
        <v>198</v>
      </c>
      <c r="Y47" s="325">
        <v>100.85</v>
      </c>
      <c r="Z47" s="325">
        <v>100.85</v>
      </c>
      <c r="AA47" s="325">
        <v>8.59</v>
      </c>
      <c r="AB47" s="325">
        <v>8.83</v>
      </c>
      <c r="AC47" s="325">
        <v>13.81</v>
      </c>
      <c r="AD47" s="327">
        <f t="shared" si="37"/>
        <v>18.539999999937798</v>
      </c>
      <c r="AE47" s="327">
        <f t="shared" si="37"/>
        <v>16.7799996146952</v>
      </c>
      <c r="AF47" s="327">
        <f t="shared" si="37"/>
        <v>16.609203878399999</v>
      </c>
      <c r="AG47" s="327">
        <f t="shared" si="37"/>
        <v>86.575053740000001</v>
      </c>
      <c r="AH47" s="327">
        <f t="shared" si="37"/>
        <v>16.040991517199998</v>
      </c>
      <c r="AI47" s="327">
        <f t="shared" si="37"/>
        <v>16.2196</v>
      </c>
      <c r="AJ47" s="327">
        <f t="shared" si="37"/>
        <v>0</v>
      </c>
      <c r="AK47" s="327">
        <f t="shared" si="37"/>
        <v>0</v>
      </c>
      <c r="AL47" s="326">
        <f>SUM(Y47:AC47)</f>
        <v>232.93</v>
      </c>
      <c r="AM47" s="326">
        <f>SUM(AD47:AK47)</f>
        <v>170.764848750233</v>
      </c>
      <c r="AP47" s="94"/>
      <c r="AQ47" s="94"/>
      <c r="AR47" s="28" t="s">
        <v>212</v>
      </c>
      <c r="AS47" s="94"/>
      <c r="AT47" s="94"/>
      <c r="AU47" s="134" t="s">
        <v>219</v>
      </c>
      <c r="AY47" s="373">
        <v>2.0088623987699998</v>
      </c>
      <c r="AZ47" s="373">
        <v>2.0308613000000002</v>
      </c>
      <c r="BA47" s="373">
        <v>2.044</v>
      </c>
      <c r="BB47" s="373">
        <v>2.0444200000000001</v>
      </c>
      <c r="BC47" s="373">
        <v>2.0481400000000001</v>
      </c>
      <c r="BD47" s="373">
        <v>2.0499999999999998</v>
      </c>
      <c r="BE47" s="325"/>
      <c r="BF47" s="325"/>
      <c r="BH47" s="94"/>
      <c r="BI47" s="94"/>
      <c r="BJ47" s="28" t="s">
        <v>212</v>
      </c>
      <c r="BK47" s="94"/>
      <c r="BL47" s="356" t="s">
        <v>495</v>
      </c>
      <c r="BM47" s="134"/>
      <c r="BO47" s="373">
        <v>9.2291039999999995</v>
      </c>
      <c r="BP47" s="373">
        <v>8.2625039999999998</v>
      </c>
      <c r="BQ47" s="373">
        <v>8.1258336</v>
      </c>
      <c r="BR47" s="373">
        <v>42.347000000000001</v>
      </c>
      <c r="BS47" s="373">
        <v>7.8319799999999997</v>
      </c>
      <c r="BT47" s="373">
        <v>7.9119999999999999</v>
      </c>
      <c r="BU47" s="325"/>
      <c r="BV47" s="325"/>
      <c r="BW47" s="326">
        <f>SUM(BO47:BV47)</f>
        <v>83.708421600000008</v>
      </c>
    </row>
    <row r="48" spans="2:75">
      <c r="B48" s="94"/>
      <c r="C48" s="94"/>
      <c r="D48" s="137"/>
      <c r="E48" s="94"/>
      <c r="F48" s="134" t="s">
        <v>198</v>
      </c>
      <c r="Y48" s="325"/>
      <c r="Z48" s="325"/>
      <c r="AA48" s="325"/>
      <c r="AB48" s="325"/>
      <c r="AC48" s="325"/>
      <c r="AD48" s="327">
        <f t="shared" si="37"/>
        <v>0</v>
      </c>
      <c r="AE48" s="327">
        <f t="shared" si="37"/>
        <v>0</v>
      </c>
      <c r="AF48" s="327">
        <f t="shared" si="37"/>
        <v>0</v>
      </c>
      <c r="AG48" s="327">
        <f t="shared" si="37"/>
        <v>0</v>
      </c>
      <c r="AH48" s="327">
        <f t="shared" si="37"/>
        <v>0</v>
      </c>
      <c r="AI48" s="327">
        <f t="shared" si="37"/>
        <v>0</v>
      </c>
      <c r="AJ48" s="327">
        <f t="shared" si="37"/>
        <v>0</v>
      </c>
      <c r="AK48" s="327">
        <f t="shared" si="37"/>
        <v>0</v>
      </c>
      <c r="AL48" s="326">
        <f>SUM(Y48:AC48)</f>
        <v>0</v>
      </c>
      <c r="AM48" s="326">
        <f>SUM(AD48:AK48)</f>
        <v>0</v>
      </c>
      <c r="AP48" s="94"/>
      <c r="AQ48" s="94"/>
      <c r="AR48" s="137"/>
      <c r="AS48" s="94"/>
      <c r="AT48" s="94"/>
      <c r="AU48" s="134" t="s">
        <v>219</v>
      </c>
      <c r="AY48" s="325"/>
      <c r="AZ48" s="325"/>
      <c r="BA48" s="325"/>
      <c r="BB48" s="325"/>
      <c r="BC48" s="325"/>
      <c r="BD48" s="325"/>
      <c r="BE48" s="325"/>
      <c r="BF48" s="325"/>
      <c r="BH48" s="94"/>
      <c r="BI48" s="94"/>
      <c r="BJ48" s="137"/>
      <c r="BK48" s="94"/>
      <c r="BL48" s="100"/>
      <c r="BM48" s="134"/>
      <c r="BO48" s="325"/>
      <c r="BP48" s="325"/>
      <c r="BQ48" s="325"/>
      <c r="BR48" s="325"/>
      <c r="BS48" s="325"/>
      <c r="BT48" s="373"/>
      <c r="BU48" s="325"/>
      <c r="BV48" s="325"/>
      <c r="BW48" s="326">
        <f>SUM(BO48:BV48)</f>
        <v>0</v>
      </c>
    </row>
    <row r="49" spans="2:75">
      <c r="B49" s="94"/>
      <c r="C49" s="94"/>
      <c r="D49" s="137"/>
      <c r="E49" s="94"/>
      <c r="F49" s="134" t="s">
        <v>198</v>
      </c>
      <c r="Y49" s="325"/>
      <c r="Z49" s="325"/>
      <c r="AA49" s="325"/>
      <c r="AB49" s="325"/>
      <c r="AC49" s="325"/>
      <c r="AD49" s="327">
        <f t="shared" si="37"/>
        <v>0</v>
      </c>
      <c r="AE49" s="327">
        <f t="shared" si="37"/>
        <v>0</v>
      </c>
      <c r="AF49" s="327">
        <f t="shared" si="37"/>
        <v>0</v>
      </c>
      <c r="AG49" s="327">
        <f t="shared" si="37"/>
        <v>0</v>
      </c>
      <c r="AH49" s="327">
        <f t="shared" si="37"/>
        <v>0</v>
      </c>
      <c r="AI49" s="327">
        <f t="shared" si="37"/>
        <v>0</v>
      </c>
      <c r="AJ49" s="327">
        <f t="shared" si="37"/>
        <v>0</v>
      </c>
      <c r="AK49" s="327">
        <f t="shared" si="37"/>
        <v>0</v>
      </c>
      <c r="AL49" s="326">
        <f>SUM(Y49:AC49)</f>
        <v>0</v>
      </c>
      <c r="AM49" s="326">
        <f>SUM(AD49:AK49)</f>
        <v>0</v>
      </c>
      <c r="AP49" s="94"/>
      <c r="AQ49" s="94"/>
      <c r="AR49" s="137"/>
      <c r="AS49" s="94"/>
      <c r="AT49" s="94"/>
      <c r="AU49" s="134" t="s">
        <v>219</v>
      </c>
      <c r="AY49" s="325"/>
      <c r="AZ49" s="325"/>
      <c r="BA49" s="325"/>
      <c r="BB49" s="325"/>
      <c r="BC49" s="325"/>
      <c r="BD49" s="325"/>
      <c r="BE49" s="325"/>
      <c r="BF49" s="325"/>
      <c r="BH49" s="94"/>
      <c r="BI49" s="94"/>
      <c r="BJ49" s="137"/>
      <c r="BK49" s="94"/>
      <c r="BL49" s="100"/>
      <c r="BM49" s="134"/>
      <c r="BO49" s="325"/>
      <c r="BP49" s="325"/>
      <c r="BQ49" s="325"/>
      <c r="BR49" s="325"/>
      <c r="BS49" s="325"/>
      <c r="BT49" s="373"/>
      <c r="BU49" s="325"/>
      <c r="BV49" s="325"/>
      <c r="BW49" s="326">
        <f>SUM(BO49:BV49)</f>
        <v>0</v>
      </c>
    </row>
    <row r="50" spans="2:75">
      <c r="B50" s="94"/>
      <c r="C50" s="94"/>
      <c r="D50" s="27" t="s">
        <v>1</v>
      </c>
      <c r="E50" s="27"/>
      <c r="F50" s="134" t="s">
        <v>198</v>
      </c>
      <c r="Y50" s="326">
        <f t="shared" ref="Y50:AK50" si="38">SUM(Y46:Y49)</f>
        <v>3387.1</v>
      </c>
      <c r="Z50" s="326">
        <f t="shared" si="38"/>
        <v>1331.6999999999998</v>
      </c>
      <c r="AA50" s="326">
        <f t="shared" si="38"/>
        <v>1198.81</v>
      </c>
      <c r="AB50" s="326">
        <f t="shared" si="38"/>
        <v>1373.52</v>
      </c>
      <c r="AC50" s="326">
        <f t="shared" si="38"/>
        <v>876.59999999999991</v>
      </c>
      <c r="AD50" s="326">
        <f t="shared" si="38"/>
        <v>352.0355999999378</v>
      </c>
      <c r="AE50" s="326">
        <f t="shared" si="38"/>
        <v>1276.0239996146952</v>
      </c>
      <c r="AF50" s="326">
        <f t="shared" si="38"/>
        <v>1253.9652038784002</v>
      </c>
      <c r="AG50" s="326">
        <f t="shared" si="38"/>
        <v>953.6590537400001</v>
      </c>
      <c r="AH50" s="326">
        <f t="shared" si="38"/>
        <v>1788.2849915172001</v>
      </c>
      <c r="AI50" s="326">
        <f t="shared" si="38"/>
        <v>1504.1931999999999</v>
      </c>
      <c r="AJ50" s="326">
        <f t="shared" si="38"/>
        <v>0</v>
      </c>
      <c r="AK50" s="326">
        <f t="shared" si="38"/>
        <v>0</v>
      </c>
      <c r="AL50" s="326">
        <f>SUM(Y50:AC50)</f>
        <v>8167.73</v>
      </c>
      <c r="AM50" s="326">
        <f>SUM(AD50:AK50)</f>
        <v>7128.1620487502332</v>
      </c>
      <c r="AP50" s="94"/>
      <c r="AQ50" s="94"/>
      <c r="AR50" s="27" t="s">
        <v>1</v>
      </c>
      <c r="AS50" s="27"/>
      <c r="AT50" s="94"/>
      <c r="AU50" s="134" t="s">
        <v>219</v>
      </c>
      <c r="AY50" s="162"/>
      <c r="AZ50" s="56"/>
      <c r="BA50" s="56"/>
      <c r="BB50" s="56"/>
      <c r="BC50" s="56"/>
      <c r="BD50" s="56"/>
      <c r="BE50" s="56"/>
      <c r="BF50" s="55"/>
      <c r="BH50" s="94"/>
      <c r="BI50" s="94"/>
      <c r="BJ50" s="27" t="s">
        <v>1</v>
      </c>
      <c r="BK50" s="27"/>
      <c r="BL50" s="94"/>
      <c r="BM50" s="134"/>
      <c r="BO50" s="162"/>
      <c r="BP50" s="56"/>
      <c r="BQ50" s="56"/>
      <c r="BR50" s="56"/>
      <c r="BS50" s="56"/>
      <c r="BT50" s="56"/>
      <c r="BU50" s="56"/>
      <c r="BV50" s="96"/>
      <c r="BW50" s="102"/>
    </row>
    <row r="51" spans="2:75">
      <c r="B51" s="94"/>
      <c r="C51" s="94"/>
      <c r="D51" s="27"/>
      <c r="E51" s="27"/>
      <c r="F51" s="134"/>
      <c r="AP51" s="94"/>
      <c r="AQ51" s="94"/>
      <c r="AR51" s="27"/>
      <c r="AS51" s="27"/>
      <c r="AT51" s="94"/>
      <c r="AU51" s="134"/>
      <c r="BH51" s="94"/>
      <c r="BI51" s="94"/>
      <c r="BJ51" s="27"/>
      <c r="BK51" s="27"/>
      <c r="BL51" s="94"/>
      <c r="BM51" s="134"/>
    </row>
    <row r="52" spans="2:75">
      <c r="B52" s="94"/>
      <c r="C52" s="133" t="s">
        <v>213</v>
      </c>
      <c r="D52" s="94"/>
      <c r="E52" s="94"/>
      <c r="F52" s="134"/>
      <c r="AP52" s="94"/>
      <c r="AQ52" s="133" t="s">
        <v>213</v>
      </c>
      <c r="AR52" s="94"/>
      <c r="AS52" s="94"/>
      <c r="AT52" s="94"/>
      <c r="AU52" s="134"/>
      <c r="BH52" s="94"/>
      <c r="BI52" s="133" t="s">
        <v>213</v>
      </c>
      <c r="BJ52" s="94"/>
      <c r="BK52" s="94"/>
      <c r="BL52" s="94"/>
      <c r="BM52" s="134"/>
    </row>
    <row r="53" spans="2:75">
      <c r="B53" s="94"/>
      <c r="C53" s="94"/>
      <c r="D53" s="28" t="s">
        <v>214</v>
      </c>
      <c r="E53" s="94"/>
      <c r="F53" s="134" t="s">
        <v>198</v>
      </c>
      <c r="Y53" s="373"/>
      <c r="Z53" s="373"/>
      <c r="AA53" s="373">
        <v>66.11</v>
      </c>
      <c r="AB53" s="373">
        <v>146.84</v>
      </c>
      <c r="AC53" s="373">
        <v>110.49</v>
      </c>
      <c r="AD53" s="327">
        <f t="shared" ref="AD53:AK57" si="39">AY53*BO53</f>
        <v>124.06849072200001</v>
      </c>
      <c r="AE53" s="327">
        <f t="shared" si="39"/>
        <v>173.25234289999997</v>
      </c>
      <c r="AF53" s="327">
        <f t="shared" si="39"/>
        <v>131.97587580000001</v>
      </c>
      <c r="AG53" s="327">
        <f t="shared" si="39"/>
        <v>126.31903684</v>
      </c>
      <c r="AH53" s="327">
        <f t="shared" si="39"/>
        <v>69.64147706</v>
      </c>
      <c r="AI53" s="327">
        <f t="shared" si="39"/>
        <v>21.345915519999998</v>
      </c>
      <c r="AJ53" s="327">
        <f t="shared" si="39"/>
        <v>0</v>
      </c>
      <c r="AK53" s="327">
        <f t="shared" si="39"/>
        <v>0</v>
      </c>
      <c r="AL53" s="326">
        <f t="shared" ref="AL53:AL58" si="40">SUM(Y53:AC53)</f>
        <v>323.44</v>
      </c>
      <c r="AM53" s="326">
        <f t="shared" ref="AM53:AM58" si="41">SUM(AD53:AK53)</f>
        <v>646.60313884200002</v>
      </c>
      <c r="AP53" s="94"/>
      <c r="AQ53" s="94"/>
      <c r="AR53" s="28" t="s">
        <v>214</v>
      </c>
      <c r="AS53" s="94"/>
      <c r="AT53" s="94"/>
      <c r="AU53" s="134" t="s">
        <v>219</v>
      </c>
      <c r="AY53" s="373">
        <v>2.5839000000000001E-3</v>
      </c>
      <c r="AZ53" s="373">
        <v>2.6116999999999998E-3</v>
      </c>
      <c r="BA53" s="373">
        <v>2.6001000000000002E-3</v>
      </c>
      <c r="BB53" s="373">
        <v>2.6269399999999999E-3</v>
      </c>
      <c r="BC53" s="373">
        <v>2.5941100000000002E-3</v>
      </c>
      <c r="BD53" s="373">
        <v>2.5460299999999999E-3</v>
      </c>
      <c r="BE53" s="325"/>
      <c r="BF53" s="325"/>
      <c r="BH53" s="94"/>
      <c r="BI53" s="94"/>
      <c r="BJ53" s="28" t="s">
        <v>214</v>
      </c>
      <c r="BK53" s="94"/>
      <c r="BL53" s="356" t="s">
        <v>492</v>
      </c>
      <c r="BM53" s="134"/>
      <c r="BO53" s="373">
        <v>48015.98</v>
      </c>
      <c r="BP53" s="373">
        <v>66337</v>
      </c>
      <c r="BQ53" s="373">
        <v>50758</v>
      </c>
      <c r="BR53" s="373">
        <v>48086</v>
      </c>
      <c r="BS53" s="373">
        <v>26846</v>
      </c>
      <c r="BT53" s="373">
        <v>8384</v>
      </c>
      <c r="BU53" s="325"/>
      <c r="BV53" s="325"/>
      <c r="BW53" s="326">
        <f>SUM(BO53:BV53)</f>
        <v>248426.98</v>
      </c>
    </row>
    <row r="54" spans="2:75">
      <c r="B54" s="94"/>
      <c r="C54" s="94"/>
      <c r="D54" s="28" t="s">
        <v>215</v>
      </c>
      <c r="E54" s="94"/>
      <c r="F54" s="134" t="s">
        <v>198</v>
      </c>
      <c r="Y54" s="373"/>
      <c r="Z54" s="373"/>
      <c r="AA54" s="373"/>
      <c r="AB54" s="373"/>
      <c r="AC54" s="373"/>
      <c r="AD54" s="327">
        <f t="shared" si="39"/>
        <v>0</v>
      </c>
      <c r="AE54" s="327">
        <f t="shared" si="39"/>
        <v>0</v>
      </c>
      <c r="AF54" s="327">
        <f t="shared" si="39"/>
        <v>0</v>
      </c>
      <c r="AG54" s="327">
        <f t="shared" si="39"/>
        <v>0</v>
      </c>
      <c r="AH54" s="327">
        <f t="shared" si="39"/>
        <v>0</v>
      </c>
      <c r="AI54" s="327">
        <f t="shared" si="39"/>
        <v>0</v>
      </c>
      <c r="AJ54" s="327">
        <f t="shared" si="39"/>
        <v>0</v>
      </c>
      <c r="AK54" s="327">
        <f t="shared" si="39"/>
        <v>0</v>
      </c>
      <c r="AL54" s="326">
        <f t="shared" si="40"/>
        <v>0</v>
      </c>
      <c r="AM54" s="326">
        <f t="shared" si="41"/>
        <v>0</v>
      </c>
      <c r="AP54" s="94"/>
      <c r="AQ54" s="94"/>
      <c r="AR54" s="28" t="s">
        <v>215</v>
      </c>
      <c r="AS54" s="94"/>
      <c r="AT54" s="94"/>
      <c r="AU54" s="134" t="s">
        <v>219</v>
      </c>
      <c r="AY54" s="373"/>
      <c r="AZ54" s="373"/>
      <c r="BA54" s="373"/>
      <c r="BB54" s="373"/>
      <c r="BC54" s="373"/>
      <c r="BD54" s="373"/>
      <c r="BE54" s="325"/>
      <c r="BF54" s="325"/>
      <c r="BH54" s="94"/>
      <c r="BI54" s="94"/>
      <c r="BJ54" s="28" t="s">
        <v>215</v>
      </c>
      <c r="BK54" s="94"/>
      <c r="BL54" s="356"/>
      <c r="BM54" s="134"/>
      <c r="BO54" s="373"/>
      <c r="BP54" s="373"/>
      <c r="BQ54" s="373"/>
      <c r="BR54" s="373"/>
      <c r="BS54" s="373"/>
      <c r="BT54" s="373"/>
      <c r="BU54" s="325"/>
      <c r="BV54" s="325"/>
      <c r="BW54" s="326">
        <f>SUM(BO54:BV54)</f>
        <v>0</v>
      </c>
    </row>
    <row r="55" spans="2:75">
      <c r="B55" s="94"/>
      <c r="C55" s="94"/>
      <c r="D55" s="28" t="s">
        <v>216</v>
      </c>
      <c r="E55" s="94"/>
      <c r="F55" s="134" t="s">
        <v>198</v>
      </c>
      <c r="Y55" s="373">
        <v>2434.79</v>
      </c>
      <c r="Z55" s="373">
        <v>2394.9</v>
      </c>
      <c r="AA55" s="373">
        <v>2707.98</v>
      </c>
      <c r="AB55" s="373">
        <v>2443.0700000000002</v>
      </c>
      <c r="AC55" s="373">
        <v>2847.58</v>
      </c>
      <c r="AD55" s="327">
        <f t="shared" si="39"/>
        <v>689.44718333039782</v>
      </c>
      <c r="AE55" s="327">
        <f t="shared" si="39"/>
        <v>383.57550000000003</v>
      </c>
      <c r="AF55" s="327">
        <f t="shared" si="39"/>
        <v>196.73999997975</v>
      </c>
      <c r="AG55" s="327">
        <f t="shared" si="39"/>
        <v>308.66599804590004</v>
      </c>
      <c r="AH55" s="327">
        <f t="shared" si="39"/>
        <v>188.82106056000001</v>
      </c>
      <c r="AI55" s="327">
        <f t="shared" si="39"/>
        <v>232.73295349999998</v>
      </c>
      <c r="AJ55" s="327">
        <f t="shared" si="39"/>
        <v>0</v>
      </c>
      <c r="AK55" s="327">
        <f t="shared" si="39"/>
        <v>0</v>
      </c>
      <c r="AL55" s="326">
        <f t="shared" si="40"/>
        <v>12828.32</v>
      </c>
      <c r="AM55" s="326">
        <f t="shared" si="41"/>
        <v>1999.9826954160476</v>
      </c>
      <c r="AP55" s="94"/>
      <c r="AQ55" s="94"/>
      <c r="AR55" s="28" t="s">
        <v>216</v>
      </c>
      <c r="AS55" s="94"/>
      <c r="AT55" s="94"/>
      <c r="AU55" s="134" t="s">
        <v>219</v>
      </c>
      <c r="AY55" s="373">
        <v>2.8429716700000001E-3</v>
      </c>
      <c r="AZ55" s="373">
        <v>3.3825000000000001E-3</v>
      </c>
      <c r="BA55" s="373">
        <v>2.7267057499999999E-3</v>
      </c>
      <c r="BB55" s="373">
        <v>2.8198719000000001E-3</v>
      </c>
      <c r="BC55" s="373">
        <v>2.6060100000000002E-3</v>
      </c>
      <c r="BD55" s="373">
        <v>2.6218999999999999E-3</v>
      </c>
      <c r="BE55" s="325"/>
      <c r="BF55" s="325"/>
      <c r="BH55" s="94"/>
      <c r="BI55" s="94"/>
      <c r="BJ55" s="28" t="s">
        <v>216</v>
      </c>
      <c r="BK55" s="94"/>
      <c r="BL55" s="356" t="s">
        <v>492</v>
      </c>
      <c r="BM55" s="134"/>
      <c r="BO55" s="373">
        <v>242509.34</v>
      </c>
      <c r="BP55" s="373">
        <v>113400</v>
      </c>
      <c r="BQ55" s="373">
        <v>72153</v>
      </c>
      <c r="BR55" s="373">
        <v>109461</v>
      </c>
      <c r="BS55" s="373">
        <v>72456</v>
      </c>
      <c r="BT55" s="373">
        <v>88765</v>
      </c>
      <c r="BU55" s="325"/>
      <c r="BV55" s="325"/>
      <c r="BW55" s="326">
        <f>SUM(BO55:BV55)</f>
        <v>698744.34</v>
      </c>
    </row>
    <row r="56" spans="2:75">
      <c r="B56" s="94"/>
      <c r="C56" s="94"/>
      <c r="D56" s="137"/>
      <c r="E56" s="94"/>
      <c r="F56" s="134" t="s">
        <v>198</v>
      </c>
      <c r="Y56" s="373"/>
      <c r="Z56" s="373"/>
      <c r="AA56" s="373"/>
      <c r="AB56" s="373"/>
      <c r="AC56" s="373"/>
      <c r="AD56" s="327">
        <f t="shared" si="39"/>
        <v>0</v>
      </c>
      <c r="AE56" s="327">
        <f t="shared" si="39"/>
        <v>0</v>
      </c>
      <c r="AF56" s="327">
        <f t="shared" si="39"/>
        <v>0</v>
      </c>
      <c r="AG56" s="327">
        <f t="shared" si="39"/>
        <v>0</v>
      </c>
      <c r="AH56" s="327">
        <f t="shared" si="39"/>
        <v>0</v>
      </c>
      <c r="AI56" s="327">
        <f t="shared" si="39"/>
        <v>0</v>
      </c>
      <c r="AJ56" s="327">
        <f t="shared" si="39"/>
        <v>0</v>
      </c>
      <c r="AK56" s="327">
        <f t="shared" si="39"/>
        <v>0</v>
      </c>
      <c r="AL56" s="326">
        <f t="shared" si="40"/>
        <v>0</v>
      </c>
      <c r="AM56" s="326">
        <f t="shared" si="41"/>
        <v>0</v>
      </c>
      <c r="AP56" s="94"/>
      <c r="AQ56" s="94"/>
      <c r="AR56" s="137"/>
      <c r="AS56" s="94"/>
      <c r="AT56" s="94"/>
      <c r="AU56" s="134" t="s">
        <v>219</v>
      </c>
      <c r="AY56" s="325"/>
      <c r="AZ56" s="325"/>
      <c r="BA56" s="325"/>
      <c r="BB56" s="325"/>
      <c r="BC56" s="325"/>
      <c r="BD56" s="325"/>
      <c r="BE56" s="325"/>
      <c r="BF56" s="325"/>
      <c r="BH56" s="94"/>
      <c r="BI56" s="94"/>
      <c r="BJ56" s="137"/>
      <c r="BK56" s="94"/>
      <c r="BL56" s="100"/>
      <c r="BM56" s="134"/>
      <c r="BO56" s="325"/>
      <c r="BP56" s="325"/>
      <c r="BQ56" s="325"/>
      <c r="BR56" s="325"/>
      <c r="BS56" s="325"/>
      <c r="BT56" s="325"/>
      <c r="BU56" s="325"/>
      <c r="BV56" s="325"/>
      <c r="BW56" s="326">
        <f>SUM(BO56:BV56)</f>
        <v>0</v>
      </c>
    </row>
    <row r="57" spans="2:75">
      <c r="B57" s="94"/>
      <c r="C57" s="94"/>
      <c r="D57" s="137"/>
      <c r="E57" s="94"/>
      <c r="F57" s="134" t="s">
        <v>198</v>
      </c>
      <c r="Y57" s="373"/>
      <c r="Z57" s="373"/>
      <c r="AA57" s="373"/>
      <c r="AB57" s="373"/>
      <c r="AC57" s="373"/>
      <c r="AD57" s="327">
        <f t="shared" si="39"/>
        <v>0</v>
      </c>
      <c r="AE57" s="327">
        <f t="shared" si="39"/>
        <v>0</v>
      </c>
      <c r="AF57" s="327">
        <f t="shared" si="39"/>
        <v>0</v>
      </c>
      <c r="AG57" s="327">
        <f t="shared" si="39"/>
        <v>0</v>
      </c>
      <c r="AH57" s="327">
        <f t="shared" si="39"/>
        <v>0</v>
      </c>
      <c r="AI57" s="327">
        <f t="shared" si="39"/>
        <v>0</v>
      </c>
      <c r="AJ57" s="327">
        <f t="shared" si="39"/>
        <v>0</v>
      </c>
      <c r="AK57" s="327">
        <f t="shared" si="39"/>
        <v>0</v>
      </c>
      <c r="AL57" s="326">
        <f t="shared" si="40"/>
        <v>0</v>
      </c>
      <c r="AM57" s="326">
        <f t="shared" si="41"/>
        <v>0</v>
      </c>
      <c r="AP57" s="94"/>
      <c r="AQ57" s="94"/>
      <c r="AR57" s="137"/>
      <c r="AS57" s="94"/>
      <c r="AT57" s="94"/>
      <c r="AU57" s="134" t="s">
        <v>219</v>
      </c>
      <c r="AY57" s="325"/>
      <c r="AZ57" s="325"/>
      <c r="BA57" s="325"/>
      <c r="BB57" s="325"/>
      <c r="BC57" s="325"/>
      <c r="BD57" s="325"/>
      <c r="BE57" s="325"/>
      <c r="BF57" s="325"/>
      <c r="BH57" s="94"/>
      <c r="BI57" s="94"/>
      <c r="BJ57" s="137"/>
      <c r="BK57" s="94"/>
      <c r="BL57" s="100"/>
      <c r="BM57" s="134"/>
      <c r="BO57" s="325"/>
      <c r="BP57" s="325"/>
      <c r="BQ57" s="325"/>
      <c r="BR57" s="325"/>
      <c r="BS57" s="325"/>
      <c r="BT57" s="325"/>
      <c r="BU57" s="325"/>
      <c r="BV57" s="325"/>
      <c r="BW57" s="326">
        <f>SUM(BO57:BV57)</f>
        <v>0</v>
      </c>
    </row>
    <row r="58" spans="2:75">
      <c r="B58" s="94"/>
      <c r="C58" s="94"/>
      <c r="D58" s="27" t="s">
        <v>1</v>
      </c>
      <c r="E58" s="27"/>
      <c r="F58" s="134" t="s">
        <v>198</v>
      </c>
      <c r="Y58" s="326">
        <f t="shared" ref="Y58:AK58" si="42">SUM(Y53:Y57)</f>
        <v>2434.79</v>
      </c>
      <c r="Z58" s="326">
        <f t="shared" si="42"/>
        <v>2394.9</v>
      </c>
      <c r="AA58" s="326">
        <f t="shared" si="42"/>
        <v>2774.09</v>
      </c>
      <c r="AB58" s="326">
        <f t="shared" si="42"/>
        <v>2589.9100000000003</v>
      </c>
      <c r="AC58" s="326">
        <f t="shared" si="42"/>
        <v>2958.0699999999997</v>
      </c>
      <c r="AD58" s="326">
        <f t="shared" si="42"/>
        <v>813.5156740523978</v>
      </c>
      <c r="AE58" s="326">
        <f t="shared" si="42"/>
        <v>556.82784289999995</v>
      </c>
      <c r="AF58" s="326">
        <f t="shared" si="42"/>
        <v>328.71587577975004</v>
      </c>
      <c r="AG58" s="326">
        <f t="shared" si="42"/>
        <v>434.98503488590006</v>
      </c>
      <c r="AH58" s="326">
        <f t="shared" si="42"/>
        <v>258.46253762000003</v>
      </c>
      <c r="AI58" s="326">
        <f t="shared" si="42"/>
        <v>254.07886901999998</v>
      </c>
      <c r="AJ58" s="326">
        <f t="shared" si="42"/>
        <v>0</v>
      </c>
      <c r="AK58" s="326">
        <f t="shared" si="42"/>
        <v>0</v>
      </c>
      <c r="AL58" s="326">
        <f t="shared" si="40"/>
        <v>13151.76</v>
      </c>
      <c r="AM58" s="326">
        <f t="shared" si="41"/>
        <v>2646.5858342580482</v>
      </c>
      <c r="AP58" s="94"/>
      <c r="AQ58" s="94"/>
      <c r="AR58" s="27" t="s">
        <v>1</v>
      </c>
      <c r="AS58" s="27"/>
      <c r="AT58" s="94"/>
      <c r="AU58" s="134" t="s">
        <v>219</v>
      </c>
      <c r="AY58" s="162"/>
      <c r="AZ58" s="56"/>
      <c r="BA58" s="56"/>
      <c r="BB58" s="56"/>
      <c r="BC58" s="56"/>
      <c r="BD58" s="56"/>
      <c r="BE58" s="56"/>
      <c r="BF58" s="55"/>
      <c r="BH58" s="94"/>
      <c r="BI58" s="94"/>
      <c r="BJ58" s="27" t="s">
        <v>1</v>
      </c>
      <c r="BK58" s="27"/>
      <c r="BL58" s="94"/>
      <c r="BM58" s="134"/>
      <c r="BO58" s="162"/>
      <c r="BP58" s="56"/>
      <c r="BQ58" s="56"/>
      <c r="BR58" s="56"/>
      <c r="BS58" s="56"/>
      <c r="BT58" s="56"/>
      <c r="BU58" s="56"/>
      <c r="BV58" s="96"/>
      <c r="BW58" s="102"/>
    </row>
    <row r="59" spans="2:75">
      <c r="B59" s="94"/>
      <c r="C59" s="94"/>
      <c r="D59" s="27"/>
      <c r="E59" s="27"/>
      <c r="F59" s="134"/>
      <c r="AP59" s="94"/>
      <c r="AQ59" s="94"/>
      <c r="AR59" s="27"/>
      <c r="AS59" s="27"/>
      <c r="AT59" s="94"/>
      <c r="AU59" s="134"/>
      <c r="BH59" s="94"/>
      <c r="BI59" s="94"/>
      <c r="BJ59" s="27"/>
      <c r="BK59" s="27"/>
      <c r="BL59" s="94"/>
      <c r="BM59" s="134"/>
    </row>
    <row r="60" spans="2:75">
      <c r="B60" s="94"/>
      <c r="C60" s="133" t="s">
        <v>217</v>
      </c>
      <c r="E60" s="133"/>
      <c r="AP60" s="94"/>
      <c r="AQ60" s="133" t="s">
        <v>217</v>
      </c>
      <c r="AS60" s="133"/>
      <c r="AT60" s="94"/>
      <c r="BH60" s="94"/>
      <c r="BI60" s="133" t="s">
        <v>217</v>
      </c>
      <c r="BK60" s="133"/>
      <c r="BL60" s="94"/>
    </row>
    <row r="61" spans="2:75">
      <c r="B61" s="94"/>
      <c r="C61" s="133"/>
      <c r="D61" s="28" t="s">
        <v>217</v>
      </c>
      <c r="E61" s="133"/>
      <c r="F61" s="134" t="s">
        <v>198</v>
      </c>
      <c r="Y61" s="373">
        <v>971036.82</v>
      </c>
      <c r="Z61" s="373">
        <v>670540</v>
      </c>
      <c r="AA61" s="373">
        <v>652308.38</v>
      </c>
      <c r="AB61" s="373">
        <v>665547.12</v>
      </c>
      <c r="AC61" s="373">
        <v>728044.98</v>
      </c>
      <c r="AD61" s="327">
        <f t="shared" ref="AD61:AK61" si="43">AY61*BO61</f>
        <v>667981.95088190003</v>
      </c>
      <c r="AE61" s="327">
        <f t="shared" si="43"/>
        <v>580351.6558958235</v>
      </c>
      <c r="AF61" s="327">
        <f t="shared" si="43"/>
        <v>512291.66755800002</v>
      </c>
      <c r="AG61" s="327">
        <f t="shared" si="43"/>
        <v>347010.11644029198</v>
      </c>
      <c r="AH61" s="327">
        <f t="shared" si="43"/>
        <v>293793.68868119997</v>
      </c>
      <c r="AI61" s="327">
        <f t="shared" si="43"/>
        <v>283209.29731151962</v>
      </c>
      <c r="AJ61" s="327">
        <f t="shared" si="43"/>
        <v>0</v>
      </c>
      <c r="AK61" s="327">
        <f t="shared" si="43"/>
        <v>0</v>
      </c>
      <c r="AL61" s="326">
        <f>SUM(Y61:AC61)</f>
        <v>3687477.3</v>
      </c>
      <c r="AM61" s="326">
        <f>SUM(AD61:AK61)</f>
        <v>2684638.3767687352</v>
      </c>
      <c r="AP61" s="94"/>
      <c r="AQ61" s="133"/>
      <c r="AR61" s="28" t="s">
        <v>217</v>
      </c>
      <c r="AS61" s="133"/>
      <c r="AT61" s="94"/>
      <c r="AU61" s="134" t="s">
        <v>219</v>
      </c>
      <c r="AY61" s="373">
        <v>4.6219000000000002E-4</v>
      </c>
      <c r="AZ61" s="373">
        <v>4.1205000000000001E-4</v>
      </c>
      <c r="BA61" s="373">
        <v>3.5156E-4</v>
      </c>
      <c r="BB61" s="373">
        <v>2.8307000000000001E-4</v>
      </c>
      <c r="BC61" s="373">
        <v>2.5559999999999998E-4</v>
      </c>
      <c r="BD61" s="373">
        <v>2.3313999999999998E-4</v>
      </c>
      <c r="BE61" s="325"/>
      <c r="BF61" s="325"/>
      <c r="BH61" s="94"/>
      <c r="BI61" s="133"/>
      <c r="BJ61" s="28" t="s">
        <v>217</v>
      </c>
      <c r="BK61" s="133"/>
      <c r="BL61" s="356" t="s">
        <v>491</v>
      </c>
      <c r="BM61" s="134"/>
      <c r="BO61" s="373">
        <v>1445254010</v>
      </c>
      <c r="BP61" s="373">
        <v>1408449595.6700001</v>
      </c>
      <c r="BQ61" s="373">
        <v>1457195550</v>
      </c>
      <c r="BR61" s="373">
        <v>1225880935.5999999</v>
      </c>
      <c r="BS61" s="373">
        <v>1149427577</v>
      </c>
      <c r="BT61" s="373">
        <v>1214760647.2999899</v>
      </c>
      <c r="BU61" s="325"/>
      <c r="BV61" s="325"/>
      <c r="BW61" s="326">
        <f>SUM(BO61:BV61)</f>
        <v>7900968315.5699902</v>
      </c>
    </row>
    <row r="62" spans="2:75">
      <c r="B62" s="94"/>
      <c r="C62" s="94"/>
    </row>
    <row r="63" spans="2:75">
      <c r="B63" s="133" t="s">
        <v>426</v>
      </c>
    </row>
    <row r="64" spans="2:75"/>
    <row r="65" spans="3:75" ht="15">
      <c r="C65" s="133" t="s">
        <v>201</v>
      </c>
      <c r="D65" s="133"/>
      <c r="E65" s="117"/>
      <c r="AP65" s="94"/>
      <c r="AQ65" s="133" t="s">
        <v>201</v>
      </c>
      <c r="AR65" s="133"/>
      <c r="AS65" s="117"/>
      <c r="AT65" s="94"/>
      <c r="BH65" s="94"/>
      <c r="BI65" s="133" t="s">
        <v>286</v>
      </c>
      <c r="BJ65" s="133"/>
      <c r="BK65" s="117"/>
      <c r="BL65" s="94"/>
    </row>
    <row r="66" spans="3:75" ht="15">
      <c r="C66" s="133"/>
      <c r="D66" s="117" t="s">
        <v>202</v>
      </c>
      <c r="E66" s="117"/>
      <c r="F66" s="134" t="s">
        <v>198</v>
      </c>
      <c r="Y66" s="163"/>
      <c r="Z66" s="164"/>
      <c r="AA66" s="164"/>
      <c r="AB66" s="164"/>
      <c r="AC66" s="62"/>
      <c r="AD66" s="328">
        <f t="shared" ref="AD66:AK70" si="44">AY66*BO66</f>
        <v>0</v>
      </c>
      <c r="AE66" s="327">
        <f t="shared" si="44"/>
        <v>0</v>
      </c>
      <c r="AF66" s="327">
        <f t="shared" si="44"/>
        <v>0</v>
      </c>
      <c r="AG66" s="327">
        <f t="shared" si="44"/>
        <v>0</v>
      </c>
      <c r="AH66" s="327">
        <f t="shared" si="44"/>
        <v>0</v>
      </c>
      <c r="AI66" s="327">
        <f t="shared" si="44"/>
        <v>0</v>
      </c>
      <c r="AJ66" s="327">
        <f t="shared" si="44"/>
        <v>0</v>
      </c>
      <c r="AK66" s="327">
        <f t="shared" si="44"/>
        <v>0</v>
      </c>
      <c r="AL66" s="326">
        <f t="shared" ref="AL66:AL71" si="45">SUM(Y66:AC66)</f>
        <v>0</v>
      </c>
      <c r="AM66" s="326">
        <f t="shared" ref="AM66:AM71" si="46">SUM(AD66:AK66)</f>
        <v>0</v>
      </c>
      <c r="AP66" s="94"/>
      <c r="AQ66" s="133"/>
      <c r="AR66" s="117" t="s">
        <v>202</v>
      </c>
      <c r="AS66" s="117"/>
      <c r="AT66" s="94"/>
      <c r="AU66" s="134" t="s">
        <v>219</v>
      </c>
      <c r="AY66" s="324"/>
      <c r="AZ66" s="325"/>
      <c r="BA66" s="325"/>
      <c r="BB66" s="325"/>
      <c r="BC66" s="325"/>
      <c r="BD66" s="325"/>
      <c r="BE66" s="325"/>
      <c r="BF66" s="325"/>
      <c r="BH66" s="94"/>
      <c r="BI66" s="133"/>
      <c r="BJ66" s="117" t="s">
        <v>202</v>
      </c>
      <c r="BK66" s="117"/>
      <c r="BL66" s="100"/>
      <c r="BM66" s="134"/>
      <c r="BO66" s="325"/>
      <c r="BP66" s="325"/>
      <c r="BQ66" s="325"/>
      <c r="BR66" s="325"/>
      <c r="BS66" s="325"/>
      <c r="BT66" s="325"/>
      <c r="BU66" s="325"/>
      <c r="BV66" s="325"/>
      <c r="BW66" s="326">
        <f>SUM(BO66:BV66)</f>
        <v>0</v>
      </c>
    </row>
    <row r="67" spans="3:75" ht="15">
      <c r="C67" s="94"/>
      <c r="D67" s="117" t="s">
        <v>203</v>
      </c>
      <c r="E67" s="117"/>
      <c r="F67" s="134" t="s">
        <v>198</v>
      </c>
      <c r="Y67" s="61"/>
      <c r="Z67" s="60"/>
      <c r="AA67" s="60"/>
      <c r="AB67" s="60"/>
      <c r="AC67" s="59"/>
      <c r="AD67" s="328">
        <f t="shared" si="44"/>
        <v>0</v>
      </c>
      <c r="AE67" s="327">
        <f t="shared" si="44"/>
        <v>0</v>
      </c>
      <c r="AF67" s="327">
        <f t="shared" si="44"/>
        <v>0</v>
      </c>
      <c r="AG67" s="327">
        <f t="shared" si="44"/>
        <v>0</v>
      </c>
      <c r="AH67" s="327">
        <f t="shared" si="44"/>
        <v>0</v>
      </c>
      <c r="AI67" s="327">
        <f t="shared" si="44"/>
        <v>0</v>
      </c>
      <c r="AJ67" s="327">
        <f t="shared" si="44"/>
        <v>0</v>
      </c>
      <c r="AK67" s="327">
        <f t="shared" si="44"/>
        <v>0</v>
      </c>
      <c r="AL67" s="326">
        <f t="shared" si="45"/>
        <v>0</v>
      </c>
      <c r="AM67" s="326">
        <f t="shared" si="46"/>
        <v>0</v>
      </c>
      <c r="AP67" s="94"/>
      <c r="AQ67" s="94"/>
      <c r="AR67" s="117" t="s">
        <v>203</v>
      </c>
      <c r="AS67" s="117"/>
      <c r="AT67" s="94"/>
      <c r="AU67" s="134" t="s">
        <v>219</v>
      </c>
      <c r="AY67" s="324"/>
      <c r="AZ67" s="325"/>
      <c r="BA67" s="325"/>
      <c r="BB67" s="325"/>
      <c r="BC67" s="325"/>
      <c r="BD67" s="325"/>
      <c r="BE67" s="325"/>
      <c r="BF67" s="325"/>
      <c r="BH67" s="94"/>
      <c r="BI67" s="94"/>
      <c r="BJ67" s="117" t="s">
        <v>203</v>
      </c>
      <c r="BK67" s="117"/>
      <c r="BL67" s="100"/>
      <c r="BM67" s="134"/>
      <c r="BO67" s="325"/>
      <c r="BP67" s="325"/>
      <c r="BQ67" s="325"/>
      <c r="BR67" s="325"/>
      <c r="BS67" s="325"/>
      <c r="BT67" s="325"/>
      <c r="BU67" s="325"/>
      <c r="BV67" s="325"/>
      <c r="BW67" s="326">
        <f>SUM(BO67:BV67)</f>
        <v>0</v>
      </c>
    </row>
    <row r="68" spans="3:75" ht="15">
      <c r="C68" s="94"/>
      <c r="D68" s="104" t="s">
        <v>204</v>
      </c>
      <c r="E68" s="117"/>
      <c r="F68" s="134" t="s">
        <v>198</v>
      </c>
      <c r="Y68" s="61"/>
      <c r="Z68" s="60"/>
      <c r="AA68" s="60"/>
      <c r="AB68" s="60"/>
      <c r="AC68" s="59"/>
      <c r="AD68" s="328">
        <f t="shared" si="44"/>
        <v>0</v>
      </c>
      <c r="AE68" s="327">
        <f t="shared" si="44"/>
        <v>0</v>
      </c>
      <c r="AF68" s="327">
        <f t="shared" si="44"/>
        <v>0</v>
      </c>
      <c r="AG68" s="327">
        <f t="shared" si="44"/>
        <v>0</v>
      </c>
      <c r="AH68" s="327">
        <f t="shared" si="44"/>
        <v>0</v>
      </c>
      <c r="AI68" s="327">
        <f t="shared" si="44"/>
        <v>0</v>
      </c>
      <c r="AJ68" s="327">
        <f t="shared" si="44"/>
        <v>0</v>
      </c>
      <c r="AK68" s="327">
        <f t="shared" si="44"/>
        <v>0</v>
      </c>
      <c r="AL68" s="326">
        <f t="shared" si="45"/>
        <v>0</v>
      </c>
      <c r="AM68" s="326">
        <f t="shared" si="46"/>
        <v>0</v>
      </c>
      <c r="AP68" s="94"/>
      <c r="AQ68" s="94"/>
      <c r="AR68" s="104" t="s">
        <v>204</v>
      </c>
      <c r="AS68" s="117"/>
      <c r="AT68" s="94"/>
      <c r="AU68" s="134" t="s">
        <v>219</v>
      </c>
      <c r="AY68" s="324"/>
      <c r="AZ68" s="325"/>
      <c r="BA68" s="325"/>
      <c r="BB68" s="325"/>
      <c r="BC68" s="325"/>
      <c r="BD68" s="325"/>
      <c r="BE68" s="325"/>
      <c r="BF68" s="325"/>
      <c r="BH68" s="94"/>
      <c r="BI68" s="94"/>
      <c r="BJ68" s="104" t="s">
        <v>204</v>
      </c>
      <c r="BK68" s="117"/>
      <c r="BL68" s="100"/>
      <c r="BM68" s="134"/>
      <c r="BO68" s="325"/>
      <c r="BP68" s="325"/>
      <c r="BQ68" s="325"/>
      <c r="BR68" s="325"/>
      <c r="BS68" s="325"/>
      <c r="BT68" s="325"/>
      <c r="BU68" s="325"/>
      <c r="BV68" s="325"/>
      <c r="BW68" s="326">
        <f>SUM(BO68:BV68)</f>
        <v>0</v>
      </c>
    </row>
    <row r="69" spans="3:75" ht="15">
      <c r="C69" s="94"/>
      <c r="D69" s="137"/>
      <c r="E69" s="117"/>
      <c r="F69" s="134" t="s">
        <v>198</v>
      </c>
      <c r="Y69" s="61"/>
      <c r="Z69" s="60"/>
      <c r="AA69" s="60"/>
      <c r="AB69" s="60"/>
      <c r="AC69" s="59"/>
      <c r="AD69" s="328">
        <f t="shared" si="44"/>
        <v>0</v>
      </c>
      <c r="AE69" s="327">
        <f t="shared" si="44"/>
        <v>0</v>
      </c>
      <c r="AF69" s="327">
        <f t="shared" si="44"/>
        <v>0</v>
      </c>
      <c r="AG69" s="327">
        <f t="shared" si="44"/>
        <v>0</v>
      </c>
      <c r="AH69" s="327">
        <f t="shared" si="44"/>
        <v>0</v>
      </c>
      <c r="AI69" s="327">
        <f t="shared" si="44"/>
        <v>0</v>
      </c>
      <c r="AJ69" s="327">
        <f t="shared" si="44"/>
        <v>0</v>
      </c>
      <c r="AK69" s="327">
        <f t="shared" si="44"/>
        <v>0</v>
      </c>
      <c r="AL69" s="326">
        <f t="shared" si="45"/>
        <v>0</v>
      </c>
      <c r="AM69" s="326">
        <f t="shared" si="46"/>
        <v>0</v>
      </c>
      <c r="AP69" s="94"/>
      <c r="AQ69" s="94"/>
      <c r="AR69" s="137"/>
      <c r="AS69" s="117"/>
      <c r="AT69" s="94"/>
      <c r="AU69" s="134" t="s">
        <v>219</v>
      </c>
      <c r="AY69" s="324"/>
      <c r="AZ69" s="325"/>
      <c r="BA69" s="325"/>
      <c r="BB69" s="325"/>
      <c r="BC69" s="325"/>
      <c r="BD69" s="325"/>
      <c r="BE69" s="325"/>
      <c r="BF69" s="325"/>
      <c r="BH69" s="94"/>
      <c r="BI69" s="94"/>
      <c r="BJ69" s="137"/>
      <c r="BK69" s="117"/>
      <c r="BL69" s="100"/>
      <c r="BM69" s="134"/>
      <c r="BO69" s="325"/>
      <c r="BP69" s="325"/>
      <c r="BQ69" s="325"/>
      <c r="BR69" s="325"/>
      <c r="BS69" s="325"/>
      <c r="BT69" s="325"/>
      <c r="BU69" s="325"/>
      <c r="BV69" s="325"/>
      <c r="BW69" s="326">
        <f>SUM(BO69:BV69)</f>
        <v>0</v>
      </c>
    </row>
    <row r="70" spans="3:75" ht="15">
      <c r="C70" s="94"/>
      <c r="D70" s="137"/>
      <c r="E70" s="117"/>
      <c r="F70" s="134" t="s">
        <v>198</v>
      </c>
      <c r="Y70" s="61"/>
      <c r="Z70" s="60"/>
      <c r="AA70" s="60"/>
      <c r="AB70" s="60"/>
      <c r="AC70" s="59"/>
      <c r="AD70" s="328">
        <f t="shared" si="44"/>
        <v>0</v>
      </c>
      <c r="AE70" s="327">
        <f t="shared" si="44"/>
        <v>0</v>
      </c>
      <c r="AF70" s="327">
        <f t="shared" si="44"/>
        <v>0</v>
      </c>
      <c r="AG70" s="327">
        <f t="shared" si="44"/>
        <v>0</v>
      </c>
      <c r="AH70" s="327">
        <f t="shared" si="44"/>
        <v>0</v>
      </c>
      <c r="AI70" s="327">
        <f t="shared" si="44"/>
        <v>0</v>
      </c>
      <c r="AJ70" s="327">
        <f t="shared" si="44"/>
        <v>0</v>
      </c>
      <c r="AK70" s="327">
        <f t="shared" si="44"/>
        <v>0</v>
      </c>
      <c r="AL70" s="326">
        <f t="shared" si="45"/>
        <v>0</v>
      </c>
      <c r="AM70" s="326">
        <f t="shared" si="46"/>
        <v>0</v>
      </c>
      <c r="AP70" s="94"/>
      <c r="AQ70" s="94"/>
      <c r="AR70" s="137"/>
      <c r="AS70" s="117"/>
      <c r="AT70" s="94"/>
      <c r="AU70" s="134" t="s">
        <v>219</v>
      </c>
      <c r="AY70" s="324"/>
      <c r="AZ70" s="325"/>
      <c r="BA70" s="325"/>
      <c r="BB70" s="325"/>
      <c r="BC70" s="325"/>
      <c r="BD70" s="325"/>
      <c r="BE70" s="325"/>
      <c r="BF70" s="325"/>
      <c r="BH70" s="94"/>
      <c r="BI70" s="94"/>
      <c r="BJ70" s="137"/>
      <c r="BK70" s="117"/>
      <c r="BL70" s="100"/>
      <c r="BM70" s="134"/>
      <c r="BO70" s="325"/>
      <c r="BP70" s="325"/>
      <c r="BQ70" s="325"/>
      <c r="BR70" s="325"/>
      <c r="BS70" s="325"/>
      <c r="BT70" s="325"/>
      <c r="BU70" s="325"/>
      <c r="BV70" s="325"/>
      <c r="BW70" s="326">
        <f>SUM(BO70:BV70)</f>
        <v>0</v>
      </c>
    </row>
    <row r="71" spans="3:75" ht="15">
      <c r="C71" s="94"/>
      <c r="D71" s="27" t="s">
        <v>1</v>
      </c>
      <c r="E71" s="117"/>
      <c r="F71" s="134"/>
      <c r="Y71" s="57"/>
      <c r="Z71" s="56"/>
      <c r="AA71" s="56"/>
      <c r="AB71" s="56"/>
      <c r="AC71" s="55"/>
      <c r="AD71" s="329">
        <f t="shared" ref="AD71:AK71" si="47">SUM(AD66:AD70)</f>
        <v>0</v>
      </c>
      <c r="AE71" s="326">
        <f t="shared" si="47"/>
        <v>0</v>
      </c>
      <c r="AF71" s="326">
        <f t="shared" si="47"/>
        <v>0</v>
      </c>
      <c r="AG71" s="326">
        <f t="shared" si="47"/>
        <v>0</v>
      </c>
      <c r="AH71" s="326">
        <f t="shared" si="47"/>
        <v>0</v>
      </c>
      <c r="AI71" s="326">
        <f t="shared" si="47"/>
        <v>0</v>
      </c>
      <c r="AJ71" s="326">
        <f t="shared" si="47"/>
        <v>0</v>
      </c>
      <c r="AK71" s="326">
        <f t="shared" si="47"/>
        <v>0</v>
      </c>
      <c r="AL71" s="326">
        <f t="shared" si="45"/>
        <v>0</v>
      </c>
      <c r="AM71" s="326">
        <f t="shared" si="46"/>
        <v>0</v>
      </c>
      <c r="AP71" s="94"/>
      <c r="AQ71" s="94"/>
      <c r="AR71" s="27" t="s">
        <v>1</v>
      </c>
      <c r="AS71" s="117"/>
      <c r="AT71" s="94"/>
      <c r="AU71" s="134"/>
      <c r="AY71" s="57"/>
      <c r="AZ71" s="56"/>
      <c r="BA71" s="56"/>
      <c r="BB71" s="56"/>
      <c r="BC71" s="56"/>
      <c r="BD71" s="56"/>
      <c r="BE71" s="56"/>
      <c r="BF71" s="55"/>
      <c r="BH71" s="94"/>
      <c r="BI71" s="94"/>
      <c r="BJ71" s="27" t="s">
        <v>1</v>
      </c>
      <c r="BK71" s="117"/>
      <c r="BL71" s="94"/>
      <c r="BM71" s="134"/>
      <c r="BO71" s="162"/>
      <c r="BP71" s="56"/>
      <c r="BQ71" s="56"/>
      <c r="BR71" s="56"/>
      <c r="BS71" s="56"/>
      <c r="BT71" s="56"/>
      <c r="BU71" s="56"/>
      <c r="BV71" s="96"/>
      <c r="BW71" s="102"/>
    </row>
    <row r="72" spans="3:75" ht="15">
      <c r="C72" s="94"/>
      <c r="D72" s="27"/>
      <c r="E72" s="117"/>
      <c r="F72" s="134"/>
      <c r="AP72" s="94"/>
      <c r="AQ72" s="94"/>
      <c r="AR72" s="27"/>
      <c r="AS72" s="117"/>
      <c r="AT72" s="94"/>
      <c r="AU72" s="134"/>
      <c r="BH72" s="94"/>
      <c r="BI72" s="94"/>
      <c r="BJ72" s="27"/>
      <c r="BK72" s="117"/>
      <c r="BL72" s="94"/>
      <c r="BM72" s="134"/>
    </row>
    <row r="73" spans="3:75" ht="15">
      <c r="C73" s="133" t="s">
        <v>205</v>
      </c>
      <c r="D73" s="94"/>
      <c r="E73" s="117"/>
      <c r="AP73" s="94"/>
      <c r="AQ73" s="133" t="s">
        <v>205</v>
      </c>
      <c r="AR73" s="94"/>
      <c r="AS73" s="117"/>
      <c r="AT73" s="94"/>
      <c r="BH73" s="94"/>
      <c r="BI73" s="133" t="s">
        <v>205</v>
      </c>
      <c r="BJ73" s="94"/>
      <c r="BK73" s="117"/>
      <c r="BL73" s="94"/>
    </row>
    <row r="74" spans="3:75" ht="15">
      <c r="C74" s="94"/>
      <c r="D74" s="28" t="s">
        <v>206</v>
      </c>
      <c r="E74" s="117"/>
      <c r="F74" s="134" t="s">
        <v>198</v>
      </c>
      <c r="Y74" s="163"/>
      <c r="Z74" s="164"/>
      <c r="AA74" s="164"/>
      <c r="AB74" s="164"/>
      <c r="AC74" s="62"/>
      <c r="AD74" s="328">
        <f t="shared" ref="AD74:AK79" si="48">AY74*BO74</f>
        <v>4043.1145289040005</v>
      </c>
      <c r="AE74" s="327">
        <f t="shared" si="48"/>
        <v>3609.8567740845542</v>
      </c>
      <c r="AF74" s="327">
        <f t="shared" si="48"/>
        <v>3016.9696977870999</v>
      </c>
      <c r="AG74" s="327">
        <f t="shared" si="48"/>
        <v>3850.0150886090887</v>
      </c>
      <c r="AH74" s="327">
        <f t="shared" si="48"/>
        <v>3196.2931022636003</v>
      </c>
      <c r="AI74" s="327">
        <f t="shared" si="48"/>
        <v>1578.0769793006998</v>
      </c>
      <c r="AJ74" s="327">
        <f t="shared" si="48"/>
        <v>0</v>
      </c>
      <c r="AK74" s="327">
        <f t="shared" si="48"/>
        <v>0</v>
      </c>
      <c r="AL74" s="326">
        <f t="shared" ref="AL74:AL80" si="49">SUM(Y74:AC74)</f>
        <v>0</v>
      </c>
      <c r="AM74" s="326">
        <f t="shared" ref="AM74:AM80" si="50">SUM(AD74:AK74)</f>
        <v>19294.326170949043</v>
      </c>
      <c r="AP74" s="94"/>
      <c r="AQ74" s="94"/>
      <c r="AR74" s="28" t="s">
        <v>206</v>
      </c>
      <c r="AS74" s="117"/>
      <c r="AT74" s="94"/>
      <c r="AU74" s="134" t="s">
        <v>219</v>
      </c>
      <c r="AY74" s="373">
        <v>2.5839000000000001E-3</v>
      </c>
      <c r="AZ74" s="373">
        <v>2.6116262000000002E-3</v>
      </c>
      <c r="BA74" s="373">
        <v>2.600158E-3</v>
      </c>
      <c r="BB74" s="373">
        <v>2.6269399999999999E-3</v>
      </c>
      <c r="BC74" s="373">
        <v>2.5941100000000002E-3</v>
      </c>
      <c r="BD74" s="373">
        <v>2.5460299999999999E-3</v>
      </c>
      <c r="BE74" s="325"/>
      <c r="BF74" s="325"/>
      <c r="BH74" s="94"/>
      <c r="BI74" s="94"/>
      <c r="BJ74" s="28" t="s">
        <v>206</v>
      </c>
      <c r="BK74" s="117"/>
      <c r="BL74" s="356" t="s">
        <v>492</v>
      </c>
      <c r="BM74" s="134"/>
      <c r="BO74" s="373">
        <v>1564733.36</v>
      </c>
      <c r="BP74" s="373">
        <v>1382225.67</v>
      </c>
      <c r="BQ74" s="373">
        <v>1160302.45</v>
      </c>
      <c r="BR74" s="373">
        <v>1465589.2744444443</v>
      </c>
      <c r="BS74" s="373">
        <v>1232134.76</v>
      </c>
      <c r="BT74" s="373">
        <v>619818.68999999994</v>
      </c>
      <c r="BU74" s="325"/>
      <c r="BV74" s="325"/>
      <c r="BW74" s="326">
        <f t="shared" ref="BW74:BW79" si="51">SUM(BO74:BV74)</f>
        <v>7424804.2044444438</v>
      </c>
    </row>
    <row r="75" spans="3:75" ht="15">
      <c r="C75" s="94"/>
      <c r="D75" s="28" t="s">
        <v>207</v>
      </c>
      <c r="E75" s="117"/>
      <c r="F75" s="134" t="s">
        <v>198</v>
      </c>
      <c r="Y75" s="61"/>
      <c r="Z75" s="60"/>
      <c r="AA75" s="60"/>
      <c r="AB75" s="60"/>
      <c r="AC75" s="59"/>
      <c r="AD75" s="328">
        <f t="shared" si="48"/>
        <v>0</v>
      </c>
      <c r="AE75" s="327">
        <f t="shared" si="48"/>
        <v>0</v>
      </c>
      <c r="AF75" s="327">
        <f t="shared" si="48"/>
        <v>0</v>
      </c>
      <c r="AG75" s="327">
        <f t="shared" si="48"/>
        <v>0</v>
      </c>
      <c r="AH75" s="327">
        <f t="shared" si="48"/>
        <v>0</v>
      </c>
      <c r="AI75" s="327">
        <f t="shared" si="48"/>
        <v>0</v>
      </c>
      <c r="AJ75" s="327">
        <f t="shared" si="48"/>
        <v>0</v>
      </c>
      <c r="AK75" s="327">
        <f t="shared" si="48"/>
        <v>0</v>
      </c>
      <c r="AL75" s="326">
        <f t="shared" si="49"/>
        <v>0</v>
      </c>
      <c r="AM75" s="326">
        <f t="shared" si="50"/>
        <v>0</v>
      </c>
      <c r="AP75" s="94"/>
      <c r="AQ75" s="94"/>
      <c r="AR75" s="28" t="s">
        <v>207</v>
      </c>
      <c r="AS75" s="117"/>
      <c r="AT75" s="94"/>
      <c r="AU75" s="134" t="s">
        <v>219</v>
      </c>
      <c r="AY75" s="325"/>
      <c r="AZ75" s="325"/>
      <c r="BA75" s="325"/>
      <c r="BB75" s="325"/>
      <c r="BC75" s="325"/>
      <c r="BD75" s="325"/>
      <c r="BE75" s="325"/>
      <c r="BF75" s="325"/>
      <c r="BH75" s="94"/>
      <c r="BI75" s="94"/>
      <c r="BJ75" s="28" t="s">
        <v>207</v>
      </c>
      <c r="BK75" s="117"/>
      <c r="BL75" s="100"/>
      <c r="BM75" s="134"/>
      <c r="BO75" s="325"/>
      <c r="BP75" s="325"/>
      <c r="BQ75" s="325"/>
      <c r="BR75" s="325"/>
      <c r="BS75" s="325"/>
      <c r="BT75" s="325"/>
      <c r="BU75" s="325"/>
      <c r="BV75" s="325"/>
      <c r="BW75" s="326">
        <f t="shared" si="51"/>
        <v>0</v>
      </c>
    </row>
    <row r="76" spans="3:75" ht="15">
      <c r="C76" s="94"/>
      <c r="D76" s="28" t="s">
        <v>208</v>
      </c>
      <c r="E76" s="117"/>
      <c r="F76" s="134" t="s">
        <v>198</v>
      </c>
      <c r="Y76" s="61"/>
      <c r="Z76" s="60"/>
      <c r="AA76" s="60"/>
      <c r="AB76" s="60"/>
      <c r="AC76" s="59"/>
      <c r="AD76" s="328">
        <f t="shared" si="48"/>
        <v>0</v>
      </c>
      <c r="AE76" s="327">
        <f t="shared" si="48"/>
        <v>0</v>
      </c>
      <c r="AF76" s="327">
        <f t="shared" si="48"/>
        <v>0</v>
      </c>
      <c r="AG76" s="327">
        <f t="shared" si="48"/>
        <v>0</v>
      </c>
      <c r="AH76" s="327">
        <f t="shared" si="48"/>
        <v>0</v>
      </c>
      <c r="AI76" s="327">
        <f t="shared" si="48"/>
        <v>0</v>
      </c>
      <c r="AJ76" s="327">
        <f t="shared" si="48"/>
        <v>0</v>
      </c>
      <c r="AK76" s="327">
        <f t="shared" si="48"/>
        <v>0</v>
      </c>
      <c r="AL76" s="326">
        <f t="shared" si="49"/>
        <v>0</v>
      </c>
      <c r="AM76" s="326">
        <f t="shared" si="50"/>
        <v>0</v>
      </c>
      <c r="AP76" s="94"/>
      <c r="AQ76" s="94"/>
      <c r="AR76" s="28" t="s">
        <v>208</v>
      </c>
      <c r="AS76" s="117"/>
      <c r="AT76" s="94"/>
      <c r="AU76" s="134" t="s">
        <v>219</v>
      </c>
      <c r="AY76" s="325"/>
      <c r="AZ76" s="325"/>
      <c r="BA76" s="325"/>
      <c r="BB76" s="325"/>
      <c r="BC76" s="325"/>
      <c r="BD76" s="325"/>
      <c r="BE76" s="325"/>
      <c r="BF76" s="325"/>
      <c r="BH76" s="94"/>
      <c r="BI76" s="94"/>
      <c r="BJ76" s="28" t="s">
        <v>208</v>
      </c>
      <c r="BK76" s="117"/>
      <c r="BL76" s="100"/>
      <c r="BM76" s="134"/>
      <c r="BO76" s="325"/>
      <c r="BP76" s="325"/>
      <c r="BQ76" s="325"/>
      <c r="BR76" s="325"/>
      <c r="BS76" s="325"/>
      <c r="BT76" s="325"/>
      <c r="BU76" s="325"/>
      <c r="BV76" s="325"/>
      <c r="BW76" s="326">
        <f t="shared" si="51"/>
        <v>0</v>
      </c>
    </row>
    <row r="77" spans="3:75" ht="15">
      <c r="C77" s="94"/>
      <c r="D77" s="28" t="s">
        <v>209</v>
      </c>
      <c r="E77" s="117"/>
      <c r="F77" s="134" t="s">
        <v>198</v>
      </c>
      <c r="Y77" s="61"/>
      <c r="Z77" s="60"/>
      <c r="AA77" s="60"/>
      <c r="AB77" s="60"/>
      <c r="AC77" s="59"/>
      <c r="AD77" s="328">
        <f t="shared" si="48"/>
        <v>0</v>
      </c>
      <c r="AE77" s="327">
        <f t="shared" si="48"/>
        <v>0</v>
      </c>
      <c r="AF77" s="327">
        <f t="shared" si="48"/>
        <v>0</v>
      </c>
      <c r="AG77" s="327">
        <f t="shared" si="48"/>
        <v>0</v>
      </c>
      <c r="AH77" s="327">
        <f t="shared" si="48"/>
        <v>0</v>
      </c>
      <c r="AI77" s="327">
        <f t="shared" si="48"/>
        <v>0</v>
      </c>
      <c r="AJ77" s="327">
        <f t="shared" si="48"/>
        <v>0</v>
      </c>
      <c r="AK77" s="327">
        <f t="shared" si="48"/>
        <v>0</v>
      </c>
      <c r="AL77" s="326">
        <f t="shared" si="49"/>
        <v>0</v>
      </c>
      <c r="AM77" s="326">
        <f t="shared" si="50"/>
        <v>0</v>
      </c>
      <c r="AP77" s="94"/>
      <c r="AQ77" s="94"/>
      <c r="AR77" s="28" t="s">
        <v>209</v>
      </c>
      <c r="AS77" s="117"/>
      <c r="AT77" s="94"/>
      <c r="AU77" s="134" t="s">
        <v>219</v>
      </c>
      <c r="AY77" s="325"/>
      <c r="AZ77" s="325"/>
      <c r="BA77" s="325"/>
      <c r="BB77" s="325"/>
      <c r="BC77" s="325"/>
      <c r="BD77" s="325"/>
      <c r="BE77" s="325"/>
      <c r="BF77" s="325"/>
      <c r="BH77" s="94"/>
      <c r="BI77" s="94"/>
      <c r="BJ77" s="28" t="s">
        <v>209</v>
      </c>
      <c r="BK77" s="117"/>
      <c r="BL77" s="100"/>
      <c r="BM77" s="134"/>
      <c r="BO77" s="325"/>
      <c r="BP77" s="325"/>
      <c r="BQ77" s="325"/>
      <c r="BR77" s="325"/>
      <c r="BS77" s="325"/>
      <c r="BT77" s="325"/>
      <c r="BU77" s="325"/>
      <c r="BV77" s="325"/>
      <c r="BW77" s="326">
        <f t="shared" si="51"/>
        <v>0</v>
      </c>
    </row>
    <row r="78" spans="3:75" ht="15">
      <c r="C78" s="94"/>
      <c r="D78" s="137"/>
      <c r="E78" s="117"/>
      <c r="F78" s="134" t="s">
        <v>198</v>
      </c>
      <c r="Y78" s="61"/>
      <c r="Z78" s="60"/>
      <c r="AA78" s="60"/>
      <c r="AB78" s="60"/>
      <c r="AC78" s="59"/>
      <c r="AD78" s="328">
        <f t="shared" si="48"/>
        <v>0</v>
      </c>
      <c r="AE78" s="327">
        <f t="shared" si="48"/>
        <v>0</v>
      </c>
      <c r="AF78" s="327">
        <f t="shared" si="48"/>
        <v>0</v>
      </c>
      <c r="AG78" s="327">
        <f t="shared" si="48"/>
        <v>0</v>
      </c>
      <c r="AH78" s="327">
        <f t="shared" si="48"/>
        <v>0</v>
      </c>
      <c r="AI78" s="327">
        <f t="shared" si="48"/>
        <v>0</v>
      </c>
      <c r="AJ78" s="327">
        <f t="shared" si="48"/>
        <v>0</v>
      </c>
      <c r="AK78" s="327">
        <f t="shared" si="48"/>
        <v>0</v>
      </c>
      <c r="AL78" s="326">
        <f t="shared" si="49"/>
        <v>0</v>
      </c>
      <c r="AM78" s="326">
        <f t="shared" si="50"/>
        <v>0</v>
      </c>
      <c r="AP78" s="94"/>
      <c r="AQ78" s="94"/>
      <c r="AR78" s="137"/>
      <c r="AS78" s="117"/>
      <c r="AT78" s="94"/>
      <c r="AU78" s="134" t="s">
        <v>219</v>
      </c>
      <c r="AY78" s="325"/>
      <c r="AZ78" s="325"/>
      <c r="BA78" s="325"/>
      <c r="BB78" s="325"/>
      <c r="BC78" s="325"/>
      <c r="BD78" s="325"/>
      <c r="BE78" s="325"/>
      <c r="BF78" s="325"/>
      <c r="BH78" s="94"/>
      <c r="BI78" s="94"/>
      <c r="BJ78" s="137"/>
      <c r="BK78" s="117"/>
      <c r="BL78" s="100"/>
      <c r="BM78" s="134"/>
      <c r="BO78" s="325"/>
      <c r="BP78" s="325"/>
      <c r="BQ78" s="325"/>
      <c r="BR78" s="325"/>
      <c r="BS78" s="325"/>
      <c r="BT78" s="325"/>
      <c r="BU78" s="325"/>
      <c r="BV78" s="325"/>
      <c r="BW78" s="326">
        <f t="shared" si="51"/>
        <v>0</v>
      </c>
    </row>
    <row r="79" spans="3:75" ht="15">
      <c r="C79" s="94"/>
      <c r="D79" s="137"/>
      <c r="E79" s="117"/>
      <c r="F79" s="134" t="s">
        <v>198</v>
      </c>
      <c r="Y79" s="61"/>
      <c r="Z79" s="60"/>
      <c r="AA79" s="60"/>
      <c r="AB79" s="60"/>
      <c r="AC79" s="59"/>
      <c r="AD79" s="328">
        <f t="shared" si="48"/>
        <v>0</v>
      </c>
      <c r="AE79" s="327">
        <f t="shared" si="48"/>
        <v>0</v>
      </c>
      <c r="AF79" s="327">
        <f t="shared" si="48"/>
        <v>0</v>
      </c>
      <c r="AG79" s="327">
        <f t="shared" si="48"/>
        <v>0</v>
      </c>
      <c r="AH79" s="327">
        <f t="shared" si="48"/>
        <v>0</v>
      </c>
      <c r="AI79" s="327">
        <f t="shared" si="48"/>
        <v>0</v>
      </c>
      <c r="AJ79" s="327">
        <f t="shared" si="48"/>
        <v>0</v>
      </c>
      <c r="AK79" s="327">
        <f t="shared" si="48"/>
        <v>0</v>
      </c>
      <c r="AL79" s="326">
        <f t="shared" si="49"/>
        <v>0</v>
      </c>
      <c r="AM79" s="326">
        <f t="shared" si="50"/>
        <v>0</v>
      </c>
      <c r="AP79" s="94"/>
      <c r="AQ79" s="94"/>
      <c r="AR79" s="137"/>
      <c r="AS79" s="117"/>
      <c r="AT79" s="94"/>
      <c r="AU79" s="134" t="s">
        <v>219</v>
      </c>
      <c r="AY79" s="324"/>
      <c r="AZ79" s="325"/>
      <c r="BA79" s="325"/>
      <c r="BB79" s="325"/>
      <c r="BC79" s="325"/>
      <c r="BD79" s="325"/>
      <c r="BE79" s="325"/>
      <c r="BF79" s="325"/>
      <c r="BH79" s="94"/>
      <c r="BI79" s="94"/>
      <c r="BJ79" s="137"/>
      <c r="BK79" s="117"/>
      <c r="BL79" s="100"/>
      <c r="BM79" s="134"/>
      <c r="BO79" s="325"/>
      <c r="BP79" s="325"/>
      <c r="BQ79" s="325"/>
      <c r="BR79" s="325"/>
      <c r="BS79" s="325"/>
      <c r="BT79" s="325"/>
      <c r="BU79" s="325"/>
      <c r="BV79" s="325"/>
      <c r="BW79" s="326">
        <f t="shared" si="51"/>
        <v>0</v>
      </c>
    </row>
    <row r="80" spans="3:75" ht="15">
      <c r="C80" s="94"/>
      <c r="D80" s="27" t="s">
        <v>1</v>
      </c>
      <c r="E80" s="117"/>
      <c r="F80" s="134" t="s">
        <v>198</v>
      </c>
      <c r="Y80" s="57"/>
      <c r="Z80" s="56"/>
      <c r="AA80" s="56"/>
      <c r="AB80" s="56"/>
      <c r="AC80" s="55"/>
      <c r="AD80" s="329">
        <f t="shared" ref="AD80:AK80" si="52">SUM(AD74:AD79)</f>
        <v>4043.1145289040005</v>
      </c>
      <c r="AE80" s="326">
        <f t="shared" si="52"/>
        <v>3609.8567740845542</v>
      </c>
      <c r="AF80" s="326">
        <f t="shared" si="52"/>
        <v>3016.9696977870999</v>
      </c>
      <c r="AG80" s="326">
        <f t="shared" si="52"/>
        <v>3850.0150886090887</v>
      </c>
      <c r="AH80" s="326">
        <f t="shared" si="52"/>
        <v>3196.2931022636003</v>
      </c>
      <c r="AI80" s="326">
        <f t="shared" si="52"/>
        <v>1578.0769793006998</v>
      </c>
      <c r="AJ80" s="326">
        <f t="shared" si="52"/>
        <v>0</v>
      </c>
      <c r="AK80" s="326">
        <f t="shared" si="52"/>
        <v>0</v>
      </c>
      <c r="AL80" s="326">
        <f t="shared" si="49"/>
        <v>0</v>
      </c>
      <c r="AM80" s="326">
        <f t="shared" si="50"/>
        <v>19294.326170949043</v>
      </c>
      <c r="AP80" s="94"/>
      <c r="AQ80" s="94"/>
      <c r="AR80" s="27" t="s">
        <v>1</v>
      </c>
      <c r="AS80" s="117"/>
      <c r="AT80" s="94"/>
      <c r="AU80" s="134" t="s">
        <v>219</v>
      </c>
      <c r="AY80" s="57"/>
      <c r="AZ80" s="56"/>
      <c r="BA80" s="56"/>
      <c r="BB80" s="56"/>
      <c r="BC80" s="56"/>
      <c r="BD80" s="56"/>
      <c r="BE80" s="56"/>
      <c r="BF80" s="55"/>
      <c r="BH80" s="94"/>
      <c r="BI80" s="94"/>
      <c r="BJ80" s="27" t="s">
        <v>1</v>
      </c>
      <c r="BK80" s="117"/>
      <c r="BL80" s="94"/>
      <c r="BM80" s="134"/>
      <c r="BO80" s="162"/>
      <c r="BP80" s="56"/>
      <c r="BQ80" s="56"/>
      <c r="BR80" s="56"/>
      <c r="BS80" s="56"/>
      <c r="BT80" s="56"/>
      <c r="BU80" s="56"/>
      <c r="BV80" s="56"/>
      <c r="BW80" s="102"/>
    </row>
    <row r="81" spans="3:75" ht="15">
      <c r="C81" s="94"/>
      <c r="D81" s="27"/>
      <c r="E81" s="117"/>
      <c r="F81" s="134"/>
      <c r="AP81" s="94"/>
      <c r="AQ81" s="94"/>
      <c r="AR81" s="27"/>
      <c r="AS81" s="117"/>
      <c r="AT81" s="94"/>
      <c r="AU81" s="134"/>
      <c r="BH81" s="94"/>
      <c r="BI81" s="94"/>
      <c r="BJ81" s="27"/>
      <c r="BK81" s="117"/>
      <c r="BL81" s="94"/>
      <c r="BM81" s="134"/>
    </row>
    <row r="82" spans="3:75" ht="15">
      <c r="C82" s="133" t="s">
        <v>210</v>
      </c>
      <c r="D82" s="94"/>
      <c r="E82" s="117"/>
      <c r="F82" s="134"/>
      <c r="AP82" s="94"/>
      <c r="AQ82" s="133" t="s">
        <v>210</v>
      </c>
      <c r="AR82" s="94"/>
      <c r="AS82" s="117"/>
      <c r="AT82" s="94"/>
      <c r="AU82" s="134"/>
      <c r="BH82" s="94"/>
      <c r="BI82" s="133" t="s">
        <v>210</v>
      </c>
      <c r="BJ82" s="94"/>
      <c r="BK82" s="117"/>
      <c r="BL82" s="94"/>
      <c r="BM82" s="134"/>
    </row>
    <row r="83" spans="3:75" ht="15">
      <c r="C83" s="94"/>
      <c r="D83" s="28" t="s">
        <v>206</v>
      </c>
      <c r="E83" s="117"/>
      <c r="F83" s="134" t="s">
        <v>198</v>
      </c>
      <c r="Y83" s="163"/>
      <c r="Z83" s="164"/>
      <c r="AA83" s="164"/>
      <c r="AB83" s="164"/>
      <c r="AC83" s="62"/>
      <c r="AD83" s="327">
        <f t="shared" ref="AD83:AK88" si="53">AY83*BO83</f>
        <v>0</v>
      </c>
      <c r="AE83" s="327">
        <f t="shared" si="53"/>
        <v>0</v>
      </c>
      <c r="AF83" s="327">
        <f t="shared" si="53"/>
        <v>0</v>
      </c>
      <c r="AG83" s="327">
        <f t="shared" si="53"/>
        <v>0</v>
      </c>
      <c r="AH83" s="327">
        <f t="shared" si="53"/>
        <v>0</v>
      </c>
      <c r="AI83" s="327">
        <f t="shared" si="53"/>
        <v>0</v>
      </c>
      <c r="AJ83" s="327">
        <f t="shared" si="53"/>
        <v>0</v>
      </c>
      <c r="AK83" s="327">
        <f t="shared" si="53"/>
        <v>0</v>
      </c>
      <c r="AL83" s="326">
        <f t="shared" ref="AL83:AL89" si="54">SUM(Y83:AC83)</f>
        <v>0</v>
      </c>
      <c r="AM83" s="326">
        <f t="shared" ref="AM83:AM89" si="55">SUM(AD83:AK83)</f>
        <v>0</v>
      </c>
      <c r="AP83" s="94"/>
      <c r="AQ83" s="94"/>
      <c r="AR83" s="28" t="s">
        <v>206</v>
      </c>
      <c r="AS83" s="117"/>
      <c r="AT83" s="94"/>
      <c r="AU83" s="134" t="s">
        <v>219</v>
      </c>
      <c r="AY83" s="325"/>
      <c r="AZ83" s="325"/>
      <c r="BA83" s="325"/>
      <c r="BB83" s="325"/>
      <c r="BC83" s="325"/>
      <c r="BD83" s="325"/>
      <c r="BE83" s="325"/>
      <c r="BF83" s="325"/>
      <c r="BH83" s="94"/>
      <c r="BI83" s="94"/>
      <c r="BJ83" s="28" t="s">
        <v>206</v>
      </c>
      <c r="BK83" s="117"/>
      <c r="BL83" s="100"/>
      <c r="BM83" s="134"/>
      <c r="BO83" s="325"/>
      <c r="BP83" s="325"/>
      <c r="BQ83" s="325"/>
      <c r="BR83" s="325"/>
      <c r="BS83" s="325"/>
      <c r="BT83" s="325"/>
      <c r="BU83" s="325"/>
      <c r="BV83" s="325"/>
      <c r="BW83" s="326">
        <f t="shared" ref="BW83:BW88" si="56">SUM(BO83:BV83)</f>
        <v>0</v>
      </c>
    </row>
    <row r="84" spans="3:75" ht="15">
      <c r="C84" s="94"/>
      <c r="D84" s="28" t="s">
        <v>207</v>
      </c>
      <c r="E84" s="117"/>
      <c r="F84" s="134" t="s">
        <v>198</v>
      </c>
      <c r="Y84" s="61"/>
      <c r="Z84" s="60"/>
      <c r="AA84" s="60"/>
      <c r="AB84" s="60"/>
      <c r="AC84" s="59"/>
      <c r="AD84" s="327">
        <f t="shared" si="53"/>
        <v>0</v>
      </c>
      <c r="AE84" s="327">
        <f t="shared" si="53"/>
        <v>0</v>
      </c>
      <c r="AF84" s="327">
        <f t="shared" si="53"/>
        <v>0</v>
      </c>
      <c r="AG84" s="327">
        <f t="shared" si="53"/>
        <v>0</v>
      </c>
      <c r="AH84" s="327">
        <f t="shared" si="53"/>
        <v>0</v>
      </c>
      <c r="AI84" s="327">
        <f t="shared" si="53"/>
        <v>0</v>
      </c>
      <c r="AJ84" s="327">
        <f t="shared" si="53"/>
        <v>0</v>
      </c>
      <c r="AK84" s="327">
        <f t="shared" si="53"/>
        <v>0</v>
      </c>
      <c r="AL84" s="326">
        <f t="shared" si="54"/>
        <v>0</v>
      </c>
      <c r="AM84" s="326">
        <f t="shared" si="55"/>
        <v>0</v>
      </c>
      <c r="AP84" s="94"/>
      <c r="AQ84" s="94"/>
      <c r="AR84" s="28" t="s">
        <v>207</v>
      </c>
      <c r="AS84" s="117"/>
      <c r="AT84" s="94"/>
      <c r="AU84" s="134" t="s">
        <v>219</v>
      </c>
      <c r="AY84" s="325"/>
      <c r="AZ84" s="325"/>
      <c r="BA84" s="325"/>
      <c r="BB84" s="325"/>
      <c r="BC84" s="325"/>
      <c r="BD84" s="325"/>
      <c r="BE84" s="325"/>
      <c r="BF84" s="325"/>
      <c r="BH84" s="94"/>
      <c r="BI84" s="94"/>
      <c r="BJ84" s="28" t="s">
        <v>207</v>
      </c>
      <c r="BK84" s="117"/>
      <c r="BL84" s="100"/>
      <c r="BM84" s="134"/>
      <c r="BO84" s="325"/>
      <c r="BP84" s="325"/>
      <c r="BQ84" s="325"/>
      <c r="BR84" s="325"/>
      <c r="BS84" s="325"/>
      <c r="BT84" s="325"/>
      <c r="BU84" s="325"/>
      <c r="BV84" s="325"/>
      <c r="BW84" s="326">
        <f t="shared" si="56"/>
        <v>0</v>
      </c>
    </row>
    <row r="85" spans="3:75" ht="15">
      <c r="C85" s="94"/>
      <c r="D85" s="28" t="s">
        <v>208</v>
      </c>
      <c r="E85" s="117"/>
      <c r="F85" s="134" t="s">
        <v>198</v>
      </c>
      <c r="Y85" s="61"/>
      <c r="Z85" s="60"/>
      <c r="AA85" s="60"/>
      <c r="AB85" s="60"/>
      <c r="AC85" s="59"/>
      <c r="AD85" s="327">
        <f t="shared" si="53"/>
        <v>0</v>
      </c>
      <c r="AE85" s="327">
        <f t="shared" si="53"/>
        <v>0</v>
      </c>
      <c r="AF85" s="327">
        <f t="shared" si="53"/>
        <v>0</v>
      </c>
      <c r="AG85" s="327">
        <f t="shared" si="53"/>
        <v>0</v>
      </c>
      <c r="AH85" s="327">
        <f t="shared" si="53"/>
        <v>0</v>
      </c>
      <c r="AI85" s="327">
        <f t="shared" si="53"/>
        <v>0</v>
      </c>
      <c r="AJ85" s="327">
        <f t="shared" si="53"/>
        <v>0</v>
      </c>
      <c r="AK85" s="327">
        <f t="shared" si="53"/>
        <v>0</v>
      </c>
      <c r="AL85" s="326">
        <f t="shared" si="54"/>
        <v>0</v>
      </c>
      <c r="AM85" s="326">
        <f t="shared" si="55"/>
        <v>0</v>
      </c>
      <c r="AP85" s="94"/>
      <c r="AQ85" s="94"/>
      <c r="AR85" s="28" t="s">
        <v>208</v>
      </c>
      <c r="AS85" s="117"/>
      <c r="AT85" s="94"/>
      <c r="AU85" s="134" t="s">
        <v>219</v>
      </c>
      <c r="AY85" s="325"/>
      <c r="AZ85" s="325"/>
      <c r="BA85" s="325"/>
      <c r="BB85" s="325"/>
      <c r="BC85" s="325"/>
      <c r="BD85" s="325"/>
      <c r="BE85" s="325"/>
      <c r="BF85" s="325"/>
      <c r="BH85" s="94"/>
      <c r="BI85" s="94"/>
      <c r="BJ85" s="28" t="s">
        <v>208</v>
      </c>
      <c r="BK85" s="117"/>
      <c r="BL85" s="100"/>
      <c r="BM85" s="134"/>
      <c r="BO85" s="325"/>
      <c r="BP85" s="325"/>
      <c r="BQ85" s="325"/>
      <c r="BR85" s="325"/>
      <c r="BS85" s="325"/>
      <c r="BT85" s="325"/>
      <c r="BU85" s="325"/>
      <c r="BV85" s="325"/>
      <c r="BW85" s="326">
        <f t="shared" si="56"/>
        <v>0</v>
      </c>
    </row>
    <row r="86" spans="3:75" ht="15">
      <c r="C86" s="94"/>
      <c r="D86" s="28" t="s">
        <v>209</v>
      </c>
      <c r="E86" s="117"/>
      <c r="F86" s="134" t="s">
        <v>198</v>
      </c>
      <c r="Y86" s="61"/>
      <c r="Z86" s="60"/>
      <c r="AA86" s="60"/>
      <c r="AB86" s="60"/>
      <c r="AC86" s="59"/>
      <c r="AD86" s="327">
        <f t="shared" si="53"/>
        <v>0</v>
      </c>
      <c r="AE86" s="327">
        <f t="shared" si="53"/>
        <v>0</v>
      </c>
      <c r="AF86" s="327">
        <f t="shared" si="53"/>
        <v>0</v>
      </c>
      <c r="AG86" s="327">
        <f t="shared" si="53"/>
        <v>0</v>
      </c>
      <c r="AH86" s="327">
        <f t="shared" si="53"/>
        <v>0</v>
      </c>
      <c r="AI86" s="327">
        <f t="shared" si="53"/>
        <v>0</v>
      </c>
      <c r="AJ86" s="327">
        <f t="shared" si="53"/>
        <v>0</v>
      </c>
      <c r="AK86" s="327">
        <f t="shared" si="53"/>
        <v>0</v>
      </c>
      <c r="AL86" s="326">
        <f t="shared" si="54"/>
        <v>0</v>
      </c>
      <c r="AM86" s="326">
        <f t="shared" si="55"/>
        <v>0</v>
      </c>
      <c r="AP86" s="94"/>
      <c r="AQ86" s="94"/>
      <c r="AR86" s="28" t="s">
        <v>209</v>
      </c>
      <c r="AS86" s="117"/>
      <c r="AT86" s="94"/>
      <c r="AU86" s="134" t="s">
        <v>219</v>
      </c>
      <c r="AY86" s="325"/>
      <c r="AZ86" s="325"/>
      <c r="BA86" s="325"/>
      <c r="BB86" s="325"/>
      <c r="BC86" s="325"/>
      <c r="BD86" s="325"/>
      <c r="BE86" s="325"/>
      <c r="BF86" s="325"/>
      <c r="BH86" s="94"/>
      <c r="BI86" s="94"/>
      <c r="BJ86" s="28" t="s">
        <v>209</v>
      </c>
      <c r="BK86" s="117"/>
      <c r="BL86" s="100"/>
      <c r="BM86" s="134"/>
      <c r="BO86" s="325"/>
      <c r="BP86" s="325"/>
      <c r="BQ86" s="325"/>
      <c r="BR86" s="325"/>
      <c r="BS86" s="325"/>
      <c r="BT86" s="325"/>
      <c r="BU86" s="325"/>
      <c r="BV86" s="325"/>
      <c r="BW86" s="326">
        <f t="shared" si="56"/>
        <v>0</v>
      </c>
    </row>
    <row r="87" spans="3:75" ht="15">
      <c r="C87" s="94"/>
      <c r="D87" s="137"/>
      <c r="E87" s="117"/>
      <c r="F87" s="134" t="s">
        <v>198</v>
      </c>
      <c r="Y87" s="61"/>
      <c r="Z87" s="60"/>
      <c r="AA87" s="60"/>
      <c r="AB87" s="60"/>
      <c r="AC87" s="59"/>
      <c r="AD87" s="327">
        <f t="shared" si="53"/>
        <v>0</v>
      </c>
      <c r="AE87" s="327">
        <f t="shared" si="53"/>
        <v>0</v>
      </c>
      <c r="AF87" s="327">
        <f t="shared" si="53"/>
        <v>0</v>
      </c>
      <c r="AG87" s="327">
        <f t="shared" si="53"/>
        <v>0</v>
      </c>
      <c r="AH87" s="327">
        <f t="shared" si="53"/>
        <v>0</v>
      </c>
      <c r="AI87" s="327">
        <f t="shared" si="53"/>
        <v>0</v>
      </c>
      <c r="AJ87" s="327">
        <f t="shared" si="53"/>
        <v>0</v>
      </c>
      <c r="AK87" s="327">
        <f t="shared" si="53"/>
        <v>0</v>
      </c>
      <c r="AL87" s="326">
        <f t="shared" si="54"/>
        <v>0</v>
      </c>
      <c r="AM87" s="326">
        <f t="shared" si="55"/>
        <v>0</v>
      </c>
      <c r="AP87" s="94"/>
      <c r="AQ87" s="94"/>
      <c r="AR87" s="137"/>
      <c r="AS87" s="117"/>
      <c r="AT87" s="94"/>
      <c r="AU87" s="134" t="s">
        <v>219</v>
      </c>
      <c r="AY87" s="325"/>
      <c r="AZ87" s="325"/>
      <c r="BA87" s="325"/>
      <c r="BB87" s="325"/>
      <c r="BC87" s="325"/>
      <c r="BD87" s="325"/>
      <c r="BE87" s="325"/>
      <c r="BF87" s="325"/>
      <c r="BH87" s="94"/>
      <c r="BI87" s="94"/>
      <c r="BJ87" s="137"/>
      <c r="BK87" s="117"/>
      <c r="BL87" s="100"/>
      <c r="BM87" s="134"/>
      <c r="BO87" s="325"/>
      <c r="BP87" s="325"/>
      <c r="BQ87" s="325"/>
      <c r="BR87" s="325"/>
      <c r="BS87" s="325"/>
      <c r="BT87" s="325"/>
      <c r="BU87" s="325"/>
      <c r="BV87" s="325"/>
      <c r="BW87" s="326">
        <f t="shared" si="56"/>
        <v>0</v>
      </c>
    </row>
    <row r="88" spans="3:75" ht="15">
      <c r="C88" s="94"/>
      <c r="D88" s="137"/>
      <c r="E88" s="117"/>
      <c r="F88" s="134" t="s">
        <v>198</v>
      </c>
      <c r="Y88" s="61"/>
      <c r="Z88" s="60"/>
      <c r="AA88" s="60"/>
      <c r="AB88" s="60"/>
      <c r="AC88" s="59"/>
      <c r="AD88" s="327">
        <f t="shared" si="53"/>
        <v>0</v>
      </c>
      <c r="AE88" s="327">
        <f t="shared" si="53"/>
        <v>0</v>
      </c>
      <c r="AF88" s="327">
        <f t="shared" si="53"/>
        <v>0</v>
      </c>
      <c r="AG88" s="327">
        <f t="shared" si="53"/>
        <v>0</v>
      </c>
      <c r="AH88" s="327">
        <f t="shared" si="53"/>
        <v>0</v>
      </c>
      <c r="AI88" s="327">
        <f t="shared" si="53"/>
        <v>0</v>
      </c>
      <c r="AJ88" s="327">
        <f t="shared" si="53"/>
        <v>0</v>
      </c>
      <c r="AK88" s="327">
        <f t="shared" si="53"/>
        <v>0</v>
      </c>
      <c r="AL88" s="326">
        <f t="shared" si="54"/>
        <v>0</v>
      </c>
      <c r="AM88" s="326">
        <f t="shared" si="55"/>
        <v>0</v>
      </c>
      <c r="AP88" s="94"/>
      <c r="AQ88" s="94"/>
      <c r="AR88" s="137"/>
      <c r="AS88" s="117"/>
      <c r="AT88" s="94"/>
      <c r="AU88" s="134" t="s">
        <v>219</v>
      </c>
      <c r="AY88" s="325"/>
      <c r="AZ88" s="325"/>
      <c r="BA88" s="325"/>
      <c r="BB88" s="325"/>
      <c r="BC88" s="325"/>
      <c r="BD88" s="325"/>
      <c r="BE88" s="325"/>
      <c r="BF88" s="325"/>
      <c r="BH88" s="94"/>
      <c r="BI88" s="94"/>
      <c r="BJ88" s="137"/>
      <c r="BK88" s="117"/>
      <c r="BL88" s="100"/>
      <c r="BM88" s="134"/>
      <c r="BO88" s="325"/>
      <c r="BP88" s="325"/>
      <c r="BQ88" s="325"/>
      <c r="BR88" s="325"/>
      <c r="BS88" s="325"/>
      <c r="BT88" s="325"/>
      <c r="BU88" s="325"/>
      <c r="BV88" s="325"/>
      <c r="BW88" s="326">
        <f t="shared" si="56"/>
        <v>0</v>
      </c>
    </row>
    <row r="89" spans="3:75" ht="15">
      <c r="C89" s="94"/>
      <c r="D89" s="27" t="s">
        <v>1</v>
      </c>
      <c r="E89" s="117"/>
      <c r="F89" s="134" t="s">
        <v>198</v>
      </c>
      <c r="Y89" s="57"/>
      <c r="Z89" s="56"/>
      <c r="AA89" s="56"/>
      <c r="AB89" s="56"/>
      <c r="AC89" s="55"/>
      <c r="AD89" s="326">
        <f t="shared" ref="AD89:AK89" si="57">SUM(AD83:AD88)</f>
        <v>0</v>
      </c>
      <c r="AE89" s="326">
        <f t="shared" si="57"/>
        <v>0</v>
      </c>
      <c r="AF89" s="326">
        <f t="shared" si="57"/>
        <v>0</v>
      </c>
      <c r="AG89" s="326">
        <f t="shared" si="57"/>
        <v>0</v>
      </c>
      <c r="AH89" s="326">
        <f t="shared" si="57"/>
        <v>0</v>
      </c>
      <c r="AI89" s="326">
        <f t="shared" si="57"/>
        <v>0</v>
      </c>
      <c r="AJ89" s="326">
        <f t="shared" si="57"/>
        <v>0</v>
      </c>
      <c r="AK89" s="326">
        <f t="shared" si="57"/>
        <v>0</v>
      </c>
      <c r="AL89" s="326">
        <f t="shared" si="54"/>
        <v>0</v>
      </c>
      <c r="AM89" s="326">
        <f t="shared" si="55"/>
        <v>0</v>
      </c>
      <c r="AP89" s="94"/>
      <c r="AQ89" s="94"/>
      <c r="AR89" s="27" t="s">
        <v>1</v>
      </c>
      <c r="AS89" s="117"/>
      <c r="AT89" s="94"/>
      <c r="AU89" s="134" t="s">
        <v>219</v>
      </c>
      <c r="AY89" s="162"/>
      <c r="AZ89" s="56"/>
      <c r="BA89" s="56"/>
      <c r="BB89" s="56"/>
      <c r="BC89" s="56"/>
      <c r="BD89" s="56"/>
      <c r="BE89" s="56"/>
      <c r="BF89" s="55"/>
      <c r="BH89" s="94"/>
      <c r="BI89" s="94"/>
      <c r="BJ89" s="27" t="s">
        <v>1</v>
      </c>
      <c r="BK89" s="117"/>
      <c r="BL89" s="94"/>
      <c r="BM89" s="134"/>
      <c r="BO89" s="162"/>
      <c r="BP89" s="56"/>
      <c r="BQ89" s="56"/>
      <c r="BR89" s="56"/>
      <c r="BS89" s="56"/>
      <c r="BT89" s="56"/>
      <c r="BU89" s="56"/>
      <c r="BV89" s="96"/>
      <c r="BW89" s="102"/>
    </row>
    <row r="90" spans="3:75" ht="15">
      <c r="C90" s="94"/>
      <c r="D90" s="27"/>
      <c r="E90" s="117"/>
      <c r="F90" s="134"/>
      <c r="AP90" s="94"/>
      <c r="AQ90" s="94"/>
      <c r="AR90" s="27"/>
      <c r="AS90" s="117"/>
      <c r="AT90" s="94"/>
      <c r="AU90" s="134"/>
      <c r="BH90" s="94"/>
      <c r="BI90" s="94"/>
      <c r="BJ90" s="27"/>
      <c r="BK90" s="117"/>
      <c r="BL90" s="94"/>
      <c r="BM90" s="134"/>
    </row>
    <row r="91" spans="3:75" ht="15">
      <c r="C91" s="133" t="s">
        <v>211</v>
      </c>
      <c r="D91" s="94"/>
      <c r="E91" s="117"/>
      <c r="F91" s="134"/>
      <c r="AP91" s="94"/>
      <c r="AQ91" s="133" t="s">
        <v>211</v>
      </c>
      <c r="AR91" s="94"/>
      <c r="AS91" s="117"/>
      <c r="AT91" s="94"/>
      <c r="AU91" s="134"/>
      <c r="BH91" s="94"/>
      <c r="BI91" s="133" t="s">
        <v>211</v>
      </c>
      <c r="BJ91" s="94"/>
      <c r="BK91" s="117"/>
      <c r="BL91" s="94"/>
      <c r="BM91" s="134"/>
    </row>
    <row r="92" spans="3:75" ht="15">
      <c r="C92" s="94"/>
      <c r="D92" s="28" t="s">
        <v>192</v>
      </c>
      <c r="E92" s="117"/>
      <c r="F92" s="134" t="s">
        <v>198</v>
      </c>
      <c r="Y92" s="163"/>
      <c r="Z92" s="164"/>
      <c r="AA92" s="164"/>
      <c r="AB92" s="164"/>
      <c r="AC92" s="62"/>
      <c r="AD92" s="327">
        <f t="shared" ref="AD92:AK95" si="58">AY92*BO92</f>
        <v>0</v>
      </c>
      <c r="AE92" s="327">
        <f t="shared" si="58"/>
        <v>0</v>
      </c>
      <c r="AF92" s="327">
        <f t="shared" si="58"/>
        <v>0</v>
      </c>
      <c r="AG92" s="327">
        <f t="shared" si="58"/>
        <v>0</v>
      </c>
      <c r="AH92" s="327">
        <f t="shared" si="58"/>
        <v>0</v>
      </c>
      <c r="AI92" s="327">
        <f t="shared" si="58"/>
        <v>0</v>
      </c>
      <c r="AJ92" s="327">
        <f t="shared" si="58"/>
        <v>0</v>
      </c>
      <c r="AK92" s="327">
        <f t="shared" si="58"/>
        <v>0</v>
      </c>
      <c r="AL92" s="326">
        <f>SUM(Y92:AC92)</f>
        <v>0</v>
      </c>
      <c r="AM92" s="326">
        <f>SUM(AD92:AK92)</f>
        <v>0</v>
      </c>
      <c r="AP92" s="94"/>
      <c r="AQ92" s="94"/>
      <c r="AR92" s="28" t="s">
        <v>192</v>
      </c>
      <c r="AS92" s="117"/>
      <c r="AT92" s="94"/>
      <c r="AU92" s="134" t="s">
        <v>219</v>
      </c>
      <c r="AY92" s="325"/>
      <c r="AZ92" s="325"/>
      <c r="BA92" s="325"/>
      <c r="BB92" s="325"/>
      <c r="BC92" s="325"/>
      <c r="BD92" s="325"/>
      <c r="BE92" s="325"/>
      <c r="BF92" s="325"/>
      <c r="BH92" s="94"/>
      <c r="BI92" s="94"/>
      <c r="BJ92" s="28" t="s">
        <v>192</v>
      </c>
      <c r="BK92" s="117"/>
      <c r="BL92" s="100"/>
      <c r="BM92" s="134"/>
      <c r="BO92" s="325"/>
      <c r="BP92" s="325"/>
      <c r="BQ92" s="325"/>
      <c r="BR92" s="325"/>
      <c r="BS92" s="325"/>
      <c r="BT92" s="325"/>
      <c r="BU92" s="325"/>
      <c r="BV92" s="325"/>
      <c r="BW92" s="326">
        <f>SUM(BO92:BV92)</f>
        <v>0</v>
      </c>
    </row>
    <row r="93" spans="3:75">
      <c r="C93" s="94"/>
      <c r="D93" s="28" t="s">
        <v>212</v>
      </c>
      <c r="E93" s="94"/>
      <c r="F93" s="134" t="s">
        <v>198</v>
      </c>
      <c r="Y93" s="61"/>
      <c r="Z93" s="60"/>
      <c r="AA93" s="60"/>
      <c r="AB93" s="60"/>
      <c r="AC93" s="59"/>
      <c r="AD93" s="327">
        <f t="shared" si="58"/>
        <v>0</v>
      </c>
      <c r="AE93" s="327">
        <f t="shared" si="58"/>
        <v>0</v>
      </c>
      <c r="AF93" s="327">
        <f t="shared" si="58"/>
        <v>0</v>
      </c>
      <c r="AG93" s="327">
        <f t="shared" si="58"/>
        <v>0</v>
      </c>
      <c r="AH93" s="327">
        <f t="shared" si="58"/>
        <v>0</v>
      </c>
      <c r="AI93" s="327">
        <f t="shared" si="58"/>
        <v>0</v>
      </c>
      <c r="AJ93" s="327">
        <f t="shared" si="58"/>
        <v>0</v>
      </c>
      <c r="AK93" s="327">
        <f t="shared" si="58"/>
        <v>0</v>
      </c>
      <c r="AL93" s="326">
        <f>SUM(Y93:AC93)</f>
        <v>0</v>
      </c>
      <c r="AM93" s="326">
        <f>SUM(AD93:AK93)</f>
        <v>0</v>
      </c>
      <c r="AP93" s="94"/>
      <c r="AQ93" s="94"/>
      <c r="AR93" s="28" t="s">
        <v>212</v>
      </c>
      <c r="AS93" s="94"/>
      <c r="AT93" s="94"/>
      <c r="AU93" s="134" t="s">
        <v>219</v>
      </c>
      <c r="AY93" s="325"/>
      <c r="AZ93" s="325"/>
      <c r="BA93" s="325"/>
      <c r="BB93" s="325"/>
      <c r="BC93" s="325"/>
      <c r="BD93" s="325"/>
      <c r="BE93" s="325"/>
      <c r="BF93" s="325"/>
      <c r="BH93" s="94"/>
      <c r="BI93" s="94"/>
      <c r="BJ93" s="28" t="s">
        <v>212</v>
      </c>
      <c r="BK93" s="94"/>
      <c r="BL93" s="100"/>
      <c r="BM93" s="134"/>
      <c r="BO93" s="325"/>
      <c r="BP93" s="325"/>
      <c r="BQ93" s="325"/>
      <c r="BR93" s="325"/>
      <c r="BS93" s="325"/>
      <c r="BT93" s="325"/>
      <c r="BU93" s="325"/>
      <c r="BV93" s="325"/>
      <c r="BW93" s="326">
        <f>SUM(BO93:BV93)</f>
        <v>0</v>
      </c>
    </row>
    <row r="94" spans="3:75">
      <c r="C94" s="94"/>
      <c r="D94" s="137"/>
      <c r="E94" s="94"/>
      <c r="F94" s="134" t="s">
        <v>198</v>
      </c>
      <c r="Y94" s="61"/>
      <c r="Z94" s="60"/>
      <c r="AA94" s="60"/>
      <c r="AB94" s="60"/>
      <c r="AC94" s="59"/>
      <c r="AD94" s="327">
        <f t="shared" si="58"/>
        <v>0</v>
      </c>
      <c r="AE94" s="327">
        <f t="shared" si="58"/>
        <v>0</v>
      </c>
      <c r="AF94" s="327">
        <f t="shared" si="58"/>
        <v>0</v>
      </c>
      <c r="AG94" s="327">
        <f t="shared" si="58"/>
        <v>0</v>
      </c>
      <c r="AH94" s="327">
        <f t="shared" si="58"/>
        <v>0</v>
      </c>
      <c r="AI94" s="327">
        <f t="shared" si="58"/>
        <v>0</v>
      </c>
      <c r="AJ94" s="327">
        <f t="shared" si="58"/>
        <v>0</v>
      </c>
      <c r="AK94" s="327">
        <f t="shared" si="58"/>
        <v>0</v>
      </c>
      <c r="AL94" s="326">
        <f>SUM(Y94:AC94)</f>
        <v>0</v>
      </c>
      <c r="AM94" s="326">
        <f>SUM(AD94:AK94)</f>
        <v>0</v>
      </c>
      <c r="AP94" s="94"/>
      <c r="AQ94" s="94"/>
      <c r="AR94" s="137"/>
      <c r="AS94" s="94"/>
      <c r="AT94" s="94"/>
      <c r="AU94" s="134" t="s">
        <v>219</v>
      </c>
      <c r="AY94" s="325"/>
      <c r="AZ94" s="325"/>
      <c r="BA94" s="325"/>
      <c r="BB94" s="325"/>
      <c r="BC94" s="325"/>
      <c r="BD94" s="325"/>
      <c r="BE94" s="325"/>
      <c r="BF94" s="325"/>
      <c r="BH94" s="94"/>
      <c r="BI94" s="94"/>
      <c r="BJ94" s="137"/>
      <c r="BK94" s="94"/>
      <c r="BL94" s="100"/>
      <c r="BM94" s="134"/>
      <c r="BO94" s="325"/>
      <c r="BP94" s="325"/>
      <c r="BQ94" s="325"/>
      <c r="BR94" s="325"/>
      <c r="BS94" s="325"/>
      <c r="BT94" s="325"/>
      <c r="BU94" s="325"/>
      <c r="BV94" s="325"/>
      <c r="BW94" s="326">
        <f>SUM(BO94:BV94)</f>
        <v>0</v>
      </c>
    </row>
    <row r="95" spans="3:75">
      <c r="C95" s="94"/>
      <c r="D95" s="137"/>
      <c r="E95" s="94"/>
      <c r="F95" s="134" t="s">
        <v>198</v>
      </c>
      <c r="Y95" s="61"/>
      <c r="Z95" s="60"/>
      <c r="AA95" s="60"/>
      <c r="AB95" s="60"/>
      <c r="AC95" s="59"/>
      <c r="AD95" s="327">
        <f t="shared" si="58"/>
        <v>0</v>
      </c>
      <c r="AE95" s="327">
        <f t="shared" si="58"/>
        <v>0</v>
      </c>
      <c r="AF95" s="327">
        <f t="shared" si="58"/>
        <v>0</v>
      </c>
      <c r="AG95" s="327">
        <f t="shared" si="58"/>
        <v>0</v>
      </c>
      <c r="AH95" s="327">
        <f t="shared" si="58"/>
        <v>0</v>
      </c>
      <c r="AI95" s="327">
        <f t="shared" si="58"/>
        <v>0</v>
      </c>
      <c r="AJ95" s="327">
        <f t="shared" si="58"/>
        <v>0</v>
      </c>
      <c r="AK95" s="327">
        <f t="shared" si="58"/>
        <v>0</v>
      </c>
      <c r="AL95" s="326">
        <f>SUM(Y95:AC95)</f>
        <v>0</v>
      </c>
      <c r="AM95" s="326">
        <f>SUM(AD95:AK95)</f>
        <v>0</v>
      </c>
      <c r="AP95" s="94"/>
      <c r="AQ95" s="94"/>
      <c r="AR95" s="137"/>
      <c r="AS95" s="94"/>
      <c r="AT95" s="94"/>
      <c r="AU95" s="134" t="s">
        <v>219</v>
      </c>
      <c r="AY95" s="325"/>
      <c r="AZ95" s="325"/>
      <c r="BA95" s="325"/>
      <c r="BB95" s="325"/>
      <c r="BC95" s="325"/>
      <c r="BD95" s="325"/>
      <c r="BE95" s="325"/>
      <c r="BF95" s="325"/>
      <c r="BH95" s="94"/>
      <c r="BI95" s="94"/>
      <c r="BJ95" s="137"/>
      <c r="BK95" s="94"/>
      <c r="BL95" s="100"/>
      <c r="BM95" s="134"/>
      <c r="BO95" s="325"/>
      <c r="BP95" s="325"/>
      <c r="BQ95" s="325"/>
      <c r="BR95" s="325"/>
      <c r="BS95" s="325"/>
      <c r="BT95" s="325"/>
      <c r="BU95" s="325"/>
      <c r="BV95" s="325"/>
      <c r="BW95" s="326">
        <f>SUM(BO95:BV95)</f>
        <v>0</v>
      </c>
    </row>
    <row r="96" spans="3:75">
      <c r="C96" s="94"/>
      <c r="D96" s="27" t="s">
        <v>1</v>
      </c>
      <c r="E96" s="27"/>
      <c r="F96" s="134" t="s">
        <v>198</v>
      </c>
      <c r="Y96" s="57"/>
      <c r="Z96" s="56"/>
      <c r="AA96" s="56"/>
      <c r="AB96" s="56"/>
      <c r="AC96" s="55"/>
      <c r="AD96" s="326">
        <f t="shared" ref="AD96:AK96" si="59">SUM(AD92:AD95)</f>
        <v>0</v>
      </c>
      <c r="AE96" s="326">
        <f t="shared" si="59"/>
        <v>0</v>
      </c>
      <c r="AF96" s="326">
        <f t="shared" si="59"/>
        <v>0</v>
      </c>
      <c r="AG96" s="326">
        <f t="shared" si="59"/>
        <v>0</v>
      </c>
      <c r="AH96" s="326">
        <f t="shared" si="59"/>
        <v>0</v>
      </c>
      <c r="AI96" s="326">
        <f t="shared" si="59"/>
        <v>0</v>
      </c>
      <c r="AJ96" s="326">
        <f t="shared" si="59"/>
        <v>0</v>
      </c>
      <c r="AK96" s="326">
        <f t="shared" si="59"/>
        <v>0</v>
      </c>
      <c r="AL96" s="326">
        <f>SUM(Y96:AC96)</f>
        <v>0</v>
      </c>
      <c r="AM96" s="326">
        <f>SUM(AD96:AK96)</f>
        <v>0</v>
      </c>
      <c r="AP96" s="94"/>
      <c r="AQ96" s="94"/>
      <c r="AR96" s="27" t="s">
        <v>1</v>
      </c>
      <c r="AS96" s="27"/>
      <c r="AT96" s="94"/>
      <c r="AU96" s="134" t="s">
        <v>219</v>
      </c>
      <c r="AY96" s="162"/>
      <c r="AZ96" s="56"/>
      <c r="BA96" s="56"/>
      <c r="BB96" s="56"/>
      <c r="BC96" s="56"/>
      <c r="BD96" s="56"/>
      <c r="BE96" s="56"/>
      <c r="BF96" s="55"/>
      <c r="BH96" s="94"/>
      <c r="BI96" s="94"/>
      <c r="BJ96" s="27" t="s">
        <v>1</v>
      </c>
      <c r="BK96" s="27"/>
      <c r="BL96" s="94"/>
      <c r="BM96" s="134"/>
      <c r="BO96" s="162"/>
      <c r="BP96" s="56"/>
      <c r="BQ96" s="56"/>
      <c r="BR96" s="56"/>
      <c r="BS96" s="56"/>
      <c r="BT96" s="56"/>
      <c r="BU96" s="56"/>
      <c r="BV96" s="96"/>
      <c r="BW96" s="102"/>
    </row>
    <row r="97" spans="3:75">
      <c r="C97" s="94"/>
      <c r="D97" s="27"/>
      <c r="E97" s="27"/>
      <c r="F97" s="134"/>
      <c r="AP97" s="94"/>
      <c r="AQ97" s="94"/>
      <c r="AR97" s="27"/>
      <c r="AS97" s="27"/>
      <c r="AT97" s="94"/>
      <c r="AU97" s="134"/>
      <c r="BH97" s="94"/>
      <c r="BI97" s="94"/>
      <c r="BJ97" s="27"/>
      <c r="BK97" s="27"/>
      <c r="BL97" s="94"/>
      <c r="BM97" s="134"/>
    </row>
    <row r="98" spans="3:75">
      <c r="C98" s="133" t="s">
        <v>213</v>
      </c>
      <c r="D98" s="94"/>
      <c r="E98" s="94"/>
      <c r="F98" s="134"/>
      <c r="AP98" s="94"/>
      <c r="AQ98" s="133" t="s">
        <v>213</v>
      </c>
      <c r="AR98" s="94"/>
      <c r="AS98" s="94"/>
      <c r="AT98" s="94"/>
      <c r="AU98" s="134"/>
      <c r="BH98" s="94"/>
      <c r="BI98" s="133" t="s">
        <v>213</v>
      </c>
      <c r="BJ98" s="94"/>
      <c r="BK98" s="94"/>
      <c r="BL98" s="94"/>
      <c r="BM98" s="134"/>
    </row>
    <row r="99" spans="3:75">
      <c r="C99" s="94"/>
      <c r="D99" s="28" t="s">
        <v>214</v>
      </c>
      <c r="E99" s="94"/>
      <c r="F99" s="134" t="s">
        <v>198</v>
      </c>
      <c r="Y99" s="163"/>
      <c r="Z99" s="164"/>
      <c r="AA99" s="164"/>
      <c r="AB99" s="164"/>
      <c r="AC99" s="62"/>
      <c r="AD99" s="327">
        <f t="shared" ref="AD99:AK103" si="60">AY99*BO99</f>
        <v>0</v>
      </c>
      <c r="AE99" s="327">
        <f t="shared" si="60"/>
        <v>0</v>
      </c>
      <c r="AF99" s="327">
        <f t="shared" si="60"/>
        <v>0</v>
      </c>
      <c r="AG99" s="327">
        <f t="shared" si="60"/>
        <v>0</v>
      </c>
      <c r="AH99" s="327">
        <f t="shared" si="60"/>
        <v>0</v>
      </c>
      <c r="AI99" s="327">
        <f t="shared" si="60"/>
        <v>0</v>
      </c>
      <c r="AJ99" s="327">
        <f t="shared" si="60"/>
        <v>0</v>
      </c>
      <c r="AK99" s="327">
        <f t="shared" si="60"/>
        <v>0</v>
      </c>
      <c r="AL99" s="326">
        <f t="shared" ref="AL99:AL104" si="61">SUM(Y99:AC99)</f>
        <v>0</v>
      </c>
      <c r="AM99" s="326">
        <f t="shared" ref="AM99:AM104" si="62">SUM(AD99:AK99)</f>
        <v>0</v>
      </c>
      <c r="AP99" s="94"/>
      <c r="AQ99" s="94"/>
      <c r="AR99" s="28" t="s">
        <v>214</v>
      </c>
      <c r="AS99" s="94"/>
      <c r="AT99" s="94"/>
      <c r="AU99" s="134" t="s">
        <v>219</v>
      </c>
      <c r="AY99" s="325"/>
      <c r="AZ99" s="325"/>
      <c r="BA99" s="325"/>
      <c r="BB99" s="325"/>
      <c r="BC99" s="325"/>
      <c r="BD99" s="325"/>
      <c r="BE99" s="325"/>
      <c r="BF99" s="325"/>
      <c r="BH99" s="94"/>
      <c r="BI99" s="94"/>
      <c r="BJ99" s="28" t="s">
        <v>214</v>
      </c>
      <c r="BK99" s="94"/>
      <c r="BL99" s="100"/>
      <c r="BM99" s="134"/>
      <c r="BO99" s="325"/>
      <c r="BP99" s="325"/>
      <c r="BQ99" s="325"/>
      <c r="BR99" s="325"/>
      <c r="BS99" s="325"/>
      <c r="BT99" s="325"/>
      <c r="BU99" s="325"/>
      <c r="BV99" s="325"/>
      <c r="BW99" s="326">
        <f>SUM(BO99:BV99)</f>
        <v>0</v>
      </c>
    </row>
    <row r="100" spans="3:75">
      <c r="C100" s="94"/>
      <c r="D100" s="28" t="s">
        <v>215</v>
      </c>
      <c r="E100" s="94"/>
      <c r="F100" s="134" t="s">
        <v>198</v>
      </c>
      <c r="Y100" s="61"/>
      <c r="Z100" s="60"/>
      <c r="AA100" s="60"/>
      <c r="AB100" s="60"/>
      <c r="AC100" s="59"/>
      <c r="AD100" s="327">
        <f t="shared" si="60"/>
        <v>0</v>
      </c>
      <c r="AE100" s="327">
        <f t="shared" si="60"/>
        <v>0</v>
      </c>
      <c r="AF100" s="327">
        <f t="shared" si="60"/>
        <v>0</v>
      </c>
      <c r="AG100" s="327">
        <f t="shared" si="60"/>
        <v>0</v>
      </c>
      <c r="AH100" s="327">
        <f t="shared" si="60"/>
        <v>0</v>
      </c>
      <c r="AI100" s="327">
        <f t="shared" si="60"/>
        <v>0</v>
      </c>
      <c r="AJ100" s="327">
        <f t="shared" si="60"/>
        <v>0</v>
      </c>
      <c r="AK100" s="327">
        <f t="shared" si="60"/>
        <v>0</v>
      </c>
      <c r="AL100" s="326">
        <f t="shared" si="61"/>
        <v>0</v>
      </c>
      <c r="AM100" s="326">
        <f t="shared" si="62"/>
        <v>0</v>
      </c>
      <c r="AP100" s="94"/>
      <c r="AQ100" s="94"/>
      <c r="AR100" s="28" t="s">
        <v>215</v>
      </c>
      <c r="AS100" s="94"/>
      <c r="AT100" s="94"/>
      <c r="AU100" s="134" t="s">
        <v>219</v>
      </c>
      <c r="AY100" s="325"/>
      <c r="AZ100" s="325"/>
      <c r="BA100" s="325"/>
      <c r="BB100" s="325"/>
      <c r="BC100" s="325"/>
      <c r="BD100" s="325"/>
      <c r="BE100" s="325"/>
      <c r="BF100" s="325"/>
      <c r="BH100" s="94"/>
      <c r="BI100" s="94"/>
      <c r="BJ100" s="28" t="s">
        <v>215</v>
      </c>
      <c r="BK100" s="94"/>
      <c r="BL100" s="100"/>
      <c r="BM100" s="134"/>
      <c r="BO100" s="325"/>
      <c r="BP100" s="325"/>
      <c r="BQ100" s="325"/>
      <c r="BR100" s="325"/>
      <c r="BS100" s="325"/>
      <c r="BT100" s="325"/>
      <c r="BU100" s="325"/>
      <c r="BV100" s="325"/>
      <c r="BW100" s="326">
        <f>SUM(BO100:BV100)</f>
        <v>0</v>
      </c>
    </row>
    <row r="101" spans="3:75">
      <c r="C101" s="94"/>
      <c r="D101" s="28" t="s">
        <v>216</v>
      </c>
      <c r="E101" s="94"/>
      <c r="F101" s="134" t="s">
        <v>198</v>
      </c>
      <c r="Y101" s="61"/>
      <c r="Z101" s="60"/>
      <c r="AA101" s="60"/>
      <c r="AB101" s="60"/>
      <c r="AC101" s="59"/>
      <c r="AD101" s="327">
        <f t="shared" si="60"/>
        <v>3299.5595450505534</v>
      </c>
      <c r="AE101" s="327">
        <f t="shared" si="60"/>
        <v>2100.489999681392</v>
      </c>
      <c r="AF101" s="327">
        <f t="shared" si="60"/>
        <v>3434.5600050883318</v>
      </c>
      <c r="AG101" s="327">
        <f t="shared" si="60"/>
        <v>3999.5869388184155</v>
      </c>
      <c r="AH101" s="327">
        <f t="shared" si="60"/>
        <v>2301.3301942252801</v>
      </c>
      <c r="AI101" s="327">
        <f t="shared" si="60"/>
        <v>1712.9526181005003</v>
      </c>
      <c r="AJ101" s="327">
        <f t="shared" si="60"/>
        <v>0</v>
      </c>
      <c r="AK101" s="327">
        <f t="shared" si="60"/>
        <v>0</v>
      </c>
      <c r="AL101" s="326">
        <f t="shared" si="61"/>
        <v>0</v>
      </c>
      <c r="AM101" s="326">
        <f t="shared" si="62"/>
        <v>16848.479300964471</v>
      </c>
      <c r="AP101" s="94"/>
      <c r="AQ101" s="94"/>
      <c r="AR101" s="28" t="s">
        <v>216</v>
      </c>
      <c r="AS101" s="94"/>
      <c r="AT101" s="94"/>
      <c r="AU101" s="134" t="s">
        <v>219</v>
      </c>
      <c r="AY101" s="373">
        <v>2.9026724400000002E-3</v>
      </c>
      <c r="AZ101" s="373">
        <v>2.9572772E-3</v>
      </c>
      <c r="BA101" s="373">
        <v>2.9216350900000002E-3</v>
      </c>
      <c r="BB101" s="373">
        <v>2.9435959000000001E-3</v>
      </c>
      <c r="BC101" s="373">
        <v>2.724976E-3</v>
      </c>
      <c r="BD101" s="373">
        <v>2.7441750000000002E-3</v>
      </c>
      <c r="BE101" s="325"/>
      <c r="BF101" s="325"/>
      <c r="BH101" s="94"/>
      <c r="BI101" s="94"/>
      <c r="BJ101" s="28" t="s">
        <v>216</v>
      </c>
      <c r="BK101" s="94"/>
      <c r="BL101" s="100"/>
      <c r="BM101" s="134"/>
      <c r="BO101" s="373">
        <v>1136731.6200000001</v>
      </c>
      <c r="BP101" s="373">
        <v>710278.36</v>
      </c>
      <c r="BQ101" s="373">
        <v>1175560.9099999999</v>
      </c>
      <c r="BR101" s="373">
        <v>1358741.85</v>
      </c>
      <c r="BS101" s="373">
        <v>844532.28</v>
      </c>
      <c r="BT101" s="373">
        <v>624214.06000000006</v>
      </c>
      <c r="BU101" s="325"/>
      <c r="BV101" s="325"/>
      <c r="BW101" s="326">
        <f>SUM(BO101:BV101)</f>
        <v>5850059.0800000001</v>
      </c>
    </row>
    <row r="102" spans="3:75">
      <c r="C102" s="94"/>
      <c r="D102" s="137"/>
      <c r="E102" s="94"/>
      <c r="F102" s="134" t="s">
        <v>198</v>
      </c>
      <c r="Y102" s="61"/>
      <c r="Z102" s="60"/>
      <c r="AA102" s="60"/>
      <c r="AB102" s="60"/>
      <c r="AC102" s="59"/>
      <c r="AD102" s="327">
        <f t="shared" si="60"/>
        <v>0</v>
      </c>
      <c r="AE102" s="327">
        <f t="shared" si="60"/>
        <v>0</v>
      </c>
      <c r="AF102" s="327">
        <f t="shared" si="60"/>
        <v>0</v>
      </c>
      <c r="AG102" s="327">
        <f t="shared" si="60"/>
        <v>0</v>
      </c>
      <c r="AH102" s="327">
        <f t="shared" si="60"/>
        <v>0</v>
      </c>
      <c r="AI102" s="327">
        <f t="shared" si="60"/>
        <v>0</v>
      </c>
      <c r="AJ102" s="327">
        <f t="shared" si="60"/>
        <v>0</v>
      </c>
      <c r="AK102" s="327">
        <f t="shared" si="60"/>
        <v>0</v>
      </c>
      <c r="AL102" s="326">
        <f t="shared" si="61"/>
        <v>0</v>
      </c>
      <c r="AM102" s="326">
        <f t="shared" si="62"/>
        <v>0</v>
      </c>
      <c r="AP102" s="94"/>
      <c r="AQ102" s="94"/>
      <c r="AR102" s="137"/>
      <c r="AS102" s="94"/>
      <c r="AT102" s="94"/>
      <c r="AU102" s="134" t="s">
        <v>219</v>
      </c>
      <c r="AY102" s="325"/>
      <c r="AZ102" s="325"/>
      <c r="BA102" s="325"/>
      <c r="BB102" s="325"/>
      <c r="BC102" s="325"/>
      <c r="BD102" s="325"/>
      <c r="BE102" s="325"/>
      <c r="BF102" s="325"/>
      <c r="BH102" s="94"/>
      <c r="BI102" s="94"/>
      <c r="BJ102" s="137"/>
      <c r="BK102" s="94"/>
      <c r="BL102" s="100"/>
      <c r="BM102" s="134"/>
      <c r="BO102" s="325"/>
      <c r="BP102" s="325"/>
      <c r="BQ102" s="325"/>
      <c r="BR102" s="325"/>
      <c r="BS102" s="325"/>
      <c r="BT102" s="325"/>
      <c r="BU102" s="325"/>
      <c r="BV102" s="325"/>
      <c r="BW102" s="326">
        <f>SUM(BO102:BV102)</f>
        <v>0</v>
      </c>
    </row>
    <row r="103" spans="3:75">
      <c r="C103" s="94"/>
      <c r="D103" s="137"/>
      <c r="E103" s="94"/>
      <c r="F103" s="134" t="s">
        <v>198</v>
      </c>
      <c r="Y103" s="61"/>
      <c r="Z103" s="60"/>
      <c r="AA103" s="60"/>
      <c r="AB103" s="60"/>
      <c r="AC103" s="59"/>
      <c r="AD103" s="327">
        <f t="shared" si="60"/>
        <v>0</v>
      </c>
      <c r="AE103" s="327">
        <f t="shared" si="60"/>
        <v>0</v>
      </c>
      <c r="AF103" s="327">
        <f t="shared" si="60"/>
        <v>0</v>
      </c>
      <c r="AG103" s="327">
        <f t="shared" si="60"/>
        <v>0</v>
      </c>
      <c r="AH103" s="327">
        <f t="shared" si="60"/>
        <v>0</v>
      </c>
      <c r="AI103" s="327">
        <f t="shared" si="60"/>
        <v>0</v>
      </c>
      <c r="AJ103" s="327">
        <f t="shared" si="60"/>
        <v>0</v>
      </c>
      <c r="AK103" s="327">
        <f t="shared" si="60"/>
        <v>0</v>
      </c>
      <c r="AL103" s="326">
        <f t="shared" si="61"/>
        <v>0</v>
      </c>
      <c r="AM103" s="326">
        <f t="shared" si="62"/>
        <v>0</v>
      </c>
      <c r="AP103" s="94"/>
      <c r="AQ103" s="94"/>
      <c r="AR103" s="137"/>
      <c r="AS103" s="94"/>
      <c r="AT103" s="94"/>
      <c r="AU103" s="134" t="s">
        <v>219</v>
      </c>
      <c r="AY103" s="325"/>
      <c r="AZ103" s="325"/>
      <c r="BA103" s="325"/>
      <c r="BB103" s="325"/>
      <c r="BC103" s="325"/>
      <c r="BD103" s="325"/>
      <c r="BE103" s="325"/>
      <c r="BF103" s="325"/>
      <c r="BH103" s="94"/>
      <c r="BI103" s="94"/>
      <c r="BJ103" s="137"/>
      <c r="BK103" s="94"/>
      <c r="BL103" s="100"/>
      <c r="BM103" s="134"/>
      <c r="BO103" s="325"/>
      <c r="BP103" s="325"/>
      <c r="BQ103" s="325"/>
      <c r="BR103" s="325"/>
      <c r="BS103" s="325"/>
      <c r="BT103" s="325"/>
      <c r="BU103" s="325"/>
      <c r="BV103" s="325"/>
      <c r="BW103" s="326">
        <f>SUM(BO103:BV103)</f>
        <v>0</v>
      </c>
    </row>
    <row r="104" spans="3:75">
      <c r="C104" s="94"/>
      <c r="D104" s="27" t="s">
        <v>1</v>
      </c>
      <c r="E104" s="27"/>
      <c r="F104" s="134" t="s">
        <v>198</v>
      </c>
      <c r="Y104" s="57"/>
      <c r="Z104" s="56"/>
      <c r="AA104" s="56"/>
      <c r="AB104" s="56"/>
      <c r="AC104" s="55"/>
      <c r="AD104" s="326">
        <f t="shared" ref="AD104:AK104" si="63">SUM(AD99:AD103)</f>
        <v>3299.5595450505534</v>
      </c>
      <c r="AE104" s="326">
        <f t="shared" si="63"/>
        <v>2100.489999681392</v>
      </c>
      <c r="AF104" s="326">
        <f t="shared" si="63"/>
        <v>3434.5600050883318</v>
      </c>
      <c r="AG104" s="326">
        <f t="shared" si="63"/>
        <v>3999.5869388184155</v>
      </c>
      <c r="AH104" s="326">
        <f t="shared" si="63"/>
        <v>2301.3301942252801</v>
      </c>
      <c r="AI104" s="326">
        <f t="shared" si="63"/>
        <v>1712.9526181005003</v>
      </c>
      <c r="AJ104" s="326">
        <f t="shared" si="63"/>
        <v>0</v>
      </c>
      <c r="AK104" s="326">
        <f t="shared" si="63"/>
        <v>0</v>
      </c>
      <c r="AL104" s="326">
        <f t="shared" si="61"/>
        <v>0</v>
      </c>
      <c r="AM104" s="326">
        <f t="shared" si="62"/>
        <v>16848.479300964471</v>
      </c>
      <c r="AP104" s="94"/>
      <c r="AQ104" s="94"/>
      <c r="AR104" s="27" t="s">
        <v>1</v>
      </c>
      <c r="AS104" s="27"/>
      <c r="AT104" s="94"/>
      <c r="AU104" s="134" t="s">
        <v>219</v>
      </c>
      <c r="AY104" s="162"/>
      <c r="AZ104" s="56"/>
      <c r="BA104" s="56"/>
      <c r="BB104" s="56"/>
      <c r="BC104" s="56"/>
      <c r="BD104" s="56"/>
      <c r="BE104" s="56"/>
      <c r="BF104" s="55"/>
      <c r="BH104" s="94"/>
      <c r="BI104" s="94"/>
      <c r="BJ104" s="27" t="s">
        <v>1</v>
      </c>
      <c r="BK104" s="27"/>
      <c r="BL104" s="94"/>
      <c r="BM104" s="134"/>
      <c r="BO104" s="162"/>
      <c r="BP104" s="56"/>
      <c r="BQ104" s="56"/>
      <c r="BR104" s="56"/>
      <c r="BS104" s="56"/>
      <c r="BT104" s="56"/>
      <c r="BU104" s="56"/>
      <c r="BV104" s="96"/>
      <c r="BW104" s="102"/>
    </row>
    <row r="105" spans="3:75">
      <c r="C105" s="94"/>
      <c r="D105" s="27"/>
      <c r="E105" s="27"/>
      <c r="F105" s="134"/>
      <c r="AP105" s="94"/>
      <c r="AQ105" s="94"/>
      <c r="AR105" s="27"/>
      <c r="AS105" s="27"/>
      <c r="AT105" s="94"/>
      <c r="AU105" s="134"/>
      <c r="BH105" s="94"/>
      <c r="BI105" s="94"/>
      <c r="BJ105" s="27"/>
      <c r="BK105" s="27"/>
      <c r="BL105" s="94"/>
      <c r="BM105" s="134"/>
    </row>
    <row r="106" spans="3:75"/>
    <row r="107" spans="3:75"/>
    <row r="108" spans="3:75"/>
    <row r="109" spans="3:75"/>
    <row r="110" spans="3:75"/>
    <row r="111" spans="3:75"/>
    <row r="112" spans="3:75"/>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sheetData>
  <conditionalFormatting sqref="AY36:BF42 BE32:BF35">
    <cfRule type="expression" dxfId="401" priority="138" stopIfTrue="1">
      <formula>NOT(ISERROR(SEARCH("Err",AY32)))</formula>
    </cfRule>
  </conditionalFormatting>
  <conditionalFormatting sqref="AD14:AK18">
    <cfRule type="expression" dxfId="400" priority="141" stopIfTrue="1">
      <formula>NOT(ISERROR(SEARCH("Err",AD14)))</formula>
    </cfRule>
  </conditionalFormatting>
  <conditionalFormatting sqref="BE61:BF61">
    <cfRule type="expression" dxfId="399" priority="136" stopIfTrue="1">
      <formula>NOT(ISERROR(SEARCH("Err",BE61)))</formula>
    </cfRule>
  </conditionalFormatting>
  <conditionalFormatting sqref="AD61:AK61">
    <cfRule type="expression" dxfId="398" priority="126" stopIfTrue="1">
      <formula>NOT(ISERROR(SEARCH("Err",AD61)))</formula>
    </cfRule>
  </conditionalFormatting>
  <conditionalFormatting sqref="AY48:BF49 AY23:BF28 BE22:BF22 BE46:BF47">
    <cfRule type="expression" dxfId="397" priority="139" stopIfTrue="1">
      <formula>NOT(ISERROR(SEARCH("Err",AY22)))</formula>
    </cfRule>
  </conditionalFormatting>
  <conditionalFormatting sqref="BE14:BF18">
    <cfRule type="expression" dxfId="396" priority="140" stopIfTrue="1">
      <formula>NOT(ISERROR(SEARCH("Err",BE14)))</formula>
    </cfRule>
  </conditionalFormatting>
  <conditionalFormatting sqref="AY56:BF57 BE53:BF55">
    <cfRule type="expression" dxfId="395" priority="137" stopIfTrue="1">
      <formula>NOT(ISERROR(SEARCH("Err",AY53)))</formula>
    </cfRule>
  </conditionalFormatting>
  <conditionalFormatting sqref="BO48:BS49 BO23:BV28 BU22:BV22 BU46:BV49">
    <cfRule type="expression" dxfId="394" priority="134" stopIfTrue="1">
      <formula>NOT(ISERROR(SEARCH("Err",BO22)))</formula>
    </cfRule>
  </conditionalFormatting>
  <conditionalFormatting sqref="BO17:BV18 BU14:BV16">
    <cfRule type="expression" dxfId="393" priority="135" stopIfTrue="1">
      <formula>NOT(ISERROR(SEARCH("Err",BO14)))</formula>
    </cfRule>
  </conditionalFormatting>
  <conditionalFormatting sqref="BO56:BV57 BU53:BV55">
    <cfRule type="expression" dxfId="392" priority="132" stopIfTrue="1">
      <formula>NOT(ISERROR(SEARCH("Err",BO53)))</formula>
    </cfRule>
  </conditionalFormatting>
  <conditionalFormatting sqref="BO36:BV42 BU32:BV35">
    <cfRule type="expression" dxfId="391" priority="133" stopIfTrue="1">
      <formula>NOT(ISERROR(SEARCH("Err",BO32)))</formula>
    </cfRule>
  </conditionalFormatting>
  <conditionalFormatting sqref="BU61:BV61">
    <cfRule type="expression" dxfId="390" priority="131" stopIfTrue="1">
      <formula>NOT(ISERROR(SEARCH("Err",BU61)))</formula>
    </cfRule>
  </conditionalFormatting>
  <conditionalFormatting sqref="AD22:AK28">
    <cfRule type="expression" dxfId="389" priority="130" stopIfTrue="1">
      <formula>NOT(ISERROR(SEARCH("Err",AD22)))</formula>
    </cfRule>
  </conditionalFormatting>
  <conditionalFormatting sqref="AD32:AK42">
    <cfRule type="expression" dxfId="388" priority="129" stopIfTrue="1">
      <formula>NOT(ISERROR(SEARCH("Err",AD32)))</formula>
    </cfRule>
  </conditionalFormatting>
  <conditionalFormatting sqref="AD46:AK49">
    <cfRule type="expression" dxfId="387" priority="128" stopIfTrue="1">
      <formula>NOT(ISERROR(SEARCH("Err",AD46)))</formula>
    </cfRule>
  </conditionalFormatting>
  <conditionalFormatting sqref="AD53:AK57">
    <cfRule type="expression" dxfId="386" priority="127" stopIfTrue="1">
      <formula>NOT(ISERROR(SEARCH("Err",AD53)))</formula>
    </cfRule>
  </conditionalFormatting>
  <conditionalFormatting sqref="Y28:AC28">
    <cfRule type="expression" dxfId="385" priority="124" stopIfTrue="1">
      <formula>NOT(ISERROR(SEARCH("Err",Y28)))</formula>
    </cfRule>
  </conditionalFormatting>
  <conditionalFormatting sqref="Y46:AC49">
    <cfRule type="expression" dxfId="384" priority="122" stopIfTrue="1">
      <formula>NOT(ISERROR(SEARCH("Err",Y46)))</formula>
    </cfRule>
  </conditionalFormatting>
  <conditionalFormatting sqref="BL22">
    <cfRule type="expression" dxfId="383" priority="118" stopIfTrue="1">
      <formula>NOT(ISERROR(SEARCH("Err",BL22)))</formula>
    </cfRule>
  </conditionalFormatting>
  <conditionalFormatting sqref="BL23:BL28">
    <cfRule type="expression" dxfId="382" priority="117" stopIfTrue="1">
      <formula>NOT(ISERROR(SEARCH("Err",BL23)))</formula>
    </cfRule>
  </conditionalFormatting>
  <conditionalFormatting sqref="BL32">
    <cfRule type="expression" dxfId="381" priority="116" stopIfTrue="1">
      <formula>NOT(ISERROR(SEARCH("Err",BL32)))</formula>
    </cfRule>
  </conditionalFormatting>
  <conditionalFormatting sqref="BL33:BL42">
    <cfRule type="expression" dxfId="380" priority="115" stopIfTrue="1">
      <formula>NOT(ISERROR(SEARCH("Err",BL33)))</formula>
    </cfRule>
  </conditionalFormatting>
  <conditionalFormatting sqref="BL46">
    <cfRule type="expression" dxfId="379" priority="114" stopIfTrue="1">
      <formula>NOT(ISERROR(SEARCH("Err",BL46)))</formula>
    </cfRule>
  </conditionalFormatting>
  <conditionalFormatting sqref="BL47:BL49">
    <cfRule type="expression" dxfId="378" priority="113" stopIfTrue="1">
      <formula>NOT(ISERROR(SEARCH("Err",BL47)))</formula>
    </cfRule>
  </conditionalFormatting>
  <conditionalFormatting sqref="BL61">
    <cfRule type="expression" dxfId="377" priority="109" stopIfTrue="1">
      <formula>NOT(ISERROR(SEARCH("Err",BL61)))</formula>
    </cfRule>
  </conditionalFormatting>
  <conditionalFormatting sqref="BL53:BL54">
    <cfRule type="expression" dxfId="376" priority="111" stopIfTrue="1">
      <formula>NOT(ISERROR(SEARCH("Err",BL53)))</formula>
    </cfRule>
  </conditionalFormatting>
  <conditionalFormatting sqref="BL56:BL57">
    <cfRule type="expression" dxfId="375" priority="110" stopIfTrue="1">
      <formula>NOT(ISERROR(SEARCH("Err",BL56)))</formula>
    </cfRule>
  </conditionalFormatting>
  <conditionalFormatting sqref="AY83:BF88">
    <cfRule type="expression" dxfId="374" priority="105" stopIfTrue="1">
      <formula>NOT(ISERROR(SEARCH("Err",AY83)))</formula>
    </cfRule>
  </conditionalFormatting>
  <conditionalFormatting sqref="AD66:AK70">
    <cfRule type="expression" dxfId="373" priority="108" stopIfTrue="1">
      <formula>NOT(ISERROR(SEARCH("Err",AD66)))</formula>
    </cfRule>
  </conditionalFormatting>
  <conditionalFormatting sqref="AY75:BF79 AY92:BF95 BE74:BF74">
    <cfRule type="expression" dxfId="372" priority="106" stopIfTrue="1">
      <formula>NOT(ISERROR(SEARCH("Err",AY74)))</formula>
    </cfRule>
  </conditionalFormatting>
  <conditionalFormatting sqref="AY66:BF70">
    <cfRule type="expression" dxfId="371" priority="107" stopIfTrue="1">
      <formula>NOT(ISERROR(SEARCH("Err",AY66)))</formula>
    </cfRule>
  </conditionalFormatting>
  <conditionalFormatting sqref="AY99:BF100 AY102:BF103 BE101:BF101">
    <cfRule type="expression" dxfId="370" priority="104" stopIfTrue="1">
      <formula>NOT(ISERROR(SEARCH("Err",AY99)))</formula>
    </cfRule>
  </conditionalFormatting>
  <conditionalFormatting sqref="BO92:BV95 BO75:BV79 BU74:BV74">
    <cfRule type="expression" dxfId="369" priority="101" stopIfTrue="1">
      <formula>NOT(ISERROR(SEARCH("Err",BO74)))</formula>
    </cfRule>
  </conditionalFormatting>
  <conditionalFormatting sqref="BO66:BV70">
    <cfRule type="expression" dxfId="368" priority="102" stopIfTrue="1">
      <formula>NOT(ISERROR(SEARCH("Err",BO66)))</formula>
    </cfRule>
  </conditionalFormatting>
  <conditionalFormatting sqref="BO99:BV100 BO102:BV103 BU101:BV101">
    <cfRule type="expression" dxfId="367" priority="99" stopIfTrue="1">
      <formula>NOT(ISERROR(SEARCH("Err",BO99)))</formula>
    </cfRule>
  </conditionalFormatting>
  <conditionalFormatting sqref="BO83:BV88">
    <cfRule type="expression" dxfId="366" priority="100" stopIfTrue="1">
      <formula>NOT(ISERROR(SEARCH("Err",BO83)))</formula>
    </cfRule>
  </conditionalFormatting>
  <conditionalFormatting sqref="AD74:AK79">
    <cfRule type="expression" dxfId="365" priority="97" stopIfTrue="1">
      <formula>NOT(ISERROR(SEARCH("Err",AD74)))</formula>
    </cfRule>
  </conditionalFormatting>
  <conditionalFormatting sqref="AD83:AK88">
    <cfRule type="expression" dxfId="364" priority="96" stopIfTrue="1">
      <formula>NOT(ISERROR(SEARCH("Err",AD83)))</formula>
    </cfRule>
  </conditionalFormatting>
  <conditionalFormatting sqref="AD92:AK95">
    <cfRule type="expression" dxfId="363" priority="95" stopIfTrue="1">
      <formula>NOT(ISERROR(SEARCH("Err",AD92)))</formula>
    </cfRule>
  </conditionalFormatting>
  <conditionalFormatting sqref="AD99:AK103">
    <cfRule type="expression" dxfId="362" priority="94" stopIfTrue="1">
      <formula>NOT(ISERROR(SEARCH("Err",AD99)))</formula>
    </cfRule>
  </conditionalFormatting>
  <conditionalFormatting sqref="BL66:BL70">
    <cfRule type="expression" dxfId="361" priority="86" stopIfTrue="1">
      <formula>NOT(ISERROR(SEARCH("Err",BL66)))</formula>
    </cfRule>
  </conditionalFormatting>
  <conditionalFormatting sqref="BL74">
    <cfRule type="expression" dxfId="360" priority="85" stopIfTrue="1">
      <formula>NOT(ISERROR(SEARCH("Err",BL74)))</formula>
    </cfRule>
  </conditionalFormatting>
  <conditionalFormatting sqref="BL75:BL79">
    <cfRule type="expression" dxfId="359" priority="84" stopIfTrue="1">
      <formula>NOT(ISERROR(SEARCH("Err",BL75)))</formula>
    </cfRule>
  </conditionalFormatting>
  <conditionalFormatting sqref="BL83">
    <cfRule type="expression" dxfId="358" priority="83" stopIfTrue="1">
      <formula>NOT(ISERROR(SEARCH("Err",BL83)))</formula>
    </cfRule>
  </conditionalFormatting>
  <conditionalFormatting sqref="BL84:BL88">
    <cfRule type="expression" dxfId="357" priority="82" stopIfTrue="1">
      <formula>NOT(ISERROR(SEARCH("Err",BL84)))</formula>
    </cfRule>
  </conditionalFormatting>
  <conditionalFormatting sqref="BL92">
    <cfRule type="expression" dxfId="356" priority="81" stopIfTrue="1">
      <formula>NOT(ISERROR(SEARCH("Err",BL92)))</formula>
    </cfRule>
  </conditionalFormatting>
  <conditionalFormatting sqref="BL93:BL95">
    <cfRule type="expression" dxfId="355" priority="80" stopIfTrue="1">
      <formula>NOT(ISERROR(SEARCH("Err",BL93)))</formula>
    </cfRule>
  </conditionalFormatting>
  <conditionalFormatting sqref="BL99:BL100">
    <cfRule type="expression" dxfId="354" priority="79" stopIfTrue="1">
      <formula>NOT(ISERROR(SEARCH("Err",BL99)))</formula>
    </cfRule>
  </conditionalFormatting>
  <conditionalFormatting sqref="BL101:BL103">
    <cfRule type="expression" dxfId="353" priority="78" stopIfTrue="1">
      <formula>NOT(ISERROR(SEARCH("Err",BL101)))</formula>
    </cfRule>
  </conditionalFormatting>
  <conditionalFormatting sqref="Y38:AC43">
    <cfRule type="expression" dxfId="352" priority="76" stopIfTrue="1">
      <formula>NOT(ISERROR(SEARCH("Err",Y38)))</formula>
    </cfRule>
  </conditionalFormatting>
  <conditionalFormatting sqref="Y14:AC18">
    <cfRule type="expression" dxfId="351" priority="75" stopIfTrue="1">
      <formula>NOT(ISERROR(SEARCH("Err",Y14)))</formula>
    </cfRule>
  </conditionalFormatting>
  <conditionalFormatting sqref="Y14:AC18">
    <cfRule type="expression" dxfId="350" priority="74" stopIfTrue="1">
      <formula>NOT(ISERROR(SEARCH("Err",Y14)))</formula>
    </cfRule>
  </conditionalFormatting>
  <conditionalFormatting sqref="Y22:AC27">
    <cfRule type="expression" dxfId="349" priority="73" stopIfTrue="1">
      <formula>NOT(ISERROR(SEARCH("Err",Y22)))</formula>
    </cfRule>
  </conditionalFormatting>
  <conditionalFormatting sqref="Y22:AC27">
    <cfRule type="expression" dxfId="348" priority="72" stopIfTrue="1">
      <formula>NOT(ISERROR(SEARCH("Err",Y22)))</formula>
    </cfRule>
  </conditionalFormatting>
  <conditionalFormatting sqref="Y32:AC37">
    <cfRule type="expression" dxfId="347" priority="71" stopIfTrue="1">
      <formula>NOT(ISERROR(SEARCH("Err",Y32)))</formula>
    </cfRule>
  </conditionalFormatting>
  <conditionalFormatting sqref="Y32:AC37">
    <cfRule type="expression" dxfId="346" priority="70" stopIfTrue="1">
      <formula>NOT(ISERROR(SEARCH("Err",Y32)))</formula>
    </cfRule>
  </conditionalFormatting>
  <conditionalFormatting sqref="Y53:AC57">
    <cfRule type="expression" dxfId="345" priority="69" stopIfTrue="1">
      <formula>NOT(ISERROR(SEARCH("Err",Y53)))</formula>
    </cfRule>
  </conditionalFormatting>
  <conditionalFormatting sqref="Y53:AC57">
    <cfRule type="expression" dxfId="344" priority="68" stopIfTrue="1">
      <formula>NOT(ISERROR(SEARCH("Err",Y53)))</formula>
    </cfRule>
  </conditionalFormatting>
  <conditionalFormatting sqref="Y61:AC61">
    <cfRule type="expression" dxfId="343" priority="67" stopIfTrue="1">
      <formula>NOT(ISERROR(SEARCH("Err",Y61)))</formula>
    </cfRule>
  </conditionalFormatting>
  <conditionalFormatting sqref="Y61:AC61">
    <cfRule type="expression" dxfId="342" priority="66" stopIfTrue="1">
      <formula>NOT(ISERROR(SEARCH("Err",Y61)))</formula>
    </cfRule>
  </conditionalFormatting>
  <conditionalFormatting sqref="AY14:BC15 AY17:BC18 AY16:BB16">
    <cfRule type="expression" dxfId="341" priority="65" stopIfTrue="1">
      <formula>NOT(ISERROR(SEARCH("Err",AY14)))</formula>
    </cfRule>
  </conditionalFormatting>
  <conditionalFormatting sqref="AY14:AY18">
    <cfRule type="expression" dxfId="340" priority="64" stopIfTrue="1">
      <formula>NOT(ISERROR(SEARCH("Err",AY14)))</formula>
    </cfRule>
  </conditionalFormatting>
  <conditionalFormatting sqref="BC16">
    <cfRule type="expression" dxfId="339" priority="63" stopIfTrue="1">
      <formula>NOT(ISERROR(SEARCH("Err",BC16)))</formula>
    </cfRule>
  </conditionalFormatting>
  <conditionalFormatting sqref="AY22:AZ22 BB22:BC22">
    <cfRule type="expression" dxfId="338" priority="59" stopIfTrue="1">
      <formula>NOT(ISERROR(SEARCH("Err",AY22)))</formula>
    </cfRule>
  </conditionalFormatting>
  <conditionalFormatting sqref="AY22">
    <cfRule type="expression" dxfId="337" priority="58" stopIfTrue="1">
      <formula>NOT(ISERROR(SEARCH("Err",AY22)))</formula>
    </cfRule>
  </conditionalFormatting>
  <conditionalFormatting sqref="BA22">
    <cfRule type="expression" dxfId="336" priority="57" stopIfTrue="1">
      <formula>NOT(ISERROR(SEARCH("Err",BA22)))</formula>
    </cfRule>
  </conditionalFormatting>
  <conditionalFormatting sqref="AY32:AZ35 BB32:BC35">
    <cfRule type="expression" dxfId="335" priority="56" stopIfTrue="1">
      <formula>NOT(ISERROR(SEARCH("Err",AY32)))</formula>
    </cfRule>
  </conditionalFormatting>
  <conditionalFormatting sqref="AY32:AY35">
    <cfRule type="expression" dxfId="334" priority="55" stopIfTrue="1">
      <formula>NOT(ISERROR(SEARCH("Err",AY32)))</formula>
    </cfRule>
  </conditionalFormatting>
  <conditionalFormatting sqref="BA32:BA35">
    <cfRule type="expression" dxfId="333" priority="54" stopIfTrue="1">
      <formula>NOT(ISERROR(SEARCH("Err",BA32)))</formula>
    </cfRule>
  </conditionalFormatting>
  <conditionalFormatting sqref="AY46:AZ47 BB46:BC47">
    <cfRule type="expression" dxfId="332" priority="53" stopIfTrue="1">
      <formula>NOT(ISERROR(SEARCH("Err",AY46)))</formula>
    </cfRule>
  </conditionalFormatting>
  <conditionalFormatting sqref="AY46:AY47">
    <cfRule type="expression" dxfId="331" priority="52" stopIfTrue="1">
      <formula>NOT(ISERROR(SEARCH("Err",AY46)))</formula>
    </cfRule>
  </conditionalFormatting>
  <conditionalFormatting sqref="BA46:BA47">
    <cfRule type="expression" dxfId="330" priority="51" stopIfTrue="1">
      <formula>NOT(ISERROR(SEARCH("Err",BA46)))</formula>
    </cfRule>
  </conditionalFormatting>
  <conditionalFormatting sqref="AY53:BC55">
    <cfRule type="expression" dxfId="329" priority="50" stopIfTrue="1">
      <formula>NOT(ISERROR(SEARCH("Err",AY53)))</formula>
    </cfRule>
  </conditionalFormatting>
  <conditionalFormatting sqref="AY53:AY55">
    <cfRule type="expression" dxfId="328" priority="49" stopIfTrue="1">
      <formula>NOT(ISERROR(SEARCH("Err",AY53)))</formula>
    </cfRule>
  </conditionalFormatting>
  <conditionalFormatting sqref="AY61:BC61">
    <cfRule type="expression" dxfId="327" priority="48" stopIfTrue="1">
      <formula>NOT(ISERROR(SEARCH("Err",AY61)))</formula>
    </cfRule>
  </conditionalFormatting>
  <conditionalFormatting sqref="AY61">
    <cfRule type="expression" dxfId="326" priority="47" stopIfTrue="1">
      <formula>NOT(ISERROR(SEARCH("Err",AY61)))</formula>
    </cfRule>
  </conditionalFormatting>
  <conditionalFormatting sqref="AY74:BB74">
    <cfRule type="expression" dxfId="325" priority="46" stopIfTrue="1">
      <formula>NOT(ISERROR(SEARCH("Err",AY74)))</formula>
    </cfRule>
  </conditionalFormatting>
  <conditionalFormatting sqref="AY74">
    <cfRule type="expression" dxfId="324" priority="45" stopIfTrue="1">
      <formula>NOT(ISERROR(SEARCH("Err",AY74)))</formula>
    </cfRule>
  </conditionalFormatting>
  <conditionalFormatting sqref="AY74">
    <cfRule type="expression" dxfId="323" priority="44" stopIfTrue="1">
      <formula>NOT(ISERROR(SEARCH("Err",AY74)))</formula>
    </cfRule>
  </conditionalFormatting>
  <conditionalFormatting sqref="BC74">
    <cfRule type="expression" dxfId="322" priority="43" stopIfTrue="1">
      <formula>NOT(ISERROR(SEARCH("Err",BC74)))</formula>
    </cfRule>
  </conditionalFormatting>
  <conditionalFormatting sqref="AY101:BC101">
    <cfRule type="expression" dxfId="321" priority="42" stopIfTrue="1">
      <formula>NOT(ISERROR(SEARCH("Err",AY101)))</formula>
    </cfRule>
  </conditionalFormatting>
  <conditionalFormatting sqref="AY101">
    <cfRule type="expression" dxfId="320" priority="41" stopIfTrue="1">
      <formula>NOT(ISERROR(SEARCH("Err",AY101)))</formula>
    </cfRule>
  </conditionalFormatting>
  <conditionalFormatting sqref="BO101:BS101">
    <cfRule type="expression" dxfId="319" priority="40" stopIfTrue="1">
      <formula>NOT(ISERROR(SEARCH("Err",BO101)))</formula>
    </cfRule>
  </conditionalFormatting>
  <conditionalFormatting sqref="BO101">
    <cfRule type="expression" dxfId="318" priority="39" stopIfTrue="1">
      <formula>NOT(ISERROR(SEARCH("Err",BO101)))</formula>
    </cfRule>
  </conditionalFormatting>
  <conditionalFormatting sqref="BO74:BS74">
    <cfRule type="expression" dxfId="317" priority="38" stopIfTrue="1">
      <formula>NOT(ISERROR(SEARCH("Err",BO74)))</formula>
    </cfRule>
  </conditionalFormatting>
  <conditionalFormatting sqref="BO74">
    <cfRule type="expression" dxfId="316" priority="37" stopIfTrue="1">
      <formula>NOT(ISERROR(SEARCH("Err",BO74)))</formula>
    </cfRule>
  </conditionalFormatting>
  <conditionalFormatting sqref="BO61:BS61">
    <cfRule type="expression" dxfId="315" priority="36" stopIfTrue="1">
      <formula>NOT(ISERROR(SEARCH("Err",BO61)))</formula>
    </cfRule>
  </conditionalFormatting>
  <conditionalFormatting sqref="BO61">
    <cfRule type="expression" dxfId="314" priority="35" stopIfTrue="1">
      <formula>NOT(ISERROR(SEARCH("Err",BO61)))</formula>
    </cfRule>
  </conditionalFormatting>
  <conditionalFormatting sqref="BO53:BS55">
    <cfRule type="expression" dxfId="313" priority="34" stopIfTrue="1">
      <formula>NOT(ISERROR(SEARCH("Err",BO53)))</formula>
    </cfRule>
  </conditionalFormatting>
  <conditionalFormatting sqref="BO53:BO55">
    <cfRule type="expression" dxfId="312" priority="33" stopIfTrue="1">
      <formula>NOT(ISERROR(SEARCH("Err",BO53)))</formula>
    </cfRule>
  </conditionalFormatting>
  <conditionalFormatting sqref="BO46:BS47">
    <cfRule type="expression" dxfId="311" priority="32" stopIfTrue="1">
      <formula>NOT(ISERROR(SEARCH("Err",BO46)))</formula>
    </cfRule>
  </conditionalFormatting>
  <conditionalFormatting sqref="BO46:BO47">
    <cfRule type="expression" dxfId="310" priority="31" stopIfTrue="1">
      <formula>NOT(ISERROR(SEARCH("Err",BO46)))</formula>
    </cfRule>
  </conditionalFormatting>
  <conditionalFormatting sqref="BO32:BS35">
    <cfRule type="expression" dxfId="309" priority="30" stopIfTrue="1">
      <formula>NOT(ISERROR(SEARCH("Err",BO32)))</formula>
    </cfRule>
  </conditionalFormatting>
  <conditionalFormatting sqref="BO32:BO35">
    <cfRule type="expression" dxfId="308" priority="29" stopIfTrue="1">
      <formula>NOT(ISERROR(SEARCH("Err",BO32)))</formula>
    </cfRule>
  </conditionalFormatting>
  <conditionalFormatting sqref="BO22:BS22">
    <cfRule type="expression" dxfId="307" priority="28" stopIfTrue="1">
      <formula>NOT(ISERROR(SEARCH("Err",BO22)))</formula>
    </cfRule>
  </conditionalFormatting>
  <conditionalFormatting sqref="BO22">
    <cfRule type="expression" dxfId="306" priority="27" stopIfTrue="1">
      <formula>NOT(ISERROR(SEARCH("Err",BO22)))</formula>
    </cfRule>
  </conditionalFormatting>
  <conditionalFormatting sqref="BO14:BR16">
    <cfRule type="expression" dxfId="305" priority="26" stopIfTrue="1">
      <formula>NOT(ISERROR(SEARCH("Err",BO14)))</formula>
    </cfRule>
  </conditionalFormatting>
  <conditionalFormatting sqref="BO14:BO16">
    <cfRule type="expression" dxfId="304" priority="25" stopIfTrue="1">
      <formula>NOT(ISERROR(SEARCH("Err",BO14)))</formula>
    </cfRule>
  </conditionalFormatting>
  <conditionalFormatting sqref="BL14:BL18">
    <cfRule type="expression" dxfId="303" priority="24" stopIfTrue="1">
      <formula>NOT(ISERROR(SEARCH("Err",BL14)))</formula>
    </cfRule>
  </conditionalFormatting>
  <conditionalFormatting sqref="BL55">
    <cfRule type="expression" dxfId="302" priority="23" stopIfTrue="1">
      <formula>NOT(ISERROR(SEARCH("Err",BL55)))</formula>
    </cfRule>
  </conditionalFormatting>
  <conditionalFormatting sqref="BS14:BS16">
    <cfRule type="expression" dxfId="301" priority="22" stopIfTrue="1">
      <formula>NOT(ISERROR(SEARCH("Err",BS14)))</formula>
    </cfRule>
  </conditionalFormatting>
  <conditionalFormatting sqref="BD17:BD18">
    <cfRule type="expression" dxfId="300" priority="21" stopIfTrue="1">
      <formula>NOT(ISERROR(SEARCH("Err",BD17)))</formula>
    </cfRule>
  </conditionalFormatting>
  <conditionalFormatting sqref="BD14:BD16">
    <cfRule type="expression" dxfId="299" priority="20" stopIfTrue="1">
      <formula>NOT(ISERROR(SEARCH("Err",BD14)))</formula>
    </cfRule>
  </conditionalFormatting>
  <conditionalFormatting sqref="BD22">
    <cfRule type="expression" dxfId="298" priority="19" stopIfTrue="1">
      <formula>NOT(ISERROR(SEARCH("Err",BD22)))</formula>
    </cfRule>
  </conditionalFormatting>
  <conditionalFormatting sqref="BD32:BD35">
    <cfRule type="expression" dxfId="297" priority="18" stopIfTrue="1">
      <formula>NOT(ISERROR(SEARCH("Err",BD32)))</formula>
    </cfRule>
  </conditionalFormatting>
  <conditionalFormatting sqref="BD46:BD47">
    <cfRule type="expression" dxfId="296" priority="17" stopIfTrue="1">
      <formula>NOT(ISERROR(SEARCH("Err",BD46)))</formula>
    </cfRule>
  </conditionalFormatting>
  <conditionalFormatting sqref="BD53:BD55">
    <cfRule type="expression" dxfId="295" priority="16" stopIfTrue="1">
      <formula>NOT(ISERROR(SEARCH("Err",BD53)))</formula>
    </cfRule>
  </conditionalFormatting>
  <conditionalFormatting sqref="BD61">
    <cfRule type="expression" dxfId="294" priority="15" stopIfTrue="1">
      <formula>NOT(ISERROR(SEARCH("Err",BD61)))</formula>
    </cfRule>
  </conditionalFormatting>
  <conditionalFormatting sqref="BD74">
    <cfRule type="expression" dxfId="293" priority="14" stopIfTrue="1">
      <formula>NOT(ISERROR(SEARCH("Err",BD74)))</formula>
    </cfRule>
  </conditionalFormatting>
  <conditionalFormatting sqref="BD101">
    <cfRule type="expression" dxfId="292" priority="13" stopIfTrue="1">
      <formula>NOT(ISERROR(SEARCH("Err",BD101)))</formula>
    </cfRule>
  </conditionalFormatting>
  <conditionalFormatting sqref="BT14:BT16">
    <cfRule type="expression" dxfId="291" priority="12" stopIfTrue="1">
      <formula>NOT(ISERROR(SEARCH("Err",BT14)))</formula>
    </cfRule>
  </conditionalFormatting>
  <conditionalFormatting sqref="BT22">
    <cfRule type="expression" dxfId="290" priority="11" stopIfTrue="1">
      <formula>NOT(ISERROR(SEARCH("Err",BT22)))</formula>
    </cfRule>
  </conditionalFormatting>
  <conditionalFormatting sqref="BT34">
    <cfRule type="expression" dxfId="289" priority="10" stopIfTrue="1">
      <formula>NOT(ISERROR(SEARCH("Err",BT34)))</formula>
    </cfRule>
  </conditionalFormatting>
  <conditionalFormatting sqref="BT32:BT33">
    <cfRule type="expression" dxfId="288" priority="9" stopIfTrue="1">
      <formula>NOT(ISERROR(SEARCH("Err",BT32)))</formula>
    </cfRule>
  </conditionalFormatting>
  <conditionalFormatting sqref="BT35">
    <cfRule type="expression" dxfId="287" priority="8" stopIfTrue="1">
      <formula>NOT(ISERROR(SEARCH("Err",BT35)))</formula>
    </cfRule>
  </conditionalFormatting>
  <conditionalFormatting sqref="BT48">
    <cfRule type="expression" dxfId="286" priority="7" stopIfTrue="1">
      <formula>NOT(ISERROR(SEARCH("Err",BT48)))</formula>
    </cfRule>
  </conditionalFormatting>
  <conditionalFormatting sqref="BT46:BT47">
    <cfRule type="expression" dxfId="285" priority="6" stopIfTrue="1">
      <formula>NOT(ISERROR(SEARCH("Err",BT46)))</formula>
    </cfRule>
  </conditionalFormatting>
  <conditionalFormatting sqref="BT49">
    <cfRule type="expression" dxfId="284" priority="5" stopIfTrue="1">
      <formula>NOT(ISERROR(SEARCH("Err",BT49)))</formula>
    </cfRule>
  </conditionalFormatting>
  <conditionalFormatting sqref="BT61">
    <cfRule type="expression" dxfId="283" priority="4" stopIfTrue="1">
      <formula>NOT(ISERROR(SEARCH("Err",BT61)))</formula>
    </cfRule>
  </conditionalFormatting>
  <conditionalFormatting sqref="BT53:BT55">
    <cfRule type="expression" dxfId="282" priority="3" stopIfTrue="1">
      <formula>NOT(ISERROR(SEARCH("Err",BT53)))</formula>
    </cfRule>
  </conditionalFormatting>
  <conditionalFormatting sqref="BT74">
    <cfRule type="expression" dxfId="281" priority="2" stopIfTrue="1">
      <formula>NOT(ISERROR(SEARCH("Err",BT74)))</formula>
    </cfRule>
  </conditionalFormatting>
  <conditionalFormatting sqref="BT101">
    <cfRule type="expression" dxfId="280" priority="1" stopIfTrue="1">
      <formula>NOT(ISERROR(SEARCH("Err",BT101)))</formula>
    </cfRule>
  </conditionalFormatting>
  <pageMargins left="0.25" right="0.25" top="0.75" bottom="0.75" header="0.3" footer="0.3"/>
  <pageSetup paperSize="8" scale="59" fitToHeight="2" orientation="portrait" r:id="rId1"/>
  <cellWatches>
    <cellWatch r="AH8"/>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BP227"/>
  <sheetViews>
    <sheetView tabSelected="1" zoomScale="70" zoomScaleNormal="70" zoomScaleSheetLayoutView="70" workbookViewId="0">
      <pane xSplit="3" ySplit="6" topLeftCell="AJ7" activePane="bottomRight" state="frozen"/>
      <selection pane="topRight"/>
      <selection pane="bottomLeft"/>
      <selection pane="bottomRight" activeCell="AO30" sqref="AO30"/>
    </sheetView>
  </sheetViews>
  <sheetFormatPr defaultColWidth="9.140625" defaultRowHeight="15"/>
  <cols>
    <col min="1" max="1" width="13.140625" style="66" customWidth="1"/>
    <col min="2" max="2" width="28.28515625" style="66" bestFit="1" customWidth="1"/>
    <col min="3" max="3" width="26.140625" style="65" customWidth="1"/>
    <col min="4" max="4" width="17" style="65" customWidth="1"/>
    <col min="5" max="5" width="39.140625" style="65" bestFit="1" customWidth="1"/>
    <col min="6" max="6" width="17.140625" style="65" customWidth="1"/>
    <col min="7" max="7" width="17.5703125" style="65" customWidth="1"/>
    <col min="8" max="8" width="18.7109375" style="65" customWidth="1"/>
    <col min="9" max="9" width="19.5703125" style="65" customWidth="1"/>
    <col min="10" max="10" width="14" style="65" customWidth="1"/>
    <col min="11" max="11" width="22.5703125" style="65" customWidth="1"/>
    <col min="12" max="12" width="14" style="65" customWidth="1"/>
    <col min="13" max="13" width="19" style="65" customWidth="1"/>
    <col min="14" max="14" width="8.7109375" style="65" customWidth="1"/>
    <col min="15" max="21" width="8.7109375" style="67" customWidth="1"/>
    <col min="22" max="45" width="8.7109375" style="65" customWidth="1"/>
    <col min="46" max="53" width="11.85546875" style="65" customWidth="1"/>
    <col min="54" max="68" width="9.140625" style="66"/>
    <col min="69" max="16384" width="9.140625" style="65"/>
  </cols>
  <sheetData>
    <row r="1" spans="1:68" s="66" customFormat="1">
      <c r="A1" s="42" t="str">
        <f ca="1">MID(CELL("filename",A1),FIND("]",CELL("filename",A1))+1,256)</f>
        <v>E4 - Losses Snapshot</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row>
    <row r="2" spans="1:68" s="66" customFormat="1" ht="15.75" thickBot="1">
      <c r="A2" s="43" t="str">
        <f>'Cover Sheet'!$D$12</f>
        <v>ENWL</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row>
    <row r="3" spans="1:68" s="79" customFormat="1" ht="15.75" customHeight="1" thickBot="1">
      <c r="A3" s="280">
        <f>'Cover Sheet'!$D$14</f>
        <v>2021</v>
      </c>
      <c r="B3" s="180"/>
      <c r="C3" s="181"/>
      <c r="D3" s="181"/>
      <c r="E3" s="181"/>
      <c r="F3" s="181"/>
      <c r="G3" s="181"/>
      <c r="H3" s="181"/>
      <c r="I3" s="181"/>
      <c r="J3" s="181"/>
      <c r="K3" s="181"/>
      <c r="L3" s="181"/>
      <c r="M3" s="181"/>
      <c r="N3" s="181"/>
      <c r="O3" s="182"/>
      <c r="P3" s="182"/>
      <c r="Q3" s="182"/>
      <c r="R3" s="182"/>
      <c r="S3" s="182"/>
      <c r="T3" s="182"/>
      <c r="U3" s="182"/>
      <c r="V3" s="181"/>
      <c r="W3" s="181"/>
      <c r="X3" s="181"/>
      <c r="Y3" s="181"/>
      <c r="Z3" s="181"/>
      <c r="AA3" s="181"/>
      <c r="AB3" s="181"/>
      <c r="AC3" s="181"/>
      <c r="AD3" s="181"/>
      <c r="AE3" s="181"/>
      <c r="AF3" s="181"/>
      <c r="AG3" s="181"/>
      <c r="AH3" s="181"/>
      <c r="AI3" s="181"/>
      <c r="AJ3" s="181"/>
      <c r="AK3" s="181"/>
      <c r="AL3" s="183"/>
      <c r="AM3" s="181"/>
      <c r="AN3" s="181"/>
      <c r="AO3" s="181"/>
      <c r="AP3" s="181"/>
      <c r="AQ3" s="181"/>
      <c r="AR3" s="181"/>
      <c r="AS3" s="181"/>
      <c r="AT3" s="460" t="s">
        <v>264</v>
      </c>
      <c r="AU3" s="461"/>
      <c r="AV3" s="461"/>
      <c r="AW3" s="461"/>
      <c r="AX3" s="461"/>
      <c r="AY3" s="461"/>
      <c r="AZ3" s="461"/>
      <c r="BA3" s="462"/>
    </row>
    <row r="4" spans="1:68" s="78" customFormat="1" ht="45" customHeight="1">
      <c r="A4" s="177"/>
      <c r="B4" s="165" t="s">
        <v>94</v>
      </c>
      <c r="C4" s="166"/>
      <c r="D4" s="166"/>
      <c r="E4" s="166"/>
      <c r="F4" s="166"/>
      <c r="G4" s="166"/>
      <c r="H4" s="167"/>
      <c r="I4" s="463" t="s">
        <v>269</v>
      </c>
      <c r="J4" s="464"/>
      <c r="K4" s="464"/>
      <c r="L4" s="464"/>
      <c r="M4" s="465"/>
      <c r="N4" s="460" t="s">
        <v>93</v>
      </c>
      <c r="O4" s="461"/>
      <c r="P4" s="461"/>
      <c r="Q4" s="461"/>
      <c r="R4" s="461"/>
      <c r="S4" s="461"/>
      <c r="T4" s="461"/>
      <c r="U4" s="462"/>
      <c r="V4" s="460" t="s">
        <v>273</v>
      </c>
      <c r="W4" s="461"/>
      <c r="X4" s="461"/>
      <c r="Y4" s="461"/>
      <c r="Z4" s="461"/>
      <c r="AA4" s="461"/>
      <c r="AB4" s="461"/>
      <c r="AC4" s="461"/>
      <c r="AD4" s="460" t="s">
        <v>274</v>
      </c>
      <c r="AE4" s="461"/>
      <c r="AF4" s="461"/>
      <c r="AG4" s="461"/>
      <c r="AH4" s="461"/>
      <c r="AI4" s="461"/>
      <c r="AJ4" s="461"/>
      <c r="AK4" s="462"/>
      <c r="AL4" s="460" t="s">
        <v>263</v>
      </c>
      <c r="AM4" s="461"/>
      <c r="AN4" s="461"/>
      <c r="AO4" s="461"/>
      <c r="AP4" s="461"/>
      <c r="AQ4" s="461"/>
      <c r="AR4" s="461"/>
      <c r="AS4" s="461"/>
      <c r="AT4" s="466" t="s">
        <v>265</v>
      </c>
      <c r="AU4" s="467"/>
      <c r="AV4" s="467" t="s">
        <v>266</v>
      </c>
      <c r="AW4" s="467"/>
      <c r="AX4" s="467" t="s">
        <v>267</v>
      </c>
      <c r="AY4" s="467"/>
      <c r="AZ4" s="467" t="s">
        <v>88</v>
      </c>
      <c r="BA4" s="468"/>
      <c r="BB4" s="79"/>
      <c r="BC4" s="79"/>
      <c r="BD4" s="79"/>
      <c r="BE4" s="79"/>
      <c r="BF4" s="79"/>
      <c r="BG4" s="79"/>
      <c r="BH4" s="79"/>
      <c r="BI4" s="79"/>
      <c r="BJ4" s="79"/>
      <c r="BK4" s="79"/>
      <c r="BL4" s="79"/>
      <c r="BM4" s="79"/>
      <c r="BN4" s="79"/>
      <c r="BO4" s="79"/>
      <c r="BP4" s="79"/>
    </row>
    <row r="5" spans="1:68" s="77" customFormat="1" ht="93.75" customHeight="1">
      <c r="A5" s="178"/>
      <c r="B5" s="168" t="s">
        <v>87</v>
      </c>
      <c r="C5" s="169" t="s">
        <v>92</v>
      </c>
      <c r="D5" s="169" t="s">
        <v>86</v>
      </c>
      <c r="E5" s="169" t="s">
        <v>275</v>
      </c>
      <c r="F5" s="349" t="s">
        <v>91</v>
      </c>
      <c r="G5" s="349" t="s">
        <v>268</v>
      </c>
      <c r="H5" s="170" t="s">
        <v>90</v>
      </c>
      <c r="I5" s="171" t="s">
        <v>85</v>
      </c>
      <c r="J5" s="172" t="s">
        <v>270</v>
      </c>
      <c r="K5" s="173" t="s">
        <v>262</v>
      </c>
      <c r="L5" s="173" t="s">
        <v>271</v>
      </c>
      <c r="M5" s="174" t="s">
        <v>272</v>
      </c>
      <c r="N5" s="348" t="s">
        <v>80</v>
      </c>
      <c r="O5" s="169" t="s">
        <v>78</v>
      </c>
      <c r="P5" s="169" t="s">
        <v>77</v>
      </c>
      <c r="Q5" s="169" t="s">
        <v>76</v>
      </c>
      <c r="R5" s="169" t="s">
        <v>75</v>
      </c>
      <c r="S5" s="169" t="s">
        <v>74</v>
      </c>
      <c r="T5" s="169" t="s">
        <v>73</v>
      </c>
      <c r="U5" s="169" t="s">
        <v>72</v>
      </c>
      <c r="V5" s="168" t="s">
        <v>79</v>
      </c>
      <c r="W5" s="169" t="s">
        <v>78</v>
      </c>
      <c r="X5" s="169" t="s">
        <v>77</v>
      </c>
      <c r="Y5" s="169" t="s">
        <v>76</v>
      </c>
      <c r="Z5" s="169" t="s">
        <v>75</v>
      </c>
      <c r="AA5" s="169" t="s">
        <v>74</v>
      </c>
      <c r="AB5" s="169" t="s">
        <v>73</v>
      </c>
      <c r="AC5" s="169" t="s">
        <v>72</v>
      </c>
      <c r="AD5" s="168" t="s">
        <v>79</v>
      </c>
      <c r="AE5" s="169" t="s">
        <v>78</v>
      </c>
      <c r="AF5" s="169" t="s">
        <v>77</v>
      </c>
      <c r="AG5" s="169" t="s">
        <v>76</v>
      </c>
      <c r="AH5" s="169" t="s">
        <v>75</v>
      </c>
      <c r="AI5" s="169" t="s">
        <v>74</v>
      </c>
      <c r="AJ5" s="169" t="s">
        <v>73</v>
      </c>
      <c r="AK5" s="175" t="s">
        <v>72</v>
      </c>
      <c r="AL5" s="168" t="s">
        <v>79</v>
      </c>
      <c r="AM5" s="169" t="s">
        <v>78</v>
      </c>
      <c r="AN5" s="169" t="s">
        <v>77</v>
      </c>
      <c r="AO5" s="169" t="s">
        <v>76</v>
      </c>
      <c r="AP5" s="169" t="s">
        <v>75</v>
      </c>
      <c r="AQ5" s="169" t="s">
        <v>74</v>
      </c>
      <c r="AR5" s="169" t="s">
        <v>73</v>
      </c>
      <c r="AS5" s="169" t="s">
        <v>72</v>
      </c>
      <c r="AT5" s="168" t="s">
        <v>3</v>
      </c>
      <c r="AU5" s="169" t="s">
        <v>83</v>
      </c>
      <c r="AV5" s="169" t="s">
        <v>3</v>
      </c>
      <c r="AW5" s="169" t="s">
        <v>83</v>
      </c>
      <c r="AX5" s="169" t="s">
        <v>84</v>
      </c>
      <c r="AY5" s="169" t="s">
        <v>83</v>
      </c>
      <c r="AZ5" s="169" t="s">
        <v>82</v>
      </c>
      <c r="BA5" s="175" t="s">
        <v>81</v>
      </c>
    </row>
    <row r="6" spans="1:68" s="77" customFormat="1" ht="15.75" customHeight="1">
      <c r="A6" s="178"/>
      <c r="B6" s="168" t="s">
        <v>68</v>
      </c>
      <c r="C6" s="169" t="s">
        <v>68</v>
      </c>
      <c r="D6" s="169" t="s">
        <v>68</v>
      </c>
      <c r="E6" s="169" t="s">
        <v>68</v>
      </c>
      <c r="F6" s="169" t="s">
        <v>68</v>
      </c>
      <c r="G6" s="349" t="s">
        <v>68</v>
      </c>
      <c r="H6" s="175" t="s">
        <v>68</v>
      </c>
      <c r="I6" s="168" t="s">
        <v>68</v>
      </c>
      <c r="J6" s="348" t="s">
        <v>71</v>
      </c>
      <c r="K6" s="169" t="s">
        <v>68</v>
      </c>
      <c r="L6" s="169" t="s">
        <v>71</v>
      </c>
      <c r="M6" s="175" t="s">
        <v>70</v>
      </c>
      <c r="N6" s="348" t="s">
        <v>5</v>
      </c>
      <c r="O6" s="176" t="s">
        <v>5</v>
      </c>
      <c r="P6" s="176" t="s">
        <v>5</v>
      </c>
      <c r="Q6" s="176" t="s">
        <v>5</v>
      </c>
      <c r="R6" s="176" t="s">
        <v>5</v>
      </c>
      <c r="S6" s="176" t="s">
        <v>5</v>
      </c>
      <c r="T6" s="176" t="s">
        <v>5</v>
      </c>
      <c r="U6" s="176" t="s">
        <v>5</v>
      </c>
      <c r="V6" s="168" t="s">
        <v>0</v>
      </c>
      <c r="W6" s="169" t="s">
        <v>0</v>
      </c>
      <c r="X6" s="169" t="s">
        <v>0</v>
      </c>
      <c r="Y6" s="169" t="s">
        <v>0</v>
      </c>
      <c r="Z6" s="169" t="s">
        <v>0</v>
      </c>
      <c r="AA6" s="169" t="s">
        <v>0</v>
      </c>
      <c r="AB6" s="169" t="s">
        <v>0</v>
      </c>
      <c r="AC6" s="169" t="s">
        <v>0</v>
      </c>
      <c r="AD6" s="168" t="s">
        <v>0</v>
      </c>
      <c r="AE6" s="169" t="s">
        <v>0</v>
      </c>
      <c r="AF6" s="169" t="s">
        <v>0</v>
      </c>
      <c r="AG6" s="169" t="s">
        <v>0</v>
      </c>
      <c r="AH6" s="169" t="s">
        <v>0</v>
      </c>
      <c r="AI6" s="169" t="s">
        <v>0</v>
      </c>
      <c r="AJ6" s="169" t="s">
        <v>0</v>
      </c>
      <c r="AK6" s="175" t="s">
        <v>0</v>
      </c>
      <c r="AL6" s="168" t="s">
        <v>33</v>
      </c>
      <c r="AM6" s="169" t="s">
        <v>33</v>
      </c>
      <c r="AN6" s="169" t="s">
        <v>33</v>
      </c>
      <c r="AO6" s="169" t="s">
        <v>33</v>
      </c>
      <c r="AP6" s="169" t="s">
        <v>33</v>
      </c>
      <c r="AQ6" s="169" t="s">
        <v>33</v>
      </c>
      <c r="AR6" s="169" t="s">
        <v>33</v>
      </c>
      <c r="AS6" s="169" t="s">
        <v>33</v>
      </c>
      <c r="AT6" s="168" t="s">
        <v>0</v>
      </c>
      <c r="AU6" s="169" t="s">
        <v>0</v>
      </c>
      <c r="AV6" s="169" t="s">
        <v>0</v>
      </c>
      <c r="AW6" s="169" t="s">
        <v>0</v>
      </c>
      <c r="AX6" s="169" t="s">
        <v>0</v>
      </c>
      <c r="AY6" s="169" t="s">
        <v>0</v>
      </c>
      <c r="AZ6" s="169" t="s">
        <v>69</v>
      </c>
      <c r="BA6" s="175" t="s">
        <v>69</v>
      </c>
    </row>
    <row r="7" spans="1:68" ht="153">
      <c r="B7" s="347" t="s">
        <v>67</v>
      </c>
      <c r="C7" s="377" t="s">
        <v>445</v>
      </c>
      <c r="D7" s="90" t="s">
        <v>446</v>
      </c>
      <c r="E7" s="90" t="s">
        <v>409</v>
      </c>
      <c r="F7" s="90" t="s">
        <v>447</v>
      </c>
      <c r="G7" s="91" t="s">
        <v>448</v>
      </c>
      <c r="H7" s="86" t="s">
        <v>449</v>
      </c>
      <c r="I7" s="93" t="s">
        <v>450</v>
      </c>
      <c r="J7" s="92">
        <v>107.447</v>
      </c>
      <c r="K7" s="91" t="s">
        <v>451</v>
      </c>
      <c r="L7" s="90">
        <v>99.647000000000006</v>
      </c>
      <c r="M7" s="87">
        <v>7.7999999999999972</v>
      </c>
      <c r="N7" s="385">
        <v>158.04</v>
      </c>
      <c r="O7" s="378">
        <v>137.6</v>
      </c>
      <c r="P7" s="378">
        <v>116.989559911055</v>
      </c>
      <c r="Q7" s="378">
        <v>132.36125334183896</v>
      </c>
      <c r="R7" s="378">
        <v>91.790067328379536</v>
      </c>
      <c r="S7" s="378">
        <v>142.07228219500874</v>
      </c>
      <c r="T7" s="378"/>
      <c r="U7" s="379"/>
      <c r="V7" s="380">
        <v>16.980923879999999</v>
      </c>
      <c r="W7" s="85">
        <v>14.7847072</v>
      </c>
      <c r="X7" s="85">
        <v>12.5701772437631</v>
      </c>
      <c r="Y7" s="381">
        <v>14.221819587820571</v>
      </c>
      <c r="Z7" s="378">
        <v>9.8625699999999998</v>
      </c>
      <c r="AA7" s="378">
        <v>15.265240505007105</v>
      </c>
      <c r="AB7" s="378"/>
      <c r="AC7" s="382"/>
      <c r="AD7" s="380">
        <v>1.2327119999999996</v>
      </c>
      <c r="AE7" s="85">
        <v>1.0732799999999996</v>
      </c>
      <c r="AF7" s="85">
        <v>0.91251856730622605</v>
      </c>
      <c r="AG7" s="381">
        <v>1.0324177760663436</v>
      </c>
      <c r="AH7" s="378">
        <v>0.71596000000000004</v>
      </c>
      <c r="AI7" s="378">
        <v>1.1081638011210677</v>
      </c>
      <c r="AJ7" s="378"/>
      <c r="AK7" s="382"/>
      <c r="AL7" s="89">
        <v>0</v>
      </c>
      <c r="AM7" s="88">
        <v>-2408.8316742028301</v>
      </c>
      <c r="AN7" s="85">
        <v>-4506.1186798362696</v>
      </c>
      <c r="AO7" s="88">
        <v>-6289.2631841693301</v>
      </c>
      <c r="AP7" s="85">
        <v>-8306.701677506504</v>
      </c>
      <c r="AQ7" s="85">
        <v>-9705.7577491200864</v>
      </c>
      <c r="AR7" s="85">
        <v>-11871.210883627928</v>
      </c>
      <c r="AS7" s="85">
        <v>-11871.210883627928</v>
      </c>
      <c r="AT7" s="412">
        <v>6.075054669654997</v>
      </c>
      <c r="AU7" s="378">
        <v>6.075054669654997</v>
      </c>
      <c r="AV7" s="378">
        <v>0</v>
      </c>
      <c r="AW7" s="378">
        <v>0</v>
      </c>
      <c r="AX7" s="378">
        <v>3.0805097717033818</v>
      </c>
      <c r="AY7" s="378">
        <v>31.049858174814137</v>
      </c>
      <c r="AZ7" s="378">
        <v>0.32854765851557866</v>
      </c>
      <c r="BA7" s="382">
        <v>9.1119086371499876</v>
      </c>
    </row>
    <row r="8" spans="1:68" ht="153">
      <c r="B8" s="347" t="s">
        <v>67</v>
      </c>
      <c r="C8" s="377" t="s">
        <v>452</v>
      </c>
      <c r="D8" s="90" t="s">
        <v>446</v>
      </c>
      <c r="E8" s="90" t="s">
        <v>409</v>
      </c>
      <c r="F8" s="90" t="s">
        <v>447</v>
      </c>
      <c r="G8" s="91" t="s">
        <v>448</v>
      </c>
      <c r="H8" s="86" t="s">
        <v>453</v>
      </c>
      <c r="I8" s="93" t="s">
        <v>454</v>
      </c>
      <c r="J8" s="92">
        <v>108.23400000000001</v>
      </c>
      <c r="K8" s="91" t="s">
        <v>455</v>
      </c>
      <c r="L8" s="90">
        <v>90.798000000000002</v>
      </c>
      <c r="M8" s="87">
        <v>17.436000000000007</v>
      </c>
      <c r="N8" s="385">
        <v>40.54</v>
      </c>
      <c r="O8" s="378">
        <v>42.51</v>
      </c>
      <c r="P8" s="378">
        <v>28.803978715265998</v>
      </c>
      <c r="Q8" s="378">
        <v>35.730679582712369</v>
      </c>
      <c r="R8" s="378">
        <v>41.9826420213668</v>
      </c>
      <c r="S8" s="378">
        <v>49.999328187031317</v>
      </c>
      <c r="T8" s="378"/>
      <c r="U8" s="379"/>
      <c r="V8" s="380">
        <v>4.3878063599999999</v>
      </c>
      <c r="W8" s="85">
        <v>4.6010273399999999</v>
      </c>
      <c r="X8" s="85">
        <v>3.1175698322680998</v>
      </c>
      <c r="Y8" s="381">
        <v>3.8672743739552908</v>
      </c>
      <c r="Z8" s="378">
        <v>4.5439499999999997</v>
      </c>
      <c r="AA8" s="378">
        <v>5.4116272869951478</v>
      </c>
      <c r="AB8" s="378"/>
      <c r="AC8" s="382"/>
      <c r="AD8" s="380">
        <v>0.70685544000000022</v>
      </c>
      <c r="AE8" s="85">
        <v>0.74120436000000034</v>
      </c>
      <c r="AF8" s="85">
        <v>0.50222617287937699</v>
      </c>
      <c r="AG8" s="381">
        <v>0.62300012920417314</v>
      </c>
      <c r="AH8" s="378">
        <v>0.73201000000000005</v>
      </c>
      <c r="AI8" s="378">
        <v>0.87178828626907845</v>
      </c>
      <c r="AJ8" s="378"/>
      <c r="AK8" s="382"/>
      <c r="AL8" s="89">
        <v>0</v>
      </c>
      <c r="AM8" s="88">
        <v>-941.55046677179405</v>
      </c>
      <c r="AN8" s="85">
        <v>-1928.8546192747301</v>
      </c>
      <c r="AO8" s="88">
        <v>-2597.8333958964222</v>
      </c>
      <c r="AP8" s="88">
        <v>-3427.6863322352538</v>
      </c>
      <c r="AQ8" s="85">
        <v>-4402.7424790416426</v>
      </c>
      <c r="AR8" s="85">
        <v>-5563.9879352028529</v>
      </c>
      <c r="AS8" s="85">
        <v>-5563.9879352028529</v>
      </c>
      <c r="AT8" s="412">
        <v>4.177083734637181</v>
      </c>
      <c r="AU8" s="378">
        <v>4.177083734637181</v>
      </c>
      <c r="AV8" s="378">
        <v>0</v>
      </c>
      <c r="AW8" s="378">
        <v>0</v>
      </c>
      <c r="AX8" s="378">
        <v>1.3735469197498489</v>
      </c>
      <c r="AY8" s="378">
        <v>14.482665997485798</v>
      </c>
      <c r="AZ8" s="378">
        <v>-0.33373822149551469</v>
      </c>
      <c r="BA8" s="382">
        <v>2.8903526084930085</v>
      </c>
    </row>
    <row r="9" spans="1:68" ht="51">
      <c r="B9" s="346" t="s">
        <v>66</v>
      </c>
      <c r="C9" s="377" t="s">
        <v>456</v>
      </c>
      <c r="D9" s="85" t="s">
        <v>446</v>
      </c>
      <c r="E9" s="90" t="s">
        <v>457</v>
      </c>
      <c r="F9" s="85" t="s">
        <v>458</v>
      </c>
      <c r="G9" s="343" t="s">
        <v>448</v>
      </c>
      <c r="H9" s="86" t="s">
        <v>459</v>
      </c>
      <c r="I9" s="83" t="s">
        <v>460</v>
      </c>
      <c r="J9" s="342">
        <v>13.109</v>
      </c>
      <c r="K9" s="91" t="s">
        <v>461</v>
      </c>
      <c r="L9" s="90">
        <v>0</v>
      </c>
      <c r="M9" s="87">
        <v>13.109</v>
      </c>
      <c r="N9" s="385">
        <v>47</v>
      </c>
      <c r="O9" s="378">
        <v>71</v>
      </c>
      <c r="P9" s="378">
        <v>73</v>
      </c>
      <c r="Q9" s="378">
        <v>35</v>
      </c>
      <c r="R9" s="378">
        <v>49</v>
      </c>
      <c r="S9" s="378">
        <v>4</v>
      </c>
      <c r="T9" s="378"/>
      <c r="U9" s="378"/>
      <c r="V9" s="386">
        <v>0.61612299999999998</v>
      </c>
      <c r="W9" s="378">
        <v>0.93073899999999998</v>
      </c>
      <c r="X9" s="378">
        <v>0.95695699999999995</v>
      </c>
      <c r="Y9" s="381">
        <v>0.45881499999999997</v>
      </c>
      <c r="Z9" s="378">
        <v>0.64234000000000002</v>
      </c>
      <c r="AA9" s="378">
        <v>5.2435999999999997E-2</v>
      </c>
      <c r="AB9" s="378"/>
      <c r="AC9" s="382"/>
      <c r="AD9" s="386">
        <v>0.61612300000000009</v>
      </c>
      <c r="AE9" s="378">
        <v>0.93073899999999998</v>
      </c>
      <c r="AF9" s="378">
        <v>0.95695699999999995</v>
      </c>
      <c r="AG9" s="381">
        <v>0.45881499999999997</v>
      </c>
      <c r="AH9" s="378">
        <v>0.64234000000000002</v>
      </c>
      <c r="AI9" s="378">
        <v>5.2435999999999997E-2</v>
      </c>
      <c r="AJ9" s="378"/>
      <c r="AK9" s="382"/>
      <c r="AL9" s="89">
        <v>0</v>
      </c>
      <c r="AM9" s="88">
        <v>-965.47640076000016</v>
      </c>
      <c r="AN9" s="85">
        <v>-2423.9620274399999</v>
      </c>
      <c r="AO9" s="85">
        <v>-3923.5317562800005</v>
      </c>
      <c r="AP9" s="85">
        <v>-4642.5035440800011</v>
      </c>
      <c r="AQ9" s="85">
        <v>-5649.0640470000008</v>
      </c>
      <c r="AR9" s="85">
        <v>-5731.2322513200006</v>
      </c>
      <c r="AS9" s="85">
        <v>-5731.2322513200006</v>
      </c>
      <c r="AT9" s="380">
        <v>3.6574110000000002</v>
      </c>
      <c r="AU9" s="85">
        <v>3.6574110000000002</v>
      </c>
      <c r="AV9" s="85">
        <v>0</v>
      </c>
      <c r="AW9" s="85">
        <v>0</v>
      </c>
      <c r="AX9" s="85">
        <v>1.6230910424085607</v>
      </c>
      <c r="AY9" s="85">
        <v>15.126248655200085</v>
      </c>
      <c r="AZ9" s="85">
        <v>-7.0212868209943546E-2</v>
      </c>
      <c r="BA9" s="87">
        <v>3.7142616336397727</v>
      </c>
    </row>
    <row r="10" spans="1:68" ht="153">
      <c r="B10" s="346" t="s">
        <v>66</v>
      </c>
      <c r="C10" s="377" t="s">
        <v>462</v>
      </c>
      <c r="D10" s="85" t="s">
        <v>446</v>
      </c>
      <c r="E10" s="90" t="s">
        <v>409</v>
      </c>
      <c r="F10" s="90" t="s">
        <v>447</v>
      </c>
      <c r="G10" s="343" t="s">
        <v>448</v>
      </c>
      <c r="H10" s="86" t="s">
        <v>463</v>
      </c>
      <c r="I10" s="83" t="s">
        <v>460</v>
      </c>
      <c r="J10" s="342">
        <v>436.80000000000007</v>
      </c>
      <c r="K10" s="91" t="s">
        <v>464</v>
      </c>
      <c r="L10" s="85">
        <v>390</v>
      </c>
      <c r="M10" s="87">
        <v>46.800000000000068</v>
      </c>
      <c r="N10" s="385">
        <v>2</v>
      </c>
      <c r="O10" s="378">
        <v>11</v>
      </c>
      <c r="P10" s="378">
        <v>16</v>
      </c>
      <c r="Q10" s="378">
        <v>12</v>
      </c>
      <c r="R10" s="378">
        <v>5</v>
      </c>
      <c r="S10" s="378">
        <v>4</v>
      </c>
      <c r="T10" s="378"/>
      <c r="U10" s="378"/>
      <c r="V10" s="386">
        <v>0.87360000000000004</v>
      </c>
      <c r="W10" s="378">
        <v>4.8048000000000002</v>
      </c>
      <c r="X10" s="378">
        <v>6.9888000000000003</v>
      </c>
      <c r="Y10" s="381">
        <v>5.2416</v>
      </c>
      <c r="Z10" s="378">
        <v>2.1840000000000002</v>
      </c>
      <c r="AA10" s="378">
        <v>1.7472000000000003</v>
      </c>
      <c r="AB10" s="378"/>
      <c r="AC10" s="382"/>
      <c r="AD10" s="386">
        <v>9.3600000000000141E-2</v>
      </c>
      <c r="AE10" s="378">
        <v>0.5148000000000007</v>
      </c>
      <c r="AF10" s="378">
        <v>0.74880000000000102</v>
      </c>
      <c r="AG10" s="381">
        <v>0.56160000000000077</v>
      </c>
      <c r="AH10" s="378">
        <v>0.23400000000000001</v>
      </c>
      <c r="AI10" s="378">
        <v>0.18720000000000028</v>
      </c>
      <c r="AJ10" s="378"/>
      <c r="AK10" s="382"/>
      <c r="AL10" s="386">
        <v>0</v>
      </c>
      <c r="AM10" s="381">
        <v>-98.425947888000024</v>
      </c>
      <c r="AN10" s="378">
        <v>-639.76866127200003</v>
      </c>
      <c r="AO10" s="381">
        <v>-1427.1762443760003</v>
      </c>
      <c r="AP10" s="378">
        <v>-2017.7319317040005</v>
      </c>
      <c r="AQ10" s="85">
        <v>-2263.7968014240005</v>
      </c>
      <c r="AR10" s="85">
        <v>-2460.6486972000007</v>
      </c>
      <c r="AS10" s="85">
        <v>-2460.6486972000007</v>
      </c>
      <c r="AT10" s="380">
        <v>2.3400000000000034</v>
      </c>
      <c r="AU10" s="85">
        <v>2.3395400000000035</v>
      </c>
      <c r="AV10" s="85">
        <v>0</v>
      </c>
      <c r="AW10" s="85">
        <v>0</v>
      </c>
      <c r="AX10" s="85">
        <v>0.63823617097497798</v>
      </c>
      <c r="AY10" s="85">
        <v>6.4356852588825717</v>
      </c>
      <c r="AZ10" s="85">
        <v>-0.32096178992346353</v>
      </c>
      <c r="BA10" s="87">
        <v>0.78533584536276602</v>
      </c>
    </row>
    <row r="11" spans="1:68">
      <c r="B11" s="76" t="s">
        <v>89</v>
      </c>
      <c r="C11" s="383"/>
      <c r="D11" s="90"/>
      <c r="E11" s="90"/>
      <c r="F11" s="90"/>
      <c r="G11" s="91"/>
      <c r="H11" s="86"/>
      <c r="I11" s="93"/>
      <c r="J11" s="92"/>
      <c r="K11" s="91"/>
      <c r="L11" s="384"/>
      <c r="M11" s="382"/>
      <c r="N11" s="385"/>
      <c r="O11" s="378"/>
      <c r="P11" s="378"/>
      <c r="Q11" s="378"/>
      <c r="R11" s="378"/>
      <c r="S11" s="82"/>
      <c r="T11" s="378"/>
      <c r="U11" s="378"/>
      <c r="V11" s="386"/>
      <c r="W11" s="381"/>
      <c r="X11" s="378"/>
      <c r="Y11" s="381"/>
      <c r="Z11" s="378"/>
      <c r="AA11" s="381"/>
      <c r="AB11" s="378"/>
      <c r="AC11" s="382"/>
      <c r="AD11" s="386"/>
      <c r="AE11" s="381"/>
      <c r="AF11" s="378"/>
      <c r="AG11" s="381"/>
      <c r="AH11" s="378"/>
      <c r="AI11" s="381"/>
      <c r="AJ11" s="378"/>
      <c r="AK11" s="382"/>
      <c r="AL11" s="386"/>
      <c r="AM11" s="381"/>
      <c r="AN11" s="378"/>
      <c r="AO11" s="381"/>
      <c r="AP11" s="378"/>
      <c r="AQ11" s="381"/>
      <c r="AR11" s="378"/>
      <c r="AS11" s="382"/>
      <c r="AT11" s="386"/>
      <c r="AU11" s="381"/>
      <c r="AV11" s="378"/>
      <c r="AW11" s="381"/>
      <c r="AX11" s="378"/>
      <c r="AY11" s="381"/>
      <c r="AZ11" s="378"/>
      <c r="BA11" s="382"/>
    </row>
    <row r="12" spans="1:68">
      <c r="B12" s="76" t="s">
        <v>89</v>
      </c>
      <c r="C12" s="383"/>
      <c r="D12" s="90"/>
      <c r="E12" s="90"/>
      <c r="F12" s="90"/>
      <c r="G12" s="91"/>
      <c r="H12" s="86"/>
      <c r="I12" s="93"/>
      <c r="J12" s="92"/>
      <c r="K12" s="91"/>
      <c r="L12" s="384"/>
      <c r="M12" s="382"/>
      <c r="N12" s="385"/>
      <c r="O12" s="378"/>
      <c r="P12" s="378"/>
      <c r="Q12" s="378"/>
      <c r="R12" s="378"/>
      <c r="S12" s="82"/>
      <c r="T12" s="378"/>
      <c r="U12" s="378"/>
      <c r="V12" s="386"/>
      <c r="W12" s="381"/>
      <c r="X12" s="378"/>
      <c r="Y12" s="381"/>
      <c r="Z12" s="378"/>
      <c r="AA12" s="381"/>
      <c r="AB12" s="378"/>
      <c r="AC12" s="382"/>
      <c r="AD12" s="386"/>
      <c r="AE12" s="381"/>
      <c r="AF12" s="378"/>
      <c r="AG12" s="381"/>
      <c r="AH12" s="378"/>
      <c r="AI12" s="381"/>
      <c r="AJ12" s="378"/>
      <c r="AK12" s="382"/>
      <c r="AL12" s="386"/>
      <c r="AM12" s="381"/>
      <c r="AN12" s="378"/>
      <c r="AO12" s="381"/>
      <c r="AP12" s="378"/>
      <c r="AQ12" s="381"/>
      <c r="AR12" s="378"/>
      <c r="AS12" s="382"/>
      <c r="AT12" s="386"/>
      <c r="AU12" s="381"/>
      <c r="AV12" s="378"/>
      <c r="AW12" s="381"/>
      <c r="AX12" s="378"/>
      <c r="AY12" s="381"/>
      <c r="AZ12" s="378"/>
      <c r="BA12" s="382"/>
    </row>
    <row r="13" spans="1:68">
      <c r="B13" s="76" t="s">
        <v>65</v>
      </c>
      <c r="C13" s="383"/>
      <c r="D13" s="90"/>
      <c r="E13" s="90"/>
      <c r="F13" s="90"/>
      <c r="G13" s="91"/>
      <c r="H13" s="86"/>
      <c r="I13" s="93"/>
      <c r="J13" s="92"/>
      <c r="K13" s="91"/>
      <c r="L13" s="384"/>
      <c r="M13" s="382"/>
      <c r="N13" s="385"/>
      <c r="O13" s="378"/>
      <c r="P13" s="378"/>
      <c r="Q13" s="378"/>
      <c r="R13" s="378"/>
      <c r="S13" s="82"/>
      <c r="T13" s="378"/>
      <c r="U13" s="378"/>
      <c r="V13" s="386"/>
      <c r="W13" s="381"/>
      <c r="X13" s="378"/>
      <c r="Y13" s="381"/>
      <c r="Z13" s="378"/>
      <c r="AA13" s="381"/>
      <c r="AB13" s="378"/>
      <c r="AC13" s="382"/>
      <c r="AD13" s="386"/>
      <c r="AE13" s="381"/>
      <c r="AF13" s="378"/>
      <c r="AG13" s="381"/>
      <c r="AH13" s="378"/>
      <c r="AI13" s="381"/>
      <c r="AJ13" s="378"/>
      <c r="AK13" s="382"/>
      <c r="AL13" s="386"/>
      <c r="AM13" s="381"/>
      <c r="AN13" s="378"/>
      <c r="AO13" s="381"/>
      <c r="AP13" s="378"/>
      <c r="AQ13" s="381"/>
      <c r="AR13" s="378"/>
      <c r="AS13" s="382"/>
      <c r="AT13" s="386"/>
      <c r="AU13" s="381"/>
      <c r="AV13" s="378"/>
      <c r="AW13" s="381"/>
      <c r="AX13" s="378"/>
      <c r="AY13" s="381"/>
      <c r="AZ13" s="378"/>
      <c r="BA13" s="382"/>
    </row>
    <row r="14" spans="1:68">
      <c r="B14" s="76" t="s">
        <v>65</v>
      </c>
      <c r="C14" s="383"/>
      <c r="D14" s="90"/>
      <c r="E14" s="90"/>
      <c r="F14" s="90"/>
      <c r="G14" s="91"/>
      <c r="H14" s="86"/>
      <c r="I14" s="93"/>
      <c r="J14" s="92"/>
      <c r="K14" s="91"/>
      <c r="L14" s="384"/>
      <c r="M14" s="382"/>
      <c r="N14" s="385"/>
      <c r="O14" s="378"/>
      <c r="P14" s="378"/>
      <c r="Q14" s="378"/>
      <c r="R14" s="378"/>
      <c r="S14" s="82"/>
      <c r="T14" s="378"/>
      <c r="U14" s="378"/>
      <c r="V14" s="386"/>
      <c r="W14" s="381"/>
      <c r="X14" s="378"/>
      <c r="Y14" s="381"/>
      <c r="Z14" s="378"/>
      <c r="AA14" s="381"/>
      <c r="AB14" s="378"/>
      <c r="AC14" s="382"/>
      <c r="AD14" s="386"/>
      <c r="AE14" s="381"/>
      <c r="AF14" s="378"/>
      <c r="AG14" s="381"/>
      <c r="AH14" s="378"/>
      <c r="AI14" s="381"/>
      <c r="AJ14" s="378"/>
      <c r="AK14" s="382"/>
      <c r="AL14" s="386"/>
      <c r="AM14" s="381"/>
      <c r="AN14" s="378"/>
      <c r="AO14" s="381"/>
      <c r="AP14" s="378"/>
      <c r="AQ14" s="381"/>
      <c r="AR14" s="378"/>
      <c r="AS14" s="382"/>
      <c r="AT14" s="386"/>
      <c r="AU14" s="381"/>
      <c r="AV14" s="378"/>
      <c r="AW14" s="381"/>
      <c r="AX14" s="378"/>
      <c r="AY14" s="381"/>
      <c r="AZ14" s="378"/>
      <c r="BA14" s="382"/>
    </row>
    <row r="15" spans="1:68" ht="27">
      <c r="B15" s="76" t="s">
        <v>64</v>
      </c>
      <c r="C15" s="450" t="s">
        <v>465</v>
      </c>
      <c r="D15" s="85" t="s">
        <v>466</v>
      </c>
      <c r="E15" s="90" t="s">
        <v>409</v>
      </c>
      <c r="F15" s="85" t="s">
        <v>467</v>
      </c>
      <c r="G15" s="343" t="s">
        <v>448</v>
      </c>
      <c r="H15" s="86" t="s">
        <v>468</v>
      </c>
      <c r="I15" s="83" t="s">
        <v>469</v>
      </c>
      <c r="J15" s="342" t="s">
        <v>470</v>
      </c>
      <c r="K15" s="85" t="s">
        <v>471</v>
      </c>
      <c r="L15" s="378" t="s">
        <v>470</v>
      </c>
      <c r="M15" s="382" t="s">
        <v>470</v>
      </c>
      <c r="N15" s="345">
        <v>602</v>
      </c>
      <c r="O15" s="82">
        <v>577</v>
      </c>
      <c r="P15" s="82">
        <v>432</v>
      </c>
      <c r="Q15" s="82">
        <v>332</v>
      </c>
      <c r="R15" s="82">
        <v>403</v>
      </c>
      <c r="S15" s="82">
        <v>570</v>
      </c>
      <c r="T15" s="378"/>
      <c r="U15" s="378"/>
      <c r="V15" s="386">
        <v>-7.9637899999999984E-3</v>
      </c>
      <c r="W15" s="381">
        <v>-5.71595708351136E-3</v>
      </c>
      <c r="X15" s="378">
        <v>-2.5257609999999899E-2</v>
      </c>
      <c r="Y15" s="378">
        <v>-4.8136640000000008E-2</v>
      </c>
      <c r="Z15" s="378">
        <v>0.13914765000000001</v>
      </c>
      <c r="AA15" s="381">
        <v>4.46088399999999E-2</v>
      </c>
      <c r="AB15" s="378"/>
      <c r="AC15" s="382"/>
      <c r="AD15" s="386">
        <v>-7.9637899999999984E-3</v>
      </c>
      <c r="AE15" s="381">
        <v>-5.7159570835113582E-3</v>
      </c>
      <c r="AF15" s="378">
        <v>-2.5257609999999899E-2</v>
      </c>
      <c r="AG15" s="378">
        <v>-4.8136640000000008E-2</v>
      </c>
      <c r="AH15" s="378">
        <v>0.13914765000000001</v>
      </c>
      <c r="AI15" s="381">
        <v>4.46088399999999E-2</v>
      </c>
      <c r="AJ15" s="378"/>
      <c r="AK15" s="382"/>
      <c r="AL15" s="386">
        <v>-1804.97417</v>
      </c>
      <c r="AM15" s="381">
        <v>-4038.8185051451514</v>
      </c>
      <c r="AN15" s="378">
        <v>-6227.9123228374592</v>
      </c>
      <c r="AO15" s="378">
        <v>-8770.2072473805638</v>
      </c>
      <c r="AP15" s="85">
        <v>-10190.690385311598</v>
      </c>
      <c r="AQ15" s="85">
        <v>-11562.063146683266</v>
      </c>
      <c r="AR15" s="85">
        <v>-11562.063146683266</v>
      </c>
      <c r="AS15" s="85">
        <v>-11562.063146683266</v>
      </c>
      <c r="AT15" s="89">
        <v>-0.13600747042477451</v>
      </c>
      <c r="AU15" s="88">
        <v>-0.72660560855551171</v>
      </c>
      <c r="AV15" s="85">
        <v>0</v>
      </c>
      <c r="AW15" s="88">
        <v>0</v>
      </c>
      <c r="AX15" s="85">
        <v>3.6448004705030548</v>
      </c>
      <c r="AY15" s="88">
        <v>30.885776608357933</v>
      </c>
      <c r="AZ15" s="85">
        <v>3.1297555363426079</v>
      </c>
      <c r="BA15" s="87">
        <v>15.873937081531874</v>
      </c>
    </row>
    <row r="16" spans="1:68">
      <c r="B16" s="76" t="s">
        <v>64</v>
      </c>
      <c r="C16" s="383"/>
      <c r="D16" s="85"/>
      <c r="E16" s="85"/>
      <c r="F16" s="85"/>
      <c r="G16" s="343"/>
      <c r="H16" s="387"/>
      <c r="I16" s="83"/>
      <c r="J16" s="342"/>
      <c r="K16" s="85"/>
      <c r="L16" s="378"/>
      <c r="M16" s="388"/>
      <c r="N16" s="389"/>
      <c r="O16" s="390"/>
      <c r="P16" s="390"/>
      <c r="Q16" s="390"/>
      <c r="R16" s="390"/>
      <c r="S16" s="390"/>
      <c r="T16" s="390"/>
      <c r="U16" s="390"/>
      <c r="V16" s="391"/>
      <c r="W16" s="381"/>
      <c r="X16" s="390"/>
      <c r="Y16" s="381"/>
      <c r="Z16" s="390"/>
      <c r="AA16" s="381"/>
      <c r="AB16" s="378"/>
      <c r="AC16" s="382"/>
      <c r="AD16" s="391"/>
      <c r="AE16" s="381"/>
      <c r="AF16" s="390"/>
      <c r="AG16" s="381"/>
      <c r="AH16" s="390"/>
      <c r="AI16" s="381"/>
      <c r="AJ16" s="378"/>
      <c r="AK16" s="382"/>
      <c r="AL16" s="391"/>
      <c r="AM16" s="381"/>
      <c r="AN16" s="390"/>
      <c r="AO16" s="381"/>
      <c r="AP16" s="390"/>
      <c r="AQ16" s="381"/>
      <c r="AR16" s="378"/>
      <c r="AS16" s="382"/>
      <c r="AT16" s="391"/>
      <c r="AU16" s="381"/>
      <c r="AV16" s="390"/>
      <c r="AW16" s="381"/>
      <c r="AX16" s="390"/>
      <c r="AY16" s="381"/>
      <c r="AZ16" s="378"/>
      <c r="BA16" s="382"/>
    </row>
    <row r="17" spans="2:53">
      <c r="B17" s="75" t="s">
        <v>63</v>
      </c>
      <c r="C17" s="383"/>
      <c r="D17" s="85"/>
      <c r="E17" s="85"/>
      <c r="F17" s="85"/>
      <c r="G17" s="343"/>
      <c r="H17" s="86"/>
      <c r="I17" s="83"/>
      <c r="J17" s="342"/>
      <c r="K17" s="85"/>
      <c r="L17" s="378"/>
      <c r="M17" s="388"/>
      <c r="N17" s="386"/>
      <c r="O17" s="378"/>
      <c r="P17" s="378"/>
      <c r="Q17" s="378"/>
      <c r="R17" s="378"/>
      <c r="S17" s="378"/>
      <c r="T17" s="378"/>
      <c r="U17" s="382"/>
      <c r="V17" s="391"/>
      <c r="W17" s="381"/>
      <c r="X17" s="390"/>
      <c r="Y17" s="381"/>
      <c r="Z17" s="390"/>
      <c r="AA17" s="381"/>
      <c r="AB17" s="378"/>
      <c r="AC17" s="382"/>
      <c r="AD17" s="391"/>
      <c r="AE17" s="381"/>
      <c r="AF17" s="390"/>
      <c r="AG17" s="381"/>
      <c r="AH17" s="390"/>
      <c r="AI17" s="381"/>
      <c r="AJ17" s="378"/>
      <c r="AK17" s="382"/>
      <c r="AL17" s="391"/>
      <c r="AM17" s="381"/>
      <c r="AN17" s="390"/>
      <c r="AO17" s="381"/>
      <c r="AP17" s="390"/>
      <c r="AQ17" s="381"/>
      <c r="AR17" s="378"/>
      <c r="AS17" s="382"/>
      <c r="AT17" s="391"/>
      <c r="AU17" s="381"/>
      <c r="AV17" s="390"/>
      <c r="AW17" s="381"/>
      <c r="AX17" s="390"/>
      <c r="AY17" s="381"/>
      <c r="AZ17" s="378"/>
      <c r="BA17" s="382"/>
    </row>
    <row r="18" spans="2:53">
      <c r="B18" s="75" t="s">
        <v>63</v>
      </c>
      <c r="C18" s="383"/>
      <c r="D18" s="85"/>
      <c r="E18" s="85"/>
      <c r="F18" s="85"/>
      <c r="G18" s="343"/>
      <c r="H18" s="86"/>
      <c r="I18" s="83"/>
      <c r="J18" s="342"/>
      <c r="K18" s="85"/>
      <c r="L18" s="378"/>
      <c r="M18" s="392"/>
      <c r="N18" s="386"/>
      <c r="O18" s="378"/>
      <c r="P18" s="378"/>
      <c r="Q18" s="378"/>
      <c r="R18" s="378"/>
      <c r="S18" s="378"/>
      <c r="T18" s="378"/>
      <c r="U18" s="382"/>
      <c r="V18" s="391"/>
      <c r="W18" s="393"/>
      <c r="X18" s="390"/>
      <c r="Y18" s="393"/>
      <c r="Z18" s="390"/>
      <c r="AA18" s="393"/>
      <c r="AB18" s="390"/>
      <c r="AC18" s="394"/>
      <c r="AD18" s="391"/>
      <c r="AE18" s="393"/>
      <c r="AF18" s="390"/>
      <c r="AG18" s="393"/>
      <c r="AH18" s="390"/>
      <c r="AI18" s="393"/>
      <c r="AJ18" s="390"/>
      <c r="AK18" s="394"/>
      <c r="AL18" s="391"/>
      <c r="AM18" s="393"/>
      <c r="AN18" s="390"/>
      <c r="AO18" s="393"/>
      <c r="AP18" s="390"/>
      <c r="AQ18" s="393"/>
      <c r="AR18" s="390"/>
      <c r="AS18" s="394"/>
      <c r="AT18" s="391"/>
      <c r="AU18" s="393"/>
      <c r="AV18" s="390"/>
      <c r="AW18" s="393"/>
      <c r="AX18" s="390"/>
      <c r="AY18" s="393"/>
      <c r="AZ18" s="390"/>
      <c r="BA18" s="394"/>
    </row>
    <row r="19" spans="2:53" ht="15.75" thickBot="1">
      <c r="B19" s="75" t="s">
        <v>63</v>
      </c>
      <c r="C19" s="265"/>
      <c r="D19" s="265"/>
      <c r="E19" s="265"/>
      <c r="F19" s="265"/>
      <c r="G19" s="265"/>
      <c r="H19" s="266"/>
      <c r="I19" s="267"/>
      <c r="J19" s="268"/>
      <c r="K19" s="265"/>
      <c r="L19" s="395"/>
      <c r="M19" s="396"/>
      <c r="N19" s="397"/>
      <c r="O19" s="395"/>
      <c r="P19" s="395"/>
      <c r="Q19" s="395"/>
      <c r="R19" s="395"/>
      <c r="S19" s="395"/>
      <c r="T19" s="395"/>
      <c r="U19" s="396"/>
      <c r="V19" s="398"/>
      <c r="W19" s="399"/>
      <c r="X19" s="399"/>
      <c r="Y19" s="399"/>
      <c r="Z19" s="399"/>
      <c r="AA19" s="399"/>
      <c r="AB19" s="399"/>
      <c r="AC19" s="400"/>
      <c r="AD19" s="398"/>
      <c r="AE19" s="399"/>
      <c r="AF19" s="399"/>
      <c r="AG19" s="399"/>
      <c r="AH19" s="399"/>
      <c r="AI19" s="399"/>
      <c r="AJ19" s="399"/>
      <c r="AK19" s="400"/>
      <c r="AL19" s="398"/>
      <c r="AM19" s="399"/>
      <c r="AN19" s="399"/>
      <c r="AO19" s="399"/>
      <c r="AP19" s="399"/>
      <c r="AQ19" s="399"/>
      <c r="AR19" s="399"/>
      <c r="AS19" s="400"/>
      <c r="AT19" s="397"/>
      <c r="AU19" s="427"/>
      <c r="AV19" s="427"/>
      <c r="AW19" s="427"/>
      <c r="AX19" s="427"/>
      <c r="AY19" s="427"/>
      <c r="AZ19" s="395"/>
      <c r="BA19" s="396"/>
    </row>
    <row r="20" spans="2:53">
      <c r="B20" s="75" t="s">
        <v>63</v>
      </c>
      <c r="C20" s="344"/>
      <c r="D20" s="85"/>
      <c r="E20" s="85"/>
      <c r="F20" s="85"/>
      <c r="G20" s="343"/>
      <c r="H20" s="86"/>
      <c r="I20" s="83"/>
      <c r="J20" s="342"/>
      <c r="K20" s="85"/>
      <c r="L20" s="85"/>
      <c r="M20" s="84"/>
      <c r="N20" s="83"/>
      <c r="O20" s="82"/>
      <c r="P20" s="82"/>
      <c r="Q20" s="82"/>
      <c r="R20" s="82"/>
      <c r="S20" s="82"/>
      <c r="T20" s="82"/>
      <c r="U20" s="81"/>
      <c r="V20" s="391"/>
      <c r="W20" s="393"/>
      <c r="X20" s="390"/>
      <c r="Y20" s="393"/>
      <c r="Z20" s="390"/>
      <c r="AA20" s="393"/>
      <c r="AB20" s="390"/>
      <c r="AC20" s="394"/>
      <c r="AD20" s="391"/>
      <c r="AE20" s="393"/>
      <c r="AF20" s="390"/>
      <c r="AG20" s="393"/>
      <c r="AH20" s="390"/>
      <c r="AI20" s="393"/>
      <c r="AJ20" s="390"/>
      <c r="AK20" s="394"/>
      <c r="AL20" s="391"/>
      <c r="AM20" s="393"/>
      <c r="AN20" s="390"/>
      <c r="AO20" s="393"/>
      <c r="AP20" s="390"/>
      <c r="AQ20" s="393"/>
      <c r="AR20" s="390"/>
      <c r="AS20" s="394"/>
      <c r="AT20" s="391"/>
      <c r="AU20" s="393"/>
      <c r="AV20" s="390"/>
      <c r="AW20" s="393"/>
      <c r="AX20" s="390"/>
      <c r="AY20" s="393"/>
      <c r="AZ20" s="390"/>
      <c r="BA20" s="394"/>
    </row>
    <row r="21" spans="2:53">
      <c r="B21" s="75" t="s">
        <v>63</v>
      </c>
      <c r="C21" s="344"/>
      <c r="D21" s="85"/>
      <c r="E21" s="85"/>
      <c r="F21" s="85"/>
      <c r="G21" s="343"/>
      <c r="H21" s="86"/>
      <c r="I21" s="83"/>
      <c r="J21" s="342"/>
      <c r="K21" s="85"/>
      <c r="L21" s="85"/>
      <c r="M21" s="84"/>
      <c r="N21" s="83"/>
      <c r="O21" s="82"/>
      <c r="P21" s="82"/>
      <c r="Q21" s="82"/>
      <c r="R21" s="82"/>
      <c r="S21" s="82"/>
      <c r="T21" s="82"/>
      <c r="U21" s="81"/>
      <c r="V21" s="391"/>
      <c r="W21" s="393"/>
      <c r="X21" s="390"/>
      <c r="Y21" s="393"/>
      <c r="Z21" s="390"/>
      <c r="AA21" s="393"/>
      <c r="AB21" s="390"/>
      <c r="AC21" s="394"/>
      <c r="AD21" s="391"/>
      <c r="AE21" s="393"/>
      <c r="AF21" s="390"/>
      <c r="AG21" s="393"/>
      <c r="AH21" s="390"/>
      <c r="AI21" s="393"/>
      <c r="AJ21" s="390"/>
      <c r="AK21" s="394"/>
      <c r="AL21" s="391"/>
      <c r="AM21" s="393"/>
      <c r="AN21" s="390"/>
      <c r="AO21" s="393"/>
      <c r="AP21" s="390"/>
      <c r="AQ21" s="393"/>
      <c r="AR21" s="390"/>
      <c r="AS21" s="394"/>
      <c r="AT21" s="391"/>
      <c r="AU21" s="393"/>
      <c r="AV21" s="390"/>
      <c r="AW21" s="393"/>
      <c r="AX21" s="390"/>
      <c r="AY21" s="393"/>
      <c r="AZ21" s="390"/>
      <c r="BA21" s="394"/>
    </row>
    <row r="22" spans="2:53" ht="15.75" thickBot="1">
      <c r="B22" s="74"/>
      <c r="C22" s="265"/>
      <c r="D22" s="265"/>
      <c r="E22" s="265"/>
      <c r="F22" s="265"/>
      <c r="G22" s="265"/>
      <c r="H22" s="266"/>
      <c r="I22" s="267"/>
      <c r="J22" s="268"/>
      <c r="K22" s="265"/>
      <c r="L22" s="265"/>
      <c r="M22" s="73"/>
      <c r="N22" s="267"/>
      <c r="O22" s="269"/>
      <c r="P22" s="269"/>
      <c r="Q22" s="269"/>
      <c r="R22" s="269"/>
      <c r="S22" s="269"/>
      <c r="T22" s="269"/>
      <c r="U22" s="270"/>
      <c r="V22" s="398"/>
      <c r="W22" s="399"/>
      <c r="X22" s="399"/>
      <c r="Y22" s="399"/>
      <c r="Z22" s="399"/>
      <c r="AA22" s="399"/>
      <c r="AB22" s="399"/>
      <c r="AC22" s="400"/>
      <c r="AD22" s="398"/>
      <c r="AE22" s="399"/>
      <c r="AF22" s="399"/>
      <c r="AG22" s="399"/>
      <c r="AH22" s="399"/>
      <c r="AI22" s="399"/>
      <c r="AJ22" s="399"/>
      <c r="AK22" s="400"/>
      <c r="AL22" s="398"/>
      <c r="AM22" s="399"/>
      <c r="AN22" s="399"/>
      <c r="AO22" s="399"/>
      <c r="AP22" s="399"/>
      <c r="AQ22" s="399"/>
      <c r="AR22" s="399"/>
      <c r="AS22" s="400"/>
      <c r="AT22" s="397"/>
      <c r="AU22" s="427"/>
      <c r="AV22" s="427"/>
      <c r="AW22" s="427"/>
      <c r="AX22" s="427"/>
      <c r="AY22" s="427"/>
      <c r="AZ22" s="395"/>
      <c r="BA22" s="396"/>
    </row>
    <row r="23" spans="2:53" ht="15" customHeight="1" thickBot="1">
      <c r="B23" s="179" t="s">
        <v>1</v>
      </c>
      <c r="C23" s="341"/>
      <c r="D23" s="341"/>
      <c r="E23" s="341"/>
      <c r="F23" s="341"/>
      <c r="G23" s="341"/>
      <c r="H23" s="341"/>
      <c r="I23" s="341"/>
      <c r="J23" s="341"/>
      <c r="K23" s="341"/>
      <c r="L23" s="341"/>
      <c r="M23" s="341"/>
      <c r="N23" s="341"/>
      <c r="O23" s="341"/>
      <c r="P23" s="341"/>
      <c r="Q23" s="341"/>
      <c r="R23" s="341"/>
      <c r="S23" s="341"/>
      <c r="T23" s="341"/>
      <c r="U23" s="340"/>
      <c r="V23" s="428">
        <f t="shared" ref="V23:AS23" si="0">SUM(V7:V21)</f>
        <v>22.850489449999998</v>
      </c>
      <c r="W23" s="428">
        <f t="shared" si="0"/>
        <v>25.115557582916491</v>
      </c>
      <c r="X23" s="428">
        <f t="shared" si="0"/>
        <v>23.608246466031201</v>
      </c>
      <c r="Y23" s="428">
        <f t="shared" si="0"/>
        <v>23.741372321775867</v>
      </c>
      <c r="Z23" s="428">
        <f t="shared" si="0"/>
        <v>17.372007650000004</v>
      </c>
      <c r="AA23" s="428">
        <f t="shared" si="0"/>
        <v>22.52111263200225</v>
      </c>
      <c r="AB23" s="428">
        <f t="shared" si="0"/>
        <v>0</v>
      </c>
      <c r="AC23" s="429">
        <f t="shared" si="0"/>
        <v>0</v>
      </c>
      <c r="AD23" s="430">
        <f t="shared" si="0"/>
        <v>2.6413266500000003</v>
      </c>
      <c r="AE23" s="428">
        <f t="shared" si="0"/>
        <v>3.2543074029164889</v>
      </c>
      <c r="AF23" s="428">
        <f t="shared" si="0"/>
        <v>3.0952441301856042</v>
      </c>
      <c r="AG23" s="428">
        <f t="shared" si="0"/>
        <v>2.6276962652705174</v>
      </c>
      <c r="AH23" s="428">
        <f t="shared" si="0"/>
        <v>2.4634576500000001</v>
      </c>
      <c r="AI23" s="428">
        <f t="shared" si="0"/>
        <v>2.2641969273901466</v>
      </c>
      <c r="AJ23" s="428">
        <f t="shared" si="0"/>
        <v>0</v>
      </c>
      <c r="AK23" s="431">
        <f t="shared" si="0"/>
        <v>0</v>
      </c>
      <c r="AL23" s="428">
        <f t="shared" si="0"/>
        <v>-1804.97417</v>
      </c>
      <c r="AM23" s="428">
        <f t="shared" si="0"/>
        <v>-8453.1029947677762</v>
      </c>
      <c r="AN23" s="428">
        <f t="shared" si="0"/>
        <v>-15726.61631066046</v>
      </c>
      <c r="AO23" s="428">
        <f t="shared" si="0"/>
        <v>-23008.011828102317</v>
      </c>
      <c r="AP23" s="428">
        <f t="shared" si="0"/>
        <v>-28585.313870837359</v>
      </c>
      <c r="AQ23" s="428">
        <f t="shared" si="0"/>
        <v>-33583.424223268994</v>
      </c>
      <c r="AR23" s="428">
        <f t="shared" si="0"/>
        <v>-37189.142914034048</v>
      </c>
      <c r="AS23" s="431">
        <f t="shared" si="0"/>
        <v>-37189.142914034048</v>
      </c>
      <c r="AT23" s="429">
        <f>SUM(AT7:AT17)</f>
        <v>16.113541933867406</v>
      </c>
      <c r="AU23" s="432"/>
      <c r="AV23" s="429">
        <f>SUM(AV7:AV16)</f>
        <v>0</v>
      </c>
      <c r="AW23" s="432"/>
      <c r="AX23" s="429">
        <f>SUM(AX7:AX17)</f>
        <v>10.360184375339824</v>
      </c>
      <c r="AY23" s="432"/>
      <c r="AZ23" s="429">
        <f>SUM(AZ7:AZ17)</f>
        <v>2.7333903152292649</v>
      </c>
      <c r="BA23" s="432"/>
    </row>
    <row r="24" spans="2:53" s="66" customFormat="1">
      <c r="B24" s="70"/>
      <c r="C24" s="70"/>
      <c r="D24" s="70"/>
      <c r="E24" s="70"/>
      <c r="F24" s="70"/>
      <c r="G24" s="70"/>
      <c r="H24" s="70"/>
      <c r="I24" s="70"/>
      <c r="J24" s="70"/>
      <c r="K24" s="70"/>
      <c r="L24" s="70"/>
      <c r="M24" s="70"/>
      <c r="N24" s="70"/>
      <c r="O24" s="72"/>
      <c r="P24" s="72"/>
      <c r="Q24" s="72"/>
      <c r="R24" s="72"/>
      <c r="S24" s="72"/>
      <c r="T24" s="72"/>
      <c r="U24" s="72"/>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row>
    <row r="25" spans="2:53" s="66" customFormat="1" ht="16.5" customHeight="1">
      <c r="B25" s="70"/>
      <c r="C25" s="70"/>
      <c r="D25" s="70"/>
      <c r="E25" s="70"/>
      <c r="F25" s="70"/>
      <c r="G25" s="70"/>
      <c r="H25" s="70"/>
      <c r="I25" s="70"/>
      <c r="J25" s="70"/>
      <c r="K25" s="70"/>
      <c r="L25" s="70"/>
      <c r="M25" s="70"/>
      <c r="N25" s="70"/>
      <c r="O25" s="72"/>
      <c r="P25" s="72"/>
      <c r="Q25" s="72"/>
      <c r="R25" s="72"/>
      <c r="S25" s="72"/>
      <c r="T25" s="72"/>
      <c r="U25" s="72"/>
      <c r="V25" s="71"/>
      <c r="W25" s="71"/>
      <c r="X25" s="71"/>
      <c r="Y25" s="71"/>
      <c r="Z25" s="71"/>
      <c r="AA25" s="71"/>
      <c r="AB25" s="71"/>
      <c r="AC25" s="71"/>
      <c r="AD25" s="71"/>
      <c r="AE25" s="71"/>
      <c r="AF25" s="71"/>
      <c r="AG25" s="71"/>
      <c r="AH25" s="71"/>
      <c r="AI25" s="71"/>
      <c r="AJ25" s="71"/>
      <c r="AK25" s="71"/>
      <c r="AL25" s="70"/>
      <c r="AM25" s="70"/>
      <c r="AN25" s="70"/>
      <c r="AO25" s="70"/>
      <c r="AP25" s="70"/>
      <c r="AQ25" s="70"/>
      <c r="AR25" s="70"/>
      <c r="AS25" s="70"/>
      <c r="AT25" s="71"/>
      <c r="AU25" s="70"/>
      <c r="AV25" s="70"/>
      <c r="AW25" s="70"/>
      <c r="AX25" s="70"/>
      <c r="AY25" s="70"/>
      <c r="AZ25" s="70"/>
      <c r="BA25" s="70"/>
    </row>
    <row r="26" spans="2:53" s="66" customFormat="1" ht="16.5" customHeight="1">
      <c r="B26" s="70"/>
      <c r="C26" s="70"/>
      <c r="D26" s="70"/>
      <c r="E26" s="70"/>
      <c r="F26" s="70"/>
      <c r="G26" s="70"/>
      <c r="H26" s="70"/>
      <c r="I26" s="70"/>
      <c r="J26" s="70"/>
      <c r="K26" s="70"/>
      <c r="L26" s="70"/>
      <c r="M26" s="70"/>
      <c r="N26" s="70"/>
      <c r="O26" s="72"/>
      <c r="P26" s="72"/>
      <c r="Q26" s="72"/>
      <c r="R26" s="72"/>
      <c r="S26" s="72"/>
      <c r="T26" s="72"/>
      <c r="U26" s="72"/>
      <c r="V26" s="71"/>
      <c r="W26" s="71"/>
      <c r="X26" s="71"/>
      <c r="Y26" s="71"/>
      <c r="Z26" s="71"/>
      <c r="AA26" s="71"/>
      <c r="AB26" s="71"/>
      <c r="AC26" s="71"/>
      <c r="AD26" s="71"/>
      <c r="AE26" s="71"/>
      <c r="AF26" s="71"/>
      <c r="AG26" s="71"/>
      <c r="AH26" s="71"/>
      <c r="AI26" s="71"/>
      <c r="AJ26" s="71"/>
      <c r="AK26" s="71"/>
      <c r="AL26" s="70"/>
      <c r="AM26" s="70"/>
      <c r="AN26" s="70"/>
      <c r="AO26" s="70"/>
      <c r="AP26" s="70"/>
      <c r="AQ26" s="70"/>
      <c r="AR26" s="70"/>
      <c r="AS26" s="70"/>
      <c r="AT26" s="71"/>
      <c r="AU26" s="70"/>
      <c r="AV26" s="70"/>
      <c r="AW26" s="70"/>
      <c r="AX26" s="70"/>
      <c r="AY26" s="70"/>
      <c r="AZ26" s="70"/>
      <c r="BA26" s="70"/>
    </row>
    <row r="27" spans="2:53" s="66" customFormat="1" ht="16.5" customHeight="1">
      <c r="B27" s="70"/>
      <c r="C27" s="70"/>
      <c r="D27" s="70"/>
      <c r="E27" s="70"/>
      <c r="F27" s="70"/>
      <c r="G27" s="70"/>
      <c r="H27" s="70"/>
      <c r="I27" s="70"/>
      <c r="J27" s="70"/>
      <c r="K27" s="70"/>
      <c r="L27" s="70"/>
      <c r="M27" s="70"/>
      <c r="N27" s="70"/>
      <c r="O27" s="72"/>
      <c r="P27" s="72"/>
      <c r="Q27" s="72"/>
      <c r="R27" s="72"/>
      <c r="S27" s="72"/>
      <c r="T27" s="72"/>
      <c r="U27" s="72"/>
      <c r="V27" s="71"/>
      <c r="W27" s="71"/>
      <c r="X27" s="71"/>
      <c r="Y27" s="71"/>
      <c r="Z27" s="71"/>
      <c r="AA27" s="71"/>
      <c r="AB27" s="71"/>
      <c r="AC27" s="71"/>
      <c r="AD27" s="71"/>
      <c r="AE27" s="71"/>
      <c r="AF27" s="71"/>
      <c r="AG27" s="71"/>
      <c r="AH27" s="71"/>
      <c r="AI27" s="71"/>
      <c r="AJ27" s="71"/>
      <c r="AK27" s="71"/>
      <c r="AL27" s="70"/>
      <c r="AM27" s="70"/>
      <c r="AN27" s="70"/>
      <c r="AO27" s="70"/>
      <c r="AP27" s="70"/>
      <c r="AQ27" s="70"/>
      <c r="AR27" s="70"/>
      <c r="AS27" s="70"/>
      <c r="AT27" s="71"/>
      <c r="AU27" s="70"/>
      <c r="AV27" s="70"/>
      <c r="AW27" s="70"/>
      <c r="AX27" s="70"/>
      <c r="AY27" s="70"/>
      <c r="AZ27" s="70"/>
      <c r="BA27" s="70"/>
    </row>
    <row r="28" spans="2:53" s="66" customFormat="1" ht="16.5" customHeight="1">
      <c r="O28" s="68"/>
      <c r="P28" s="68"/>
      <c r="Q28" s="68"/>
      <c r="R28" s="68"/>
      <c r="S28" s="68"/>
      <c r="T28" s="68"/>
      <c r="U28" s="68"/>
      <c r="V28" s="69"/>
      <c r="W28" s="69"/>
      <c r="X28" s="69"/>
      <c r="Y28" s="69"/>
      <c r="Z28" s="69"/>
      <c r="AA28" s="69"/>
      <c r="AB28" s="69"/>
      <c r="AC28" s="69"/>
      <c r="AD28" s="69"/>
      <c r="AE28" s="69"/>
      <c r="AF28" s="69"/>
      <c r="AG28" s="69"/>
      <c r="AH28" s="69"/>
      <c r="AI28" s="69"/>
      <c r="AJ28" s="69"/>
      <c r="AK28" s="69"/>
      <c r="AT28" s="69"/>
    </row>
    <row r="29" spans="2:53" s="66" customFormat="1" ht="16.5" customHeight="1">
      <c r="O29" s="68"/>
      <c r="P29" s="68"/>
      <c r="Q29" s="68"/>
      <c r="R29" s="68"/>
      <c r="S29" s="68"/>
      <c r="T29" s="68"/>
      <c r="U29" s="68"/>
      <c r="V29" s="69"/>
      <c r="W29" s="69"/>
      <c r="X29" s="69"/>
      <c r="Y29" s="69"/>
      <c r="Z29" s="69"/>
      <c r="AA29" s="69"/>
      <c r="AB29" s="69"/>
      <c r="AC29" s="69"/>
      <c r="AD29" s="69"/>
      <c r="AE29" s="69"/>
      <c r="AF29" s="69"/>
      <c r="AG29" s="69"/>
      <c r="AH29" s="69"/>
      <c r="AI29" s="69"/>
      <c r="AJ29" s="69"/>
      <c r="AK29" s="69"/>
      <c r="AT29" s="69"/>
    </row>
    <row r="30" spans="2:53" s="66" customFormat="1" ht="16.5" customHeight="1">
      <c r="O30" s="68"/>
      <c r="P30" s="68"/>
      <c r="Q30" s="68"/>
      <c r="R30" s="68"/>
      <c r="S30" s="68"/>
      <c r="T30" s="68"/>
      <c r="U30" s="68"/>
      <c r="V30" s="69"/>
      <c r="W30" s="69"/>
      <c r="X30" s="69"/>
      <c r="Y30" s="69"/>
      <c r="Z30" s="69"/>
      <c r="AA30" s="69"/>
      <c r="AB30" s="69"/>
      <c r="AC30" s="69"/>
      <c r="AD30" s="69"/>
      <c r="AE30" s="69"/>
      <c r="AF30" s="69"/>
      <c r="AG30" s="69"/>
      <c r="AH30" s="69"/>
      <c r="AI30" s="69"/>
      <c r="AJ30" s="69"/>
      <c r="AK30" s="69"/>
      <c r="AT30" s="69"/>
    </row>
    <row r="31" spans="2:53" s="66" customFormat="1" ht="16.5" customHeight="1">
      <c r="O31" s="68"/>
      <c r="P31" s="68"/>
      <c r="Q31" s="68"/>
      <c r="R31" s="68"/>
      <c r="S31" s="68"/>
      <c r="T31" s="68"/>
      <c r="U31" s="68"/>
      <c r="V31" s="69"/>
      <c r="W31" s="69"/>
      <c r="X31" s="69"/>
      <c r="Y31" s="69"/>
      <c r="Z31" s="69"/>
      <c r="AA31" s="69"/>
      <c r="AB31" s="69"/>
      <c r="AC31" s="69"/>
      <c r="AD31" s="69"/>
      <c r="AE31" s="69"/>
      <c r="AF31" s="69"/>
      <c r="AG31" s="69"/>
      <c r="AH31" s="69"/>
      <c r="AI31" s="69"/>
      <c r="AJ31" s="69"/>
      <c r="AK31" s="69"/>
      <c r="AT31" s="69"/>
    </row>
    <row r="32" spans="2:53" s="66" customFormat="1" ht="16.5" customHeight="1">
      <c r="O32" s="68"/>
      <c r="P32" s="68"/>
      <c r="Q32" s="68"/>
      <c r="R32" s="68"/>
      <c r="S32" s="68"/>
      <c r="T32" s="68"/>
      <c r="U32" s="68"/>
      <c r="V32" s="69"/>
      <c r="W32" s="69"/>
      <c r="X32" s="69"/>
      <c r="Y32" s="69"/>
      <c r="Z32" s="69"/>
      <c r="AA32" s="69"/>
      <c r="AB32" s="69"/>
      <c r="AC32" s="69"/>
      <c r="AD32" s="69"/>
      <c r="AE32" s="69"/>
      <c r="AF32" s="69"/>
      <c r="AG32" s="69"/>
      <c r="AH32" s="69"/>
      <c r="AI32" s="69"/>
      <c r="AJ32" s="69"/>
      <c r="AK32" s="69"/>
      <c r="AT32" s="69"/>
    </row>
    <row r="33" spans="15:46" s="66" customFormat="1" ht="16.5" customHeight="1">
      <c r="O33" s="68"/>
      <c r="P33" s="68"/>
      <c r="Q33" s="68"/>
      <c r="R33" s="68"/>
      <c r="S33" s="68"/>
      <c r="T33" s="68"/>
      <c r="U33" s="68"/>
      <c r="V33" s="69"/>
      <c r="W33" s="69"/>
      <c r="X33" s="69"/>
      <c r="Y33" s="69"/>
      <c r="Z33" s="69"/>
      <c r="AA33" s="69"/>
      <c r="AB33" s="69"/>
      <c r="AC33" s="69"/>
      <c r="AD33" s="69"/>
      <c r="AE33" s="69"/>
      <c r="AF33" s="69"/>
      <c r="AG33" s="69"/>
      <c r="AH33" s="69"/>
      <c r="AI33" s="69"/>
      <c r="AJ33" s="69"/>
      <c r="AK33" s="69"/>
      <c r="AT33" s="69"/>
    </row>
    <row r="34" spans="15:46" s="66" customFormat="1" ht="16.5" customHeight="1">
      <c r="O34" s="68"/>
      <c r="P34" s="68"/>
      <c r="Q34" s="68"/>
      <c r="R34" s="68"/>
      <c r="S34" s="68"/>
      <c r="T34" s="68"/>
      <c r="U34" s="68"/>
      <c r="V34" s="69"/>
      <c r="W34" s="69"/>
      <c r="X34" s="69"/>
      <c r="Y34" s="69"/>
      <c r="Z34" s="69"/>
      <c r="AA34" s="69"/>
      <c r="AB34" s="69"/>
      <c r="AC34" s="69"/>
      <c r="AD34" s="69"/>
      <c r="AE34" s="69"/>
      <c r="AF34" s="69"/>
      <c r="AG34" s="69"/>
      <c r="AH34" s="69"/>
      <c r="AI34" s="69"/>
      <c r="AJ34" s="69"/>
      <c r="AK34" s="69"/>
      <c r="AT34" s="69"/>
    </row>
    <row r="35" spans="15:46" s="66" customFormat="1" ht="16.5" customHeight="1">
      <c r="O35" s="68"/>
      <c r="P35" s="68"/>
      <c r="Q35" s="68"/>
      <c r="R35" s="68"/>
      <c r="S35" s="68"/>
      <c r="T35" s="68"/>
      <c r="U35" s="68"/>
      <c r="V35" s="69"/>
      <c r="W35" s="69"/>
      <c r="X35" s="69"/>
      <c r="Y35" s="69"/>
      <c r="Z35" s="69"/>
      <c r="AA35" s="69"/>
      <c r="AB35" s="69"/>
      <c r="AC35" s="69"/>
      <c r="AD35" s="69"/>
      <c r="AE35" s="69"/>
      <c r="AF35" s="69"/>
      <c r="AG35" s="69"/>
      <c r="AH35" s="69"/>
      <c r="AI35" s="69"/>
      <c r="AJ35" s="69"/>
      <c r="AK35" s="69"/>
      <c r="AT35" s="69"/>
    </row>
    <row r="36" spans="15:46" s="66" customFormat="1" ht="16.5" customHeight="1">
      <c r="O36" s="68"/>
      <c r="P36" s="68"/>
      <c r="Q36" s="68"/>
      <c r="R36" s="68"/>
      <c r="S36" s="68"/>
      <c r="T36" s="68"/>
      <c r="U36" s="68"/>
      <c r="V36" s="69"/>
      <c r="W36" s="69"/>
      <c r="X36" s="69"/>
      <c r="Y36" s="69"/>
      <c r="Z36" s="69"/>
      <c r="AA36" s="69"/>
      <c r="AB36" s="69"/>
      <c r="AC36" s="69"/>
      <c r="AD36" s="69"/>
      <c r="AE36" s="69"/>
      <c r="AF36" s="69"/>
      <c r="AG36" s="69"/>
      <c r="AH36" s="69"/>
      <c r="AI36" s="69"/>
      <c r="AJ36" s="69"/>
      <c r="AK36" s="69"/>
      <c r="AT36" s="69"/>
    </row>
    <row r="37" spans="15:46" s="66" customFormat="1" ht="16.5" customHeight="1">
      <c r="O37" s="68"/>
      <c r="P37" s="68"/>
      <c r="Q37" s="68"/>
      <c r="R37" s="68"/>
      <c r="S37" s="68"/>
      <c r="T37" s="68"/>
      <c r="U37" s="68"/>
      <c r="V37" s="69"/>
      <c r="W37" s="69"/>
      <c r="X37" s="69"/>
      <c r="Y37" s="69"/>
      <c r="Z37" s="69"/>
      <c r="AA37" s="69"/>
      <c r="AB37" s="69"/>
      <c r="AC37" s="69"/>
      <c r="AD37" s="69"/>
      <c r="AE37" s="69"/>
      <c r="AF37" s="69"/>
      <c r="AG37" s="69"/>
      <c r="AH37" s="69"/>
      <c r="AI37" s="69"/>
      <c r="AJ37" s="69"/>
      <c r="AK37" s="69"/>
      <c r="AT37" s="69"/>
    </row>
    <row r="38" spans="15:46" s="66" customFormat="1" ht="16.5" customHeight="1">
      <c r="O38" s="68"/>
      <c r="P38" s="68"/>
      <c r="Q38" s="68"/>
      <c r="R38" s="68"/>
      <c r="S38" s="68"/>
      <c r="T38" s="68"/>
      <c r="U38" s="68"/>
      <c r="V38" s="69"/>
      <c r="W38" s="69"/>
      <c r="X38" s="69"/>
      <c r="Y38" s="69"/>
      <c r="Z38" s="69"/>
      <c r="AA38" s="69"/>
      <c r="AB38" s="69"/>
      <c r="AC38" s="69"/>
      <c r="AD38" s="69"/>
      <c r="AE38" s="69"/>
      <c r="AF38" s="69"/>
      <c r="AG38" s="69"/>
      <c r="AH38" s="69"/>
      <c r="AI38" s="69"/>
      <c r="AJ38" s="69"/>
      <c r="AK38" s="69"/>
      <c r="AT38" s="69"/>
    </row>
    <row r="39" spans="15:46" s="66" customFormat="1" ht="16.5" customHeight="1">
      <c r="O39" s="68"/>
      <c r="P39" s="68"/>
      <c r="Q39" s="68"/>
      <c r="R39" s="68"/>
      <c r="S39" s="68"/>
      <c r="T39" s="68"/>
      <c r="U39" s="68"/>
      <c r="V39" s="69"/>
      <c r="W39" s="69"/>
      <c r="X39" s="69"/>
      <c r="Y39" s="69"/>
      <c r="Z39" s="69"/>
      <c r="AA39" s="69"/>
      <c r="AB39" s="69"/>
      <c r="AC39" s="69"/>
      <c r="AD39" s="69"/>
      <c r="AE39" s="69"/>
      <c r="AF39" s="69"/>
      <c r="AG39" s="69"/>
      <c r="AH39" s="69"/>
      <c r="AI39" s="69"/>
      <c r="AJ39" s="69"/>
      <c r="AK39" s="69"/>
      <c r="AT39" s="69"/>
    </row>
    <row r="40" spans="15:46" s="66" customFormat="1" ht="16.5" customHeight="1">
      <c r="O40" s="68"/>
      <c r="P40" s="68"/>
      <c r="Q40" s="68"/>
      <c r="R40" s="68"/>
      <c r="S40" s="68"/>
      <c r="T40" s="68"/>
      <c r="U40" s="68"/>
      <c r="V40" s="69"/>
      <c r="W40" s="69"/>
      <c r="X40" s="69"/>
      <c r="Y40" s="69"/>
      <c r="Z40" s="69"/>
      <c r="AA40" s="69"/>
      <c r="AB40" s="69"/>
      <c r="AC40" s="69"/>
      <c r="AD40" s="69"/>
      <c r="AE40" s="69"/>
      <c r="AF40" s="69"/>
      <c r="AG40" s="69"/>
      <c r="AH40" s="69"/>
      <c r="AI40" s="69"/>
      <c r="AJ40" s="69"/>
      <c r="AK40" s="69"/>
      <c r="AT40" s="69"/>
    </row>
    <row r="41" spans="15:46" s="66" customFormat="1" ht="16.5" customHeight="1">
      <c r="O41" s="68"/>
      <c r="P41" s="68"/>
      <c r="Q41" s="68"/>
      <c r="R41" s="68"/>
      <c r="S41" s="68"/>
      <c r="T41" s="68"/>
      <c r="U41" s="68"/>
      <c r="V41" s="69"/>
      <c r="W41" s="69"/>
      <c r="X41" s="69"/>
      <c r="Y41" s="69"/>
      <c r="Z41" s="69"/>
      <c r="AA41" s="69"/>
      <c r="AB41" s="69"/>
      <c r="AC41" s="69"/>
      <c r="AD41" s="69"/>
      <c r="AE41" s="69"/>
      <c r="AF41" s="69"/>
      <c r="AG41" s="69"/>
      <c r="AH41" s="69"/>
      <c r="AI41" s="69"/>
      <c r="AJ41" s="69"/>
      <c r="AK41" s="69"/>
      <c r="AT41" s="69"/>
    </row>
    <row r="42" spans="15:46" s="66" customFormat="1" ht="16.5" customHeight="1">
      <c r="O42" s="68"/>
      <c r="P42" s="68"/>
      <c r="Q42" s="68"/>
      <c r="R42" s="68"/>
      <c r="S42" s="68"/>
      <c r="T42" s="68"/>
      <c r="U42" s="68"/>
      <c r="V42" s="69"/>
      <c r="W42" s="69"/>
      <c r="X42" s="69"/>
      <c r="Y42" s="69"/>
      <c r="Z42" s="69"/>
      <c r="AA42" s="69"/>
      <c r="AB42" s="69"/>
      <c r="AC42" s="69"/>
      <c r="AD42" s="69"/>
      <c r="AE42" s="69"/>
      <c r="AF42" s="69"/>
      <c r="AG42" s="69"/>
      <c r="AH42" s="69"/>
      <c r="AI42" s="69"/>
      <c r="AJ42" s="69"/>
      <c r="AK42" s="69"/>
      <c r="AT42" s="69"/>
    </row>
    <row r="43" spans="15:46" s="66" customFormat="1" ht="16.5" customHeight="1">
      <c r="O43" s="68"/>
      <c r="P43" s="68"/>
      <c r="Q43" s="68"/>
      <c r="R43" s="68"/>
      <c r="S43" s="68"/>
      <c r="T43" s="68"/>
      <c r="U43" s="68"/>
      <c r="V43" s="69"/>
      <c r="W43" s="69"/>
      <c r="X43" s="69"/>
      <c r="Y43" s="69"/>
      <c r="Z43" s="69"/>
      <c r="AA43" s="69"/>
      <c r="AB43" s="69"/>
      <c r="AC43" s="69"/>
      <c r="AD43" s="69"/>
      <c r="AE43" s="69"/>
      <c r="AF43" s="69"/>
      <c r="AG43" s="69"/>
      <c r="AH43" s="69"/>
      <c r="AI43" s="69"/>
      <c r="AJ43" s="69"/>
      <c r="AK43" s="69"/>
      <c r="AT43" s="69"/>
    </row>
    <row r="44" spans="15:46" s="66" customFormat="1" ht="16.5" customHeight="1">
      <c r="O44" s="68"/>
      <c r="P44" s="68"/>
      <c r="Q44" s="68"/>
      <c r="R44" s="68"/>
      <c r="S44" s="68"/>
      <c r="T44" s="68"/>
      <c r="U44" s="68"/>
      <c r="V44" s="69"/>
      <c r="W44" s="69"/>
      <c r="X44" s="69"/>
      <c r="Y44" s="69"/>
      <c r="Z44" s="69"/>
      <c r="AA44" s="69"/>
      <c r="AB44" s="69"/>
      <c r="AC44" s="69"/>
      <c r="AD44" s="69"/>
      <c r="AE44" s="69"/>
      <c r="AF44" s="69"/>
      <c r="AG44" s="69"/>
      <c r="AH44" s="69"/>
      <c r="AI44" s="69"/>
      <c r="AJ44" s="69"/>
      <c r="AK44" s="69"/>
      <c r="AT44" s="69"/>
    </row>
    <row r="45" spans="15:46" s="66" customFormat="1" ht="16.5" customHeight="1">
      <c r="O45" s="68"/>
      <c r="P45" s="68"/>
      <c r="Q45" s="68"/>
      <c r="R45" s="68"/>
      <c r="S45" s="68"/>
      <c r="T45" s="68"/>
      <c r="U45" s="68"/>
      <c r="V45" s="69"/>
      <c r="W45" s="69"/>
      <c r="X45" s="69"/>
      <c r="Y45" s="69"/>
      <c r="Z45" s="69"/>
      <c r="AA45" s="69"/>
      <c r="AB45" s="69"/>
      <c r="AC45" s="69"/>
      <c r="AD45" s="69"/>
      <c r="AE45" s="69"/>
      <c r="AF45" s="69"/>
      <c r="AG45" s="69"/>
      <c r="AH45" s="69"/>
      <c r="AI45" s="69"/>
      <c r="AJ45" s="69"/>
      <c r="AK45" s="69"/>
      <c r="AT45" s="69"/>
    </row>
    <row r="46" spans="15:46" s="66" customFormat="1" ht="16.5" customHeight="1">
      <c r="O46" s="68"/>
      <c r="P46" s="68"/>
      <c r="Q46" s="68"/>
      <c r="R46" s="68"/>
      <c r="S46" s="68"/>
      <c r="T46" s="68"/>
      <c r="U46" s="68"/>
      <c r="V46" s="69"/>
      <c r="W46" s="69"/>
      <c r="X46" s="69"/>
      <c r="Y46" s="69"/>
      <c r="Z46" s="69"/>
      <c r="AA46" s="69"/>
      <c r="AB46" s="69"/>
      <c r="AC46" s="69"/>
      <c r="AD46" s="69"/>
      <c r="AE46" s="69"/>
      <c r="AF46" s="69"/>
      <c r="AG46" s="69"/>
      <c r="AH46" s="69"/>
      <c r="AI46" s="69"/>
      <c r="AJ46" s="69"/>
      <c r="AK46" s="69"/>
      <c r="AT46" s="69"/>
    </row>
    <row r="47" spans="15:46" s="66" customFormat="1" ht="16.5" customHeight="1">
      <c r="O47" s="68"/>
      <c r="P47" s="68"/>
      <c r="Q47" s="68"/>
      <c r="R47" s="68"/>
      <c r="S47" s="68"/>
      <c r="T47" s="68"/>
      <c r="U47" s="68"/>
      <c r="V47" s="69"/>
      <c r="W47" s="69"/>
      <c r="X47" s="69"/>
      <c r="Y47" s="69"/>
      <c r="Z47" s="69"/>
      <c r="AA47" s="69"/>
      <c r="AB47" s="69"/>
      <c r="AC47" s="69"/>
      <c r="AD47" s="69"/>
      <c r="AE47" s="69"/>
      <c r="AF47" s="69"/>
      <c r="AG47" s="69"/>
      <c r="AH47" s="69"/>
      <c r="AI47" s="69"/>
      <c r="AJ47" s="69"/>
      <c r="AK47" s="69"/>
      <c r="AT47" s="69"/>
    </row>
    <row r="48" spans="15:46" s="66" customFormat="1" ht="16.5" customHeight="1">
      <c r="O48" s="68"/>
      <c r="P48" s="68"/>
      <c r="Q48" s="68"/>
      <c r="R48" s="68"/>
      <c r="S48" s="68"/>
      <c r="T48" s="68"/>
      <c r="U48" s="68"/>
      <c r="V48" s="69"/>
      <c r="W48" s="69"/>
      <c r="X48" s="69"/>
      <c r="Y48" s="69"/>
      <c r="Z48" s="69"/>
      <c r="AA48" s="69"/>
      <c r="AB48" s="69"/>
      <c r="AC48" s="69"/>
      <c r="AD48" s="69"/>
      <c r="AE48" s="69"/>
      <c r="AF48" s="69"/>
      <c r="AG48" s="69"/>
      <c r="AH48" s="69"/>
      <c r="AI48" s="69"/>
      <c r="AJ48" s="69"/>
      <c r="AK48" s="69"/>
      <c r="AT48" s="69"/>
    </row>
    <row r="49" spans="15:46" s="66" customFormat="1" ht="16.5" customHeight="1">
      <c r="O49" s="68"/>
      <c r="P49" s="68"/>
      <c r="Q49" s="68"/>
      <c r="R49" s="68"/>
      <c r="S49" s="68"/>
      <c r="T49" s="68"/>
      <c r="U49" s="68"/>
      <c r="V49" s="69"/>
      <c r="W49" s="69"/>
      <c r="X49" s="69"/>
      <c r="Y49" s="69"/>
      <c r="Z49" s="69"/>
      <c r="AA49" s="69"/>
      <c r="AB49" s="69"/>
      <c r="AC49" s="69"/>
      <c r="AD49" s="69"/>
      <c r="AE49" s="69"/>
      <c r="AF49" s="69"/>
      <c r="AG49" s="69"/>
      <c r="AH49" s="69"/>
      <c r="AI49" s="69"/>
      <c r="AJ49" s="69"/>
      <c r="AK49" s="69"/>
      <c r="AT49" s="69"/>
    </row>
    <row r="50" spans="15:46" s="66" customFormat="1" ht="16.5" customHeight="1">
      <c r="O50" s="68"/>
      <c r="P50" s="68"/>
      <c r="Q50" s="68"/>
      <c r="R50" s="68"/>
      <c r="S50" s="68"/>
      <c r="T50" s="68"/>
      <c r="U50" s="68"/>
      <c r="V50" s="69"/>
      <c r="W50" s="69"/>
      <c r="X50" s="69"/>
      <c r="Y50" s="69"/>
      <c r="Z50" s="69"/>
      <c r="AA50" s="69"/>
      <c r="AB50" s="69"/>
      <c r="AC50" s="69"/>
      <c r="AD50" s="69"/>
      <c r="AE50" s="69"/>
      <c r="AF50" s="69"/>
      <c r="AG50" s="69"/>
      <c r="AH50" s="69"/>
      <c r="AI50" s="69"/>
      <c r="AJ50" s="69"/>
      <c r="AK50" s="69"/>
      <c r="AT50" s="69"/>
    </row>
    <row r="51" spans="15:46" s="66" customFormat="1" ht="16.5" customHeight="1">
      <c r="O51" s="68"/>
      <c r="P51" s="68"/>
      <c r="Q51" s="68"/>
      <c r="R51" s="68"/>
      <c r="S51" s="68"/>
      <c r="T51" s="68"/>
      <c r="U51" s="68"/>
      <c r="V51" s="69"/>
      <c r="W51" s="69"/>
      <c r="X51" s="69"/>
      <c r="Y51" s="69"/>
      <c r="Z51" s="69"/>
      <c r="AA51" s="69"/>
      <c r="AB51" s="69"/>
      <c r="AC51" s="69"/>
      <c r="AD51" s="69"/>
      <c r="AE51" s="69"/>
      <c r="AF51" s="69"/>
      <c r="AG51" s="69"/>
      <c r="AH51" s="69"/>
      <c r="AI51" s="69"/>
      <c r="AJ51" s="69"/>
      <c r="AK51" s="69"/>
      <c r="AT51" s="69"/>
    </row>
    <row r="52" spans="15:46" s="66" customFormat="1" ht="16.5" customHeight="1">
      <c r="O52" s="68"/>
      <c r="P52" s="68"/>
      <c r="Q52" s="68"/>
      <c r="R52" s="68"/>
      <c r="S52" s="68"/>
      <c r="T52" s="68"/>
      <c r="U52" s="68"/>
      <c r="V52" s="69"/>
      <c r="W52" s="69"/>
      <c r="X52" s="69"/>
      <c r="Y52" s="69"/>
      <c r="Z52" s="69"/>
      <c r="AA52" s="69"/>
      <c r="AB52" s="69"/>
      <c r="AC52" s="69"/>
      <c r="AD52" s="69"/>
      <c r="AE52" s="69"/>
      <c r="AF52" s="69"/>
      <c r="AG52" s="69"/>
      <c r="AH52" s="69"/>
      <c r="AI52" s="69"/>
      <c r="AJ52" s="69"/>
      <c r="AK52" s="69"/>
      <c r="AT52" s="69"/>
    </row>
    <row r="53" spans="15:46" s="66" customFormat="1" ht="16.5" customHeight="1">
      <c r="O53" s="68"/>
      <c r="P53" s="68"/>
      <c r="Q53" s="68"/>
      <c r="R53" s="68"/>
      <c r="S53" s="68"/>
      <c r="T53" s="68"/>
      <c r="U53" s="68"/>
      <c r="V53" s="69"/>
      <c r="W53" s="69"/>
      <c r="X53" s="69"/>
      <c r="Y53" s="69"/>
      <c r="Z53" s="69"/>
      <c r="AA53" s="69"/>
      <c r="AB53" s="69"/>
      <c r="AC53" s="69"/>
      <c r="AD53" s="69"/>
      <c r="AE53" s="69"/>
      <c r="AF53" s="69"/>
      <c r="AG53" s="69"/>
      <c r="AH53" s="69"/>
      <c r="AI53" s="69"/>
      <c r="AJ53" s="69"/>
      <c r="AK53" s="69"/>
      <c r="AT53" s="69"/>
    </row>
    <row r="54" spans="15:46" s="66" customFormat="1" ht="16.5" customHeight="1">
      <c r="O54" s="68"/>
      <c r="P54" s="68"/>
      <c r="Q54" s="68"/>
      <c r="R54" s="68"/>
      <c r="S54" s="68"/>
      <c r="T54" s="68"/>
      <c r="U54" s="68"/>
      <c r="V54" s="69"/>
      <c r="W54" s="69"/>
      <c r="X54" s="69"/>
      <c r="Y54" s="69"/>
      <c r="Z54" s="69"/>
      <c r="AA54" s="69"/>
      <c r="AB54" s="69"/>
      <c r="AC54" s="69"/>
      <c r="AD54" s="69"/>
      <c r="AE54" s="69"/>
      <c r="AF54" s="69"/>
      <c r="AG54" s="69"/>
      <c r="AH54" s="69"/>
      <c r="AI54" s="69"/>
      <c r="AJ54" s="69"/>
      <c r="AK54" s="69"/>
      <c r="AT54" s="69"/>
    </row>
    <row r="55" spans="15:46" s="66" customFormat="1" ht="16.5" customHeight="1">
      <c r="O55" s="68"/>
      <c r="P55" s="68"/>
      <c r="Q55" s="68"/>
      <c r="R55" s="68"/>
      <c r="S55" s="68"/>
      <c r="T55" s="68"/>
      <c r="U55" s="68"/>
      <c r="V55" s="69"/>
      <c r="W55" s="69"/>
      <c r="X55" s="69"/>
      <c r="Y55" s="69"/>
      <c r="Z55" s="69"/>
      <c r="AA55" s="69"/>
      <c r="AB55" s="69"/>
      <c r="AC55" s="69"/>
      <c r="AD55" s="69"/>
      <c r="AE55" s="69"/>
      <c r="AF55" s="69"/>
      <c r="AG55" s="69"/>
      <c r="AH55" s="69"/>
      <c r="AI55" s="69"/>
      <c r="AJ55" s="69"/>
      <c r="AK55" s="69"/>
      <c r="AT55" s="69"/>
    </row>
    <row r="56" spans="15:46" s="66" customFormat="1" ht="16.5" customHeight="1">
      <c r="O56" s="68"/>
      <c r="P56" s="68"/>
      <c r="Q56" s="68"/>
      <c r="R56" s="68"/>
      <c r="S56" s="68"/>
      <c r="T56" s="68"/>
      <c r="U56" s="68"/>
      <c r="V56" s="69"/>
      <c r="W56" s="69"/>
      <c r="X56" s="69"/>
      <c r="Y56" s="69"/>
      <c r="Z56" s="69"/>
      <c r="AA56" s="69"/>
      <c r="AB56" s="69"/>
      <c r="AC56" s="69"/>
      <c r="AD56" s="69"/>
      <c r="AE56" s="69"/>
      <c r="AF56" s="69"/>
      <c r="AG56" s="69"/>
      <c r="AH56" s="69"/>
      <c r="AI56" s="69"/>
      <c r="AJ56" s="69"/>
      <c r="AK56" s="69"/>
      <c r="AT56" s="69"/>
    </row>
    <row r="57" spans="15:46" s="66" customFormat="1" ht="16.5" customHeight="1">
      <c r="O57" s="68"/>
      <c r="P57" s="68"/>
      <c r="Q57" s="68"/>
      <c r="R57" s="68"/>
      <c r="S57" s="68"/>
      <c r="T57" s="68"/>
      <c r="U57" s="68"/>
      <c r="V57" s="69"/>
      <c r="W57" s="69"/>
      <c r="X57" s="69"/>
      <c r="Y57" s="69"/>
      <c r="Z57" s="69"/>
      <c r="AA57" s="69"/>
      <c r="AB57" s="69"/>
      <c r="AC57" s="69"/>
      <c r="AD57" s="69"/>
      <c r="AE57" s="69"/>
      <c r="AF57" s="69"/>
      <c r="AG57" s="69"/>
      <c r="AH57" s="69"/>
      <c r="AI57" s="69"/>
      <c r="AJ57" s="69"/>
      <c r="AK57" s="69"/>
      <c r="AT57" s="69"/>
    </row>
    <row r="58" spans="15:46" s="66" customFormat="1" ht="16.5" customHeight="1">
      <c r="O58" s="68"/>
      <c r="P58" s="68"/>
      <c r="Q58" s="68"/>
      <c r="R58" s="68"/>
      <c r="S58" s="68"/>
      <c r="T58" s="68"/>
      <c r="U58" s="68"/>
      <c r="V58" s="69"/>
      <c r="W58" s="69"/>
      <c r="X58" s="69"/>
      <c r="Y58" s="69"/>
      <c r="Z58" s="69"/>
      <c r="AA58" s="69"/>
      <c r="AB58" s="69"/>
      <c r="AC58" s="69"/>
      <c r="AD58" s="69"/>
      <c r="AE58" s="69"/>
      <c r="AF58" s="69"/>
      <c r="AG58" s="69"/>
      <c r="AH58" s="69"/>
      <c r="AI58" s="69"/>
      <c r="AJ58" s="69"/>
      <c r="AK58" s="69"/>
      <c r="AT58" s="69"/>
    </row>
    <row r="59" spans="15:46" s="66" customFormat="1" ht="16.5" customHeight="1">
      <c r="O59" s="68"/>
      <c r="P59" s="68"/>
      <c r="Q59" s="68"/>
      <c r="R59" s="68"/>
      <c r="S59" s="68"/>
      <c r="T59" s="68"/>
      <c r="U59" s="68"/>
      <c r="V59" s="69"/>
      <c r="W59" s="69"/>
      <c r="X59" s="69"/>
      <c r="Y59" s="69"/>
      <c r="Z59" s="69"/>
      <c r="AA59" s="69"/>
      <c r="AB59" s="69"/>
      <c r="AC59" s="69"/>
      <c r="AD59" s="69"/>
      <c r="AE59" s="69"/>
      <c r="AF59" s="69"/>
      <c r="AG59" s="69"/>
      <c r="AH59" s="69"/>
      <c r="AI59" s="69"/>
      <c r="AJ59" s="69"/>
      <c r="AK59" s="69"/>
      <c r="AT59" s="69"/>
    </row>
    <row r="60" spans="15:46" s="66" customFormat="1" ht="16.5" customHeight="1">
      <c r="O60" s="68"/>
      <c r="P60" s="68"/>
      <c r="Q60" s="68"/>
      <c r="R60" s="68"/>
      <c r="S60" s="68"/>
      <c r="T60" s="68"/>
      <c r="U60" s="68"/>
      <c r="V60" s="69"/>
      <c r="W60" s="69"/>
      <c r="X60" s="69"/>
      <c r="Y60" s="69"/>
      <c r="Z60" s="69"/>
      <c r="AA60" s="69"/>
      <c r="AB60" s="69"/>
      <c r="AC60" s="69"/>
      <c r="AD60" s="69"/>
      <c r="AE60" s="69"/>
      <c r="AF60" s="69"/>
      <c r="AG60" s="69"/>
      <c r="AH60" s="69"/>
      <c r="AI60" s="69"/>
      <c r="AJ60" s="69"/>
      <c r="AK60" s="69"/>
      <c r="AT60" s="69"/>
    </row>
    <row r="61" spans="15:46" s="66" customFormat="1" ht="16.5" customHeight="1">
      <c r="O61" s="68"/>
      <c r="P61" s="68"/>
      <c r="Q61" s="68"/>
      <c r="R61" s="68"/>
      <c r="S61" s="68"/>
      <c r="T61" s="68"/>
      <c r="U61" s="68"/>
      <c r="V61" s="69"/>
      <c r="W61" s="69"/>
      <c r="X61" s="69"/>
      <c r="Y61" s="69"/>
      <c r="Z61" s="69"/>
      <c r="AA61" s="69"/>
      <c r="AB61" s="69"/>
      <c r="AC61" s="69"/>
      <c r="AD61" s="69"/>
      <c r="AE61" s="69"/>
      <c r="AF61" s="69"/>
      <c r="AG61" s="69"/>
      <c r="AH61" s="69"/>
      <c r="AI61" s="69"/>
      <c r="AJ61" s="69"/>
      <c r="AK61" s="69"/>
      <c r="AT61" s="69"/>
    </row>
    <row r="62" spans="15:46" s="66" customFormat="1" ht="16.5" customHeight="1">
      <c r="O62" s="68"/>
      <c r="P62" s="68"/>
      <c r="Q62" s="68"/>
      <c r="R62" s="68"/>
      <c r="S62" s="68"/>
      <c r="T62" s="68"/>
      <c r="U62" s="68"/>
      <c r="V62" s="69"/>
      <c r="W62" s="69"/>
      <c r="X62" s="69"/>
      <c r="Y62" s="69"/>
      <c r="Z62" s="69"/>
      <c r="AA62" s="69"/>
      <c r="AB62" s="69"/>
      <c r="AC62" s="69"/>
      <c r="AD62" s="69"/>
      <c r="AE62" s="69"/>
      <c r="AF62" s="69"/>
      <c r="AG62" s="69"/>
      <c r="AH62" s="69"/>
      <c r="AI62" s="69"/>
      <c r="AJ62" s="69"/>
      <c r="AK62" s="69"/>
      <c r="AT62" s="69"/>
    </row>
    <row r="63" spans="15:46" s="66" customFormat="1" ht="16.5" customHeight="1">
      <c r="O63" s="68"/>
      <c r="P63" s="68"/>
      <c r="Q63" s="68"/>
      <c r="R63" s="68"/>
      <c r="S63" s="68"/>
      <c r="T63" s="68"/>
      <c r="U63" s="68"/>
      <c r="V63" s="69"/>
      <c r="W63" s="69"/>
      <c r="X63" s="69"/>
      <c r="Y63" s="69"/>
      <c r="Z63" s="69"/>
      <c r="AA63" s="69"/>
      <c r="AB63" s="69"/>
      <c r="AC63" s="69"/>
      <c r="AD63" s="69"/>
      <c r="AE63" s="69"/>
      <c r="AF63" s="69"/>
      <c r="AG63" s="69"/>
      <c r="AH63" s="69"/>
      <c r="AI63" s="69"/>
      <c r="AJ63" s="69"/>
      <c r="AK63" s="69"/>
      <c r="AT63" s="69"/>
    </row>
    <row r="64" spans="15:46" s="66" customFormat="1" ht="16.5" customHeight="1">
      <c r="O64" s="68"/>
      <c r="P64" s="68"/>
      <c r="Q64" s="68"/>
      <c r="R64" s="68"/>
      <c r="S64" s="68"/>
      <c r="T64" s="68"/>
      <c r="U64" s="68"/>
      <c r="V64" s="69"/>
      <c r="W64" s="69"/>
      <c r="X64" s="69"/>
      <c r="Y64" s="69"/>
      <c r="Z64" s="69"/>
      <c r="AA64" s="69"/>
      <c r="AB64" s="69"/>
      <c r="AC64" s="69"/>
      <c r="AD64" s="69"/>
      <c r="AE64" s="69"/>
      <c r="AF64" s="69"/>
      <c r="AG64" s="69"/>
      <c r="AH64" s="69"/>
      <c r="AI64" s="69"/>
      <c r="AJ64" s="69"/>
      <c r="AK64" s="69"/>
      <c r="AT64" s="69"/>
    </row>
    <row r="65" spans="15:46" s="66" customFormat="1" ht="16.5" customHeight="1">
      <c r="O65" s="68"/>
      <c r="P65" s="68"/>
      <c r="Q65" s="68"/>
      <c r="R65" s="68"/>
      <c r="S65" s="68"/>
      <c r="T65" s="68"/>
      <c r="U65" s="68"/>
      <c r="V65" s="69"/>
      <c r="W65" s="69"/>
      <c r="X65" s="69"/>
      <c r="Y65" s="69"/>
      <c r="Z65" s="69"/>
      <c r="AA65" s="69"/>
      <c r="AB65" s="69"/>
      <c r="AC65" s="69"/>
      <c r="AD65" s="69"/>
      <c r="AE65" s="69"/>
      <c r="AF65" s="69"/>
      <c r="AG65" s="69"/>
      <c r="AH65" s="69"/>
      <c r="AI65" s="69"/>
      <c r="AJ65" s="69"/>
      <c r="AK65" s="69"/>
      <c r="AT65" s="69"/>
    </row>
    <row r="66" spans="15:46" s="66" customFormat="1" ht="16.5" customHeight="1">
      <c r="O66" s="68"/>
      <c r="P66" s="68"/>
      <c r="Q66" s="68"/>
      <c r="R66" s="68"/>
      <c r="S66" s="68"/>
      <c r="T66" s="68"/>
      <c r="U66" s="68"/>
      <c r="V66" s="69"/>
      <c r="W66" s="69"/>
      <c r="X66" s="69"/>
      <c r="Y66" s="69"/>
      <c r="Z66" s="69"/>
      <c r="AA66" s="69"/>
      <c r="AB66" s="69"/>
      <c r="AC66" s="69"/>
      <c r="AD66" s="69"/>
      <c r="AE66" s="69"/>
      <c r="AF66" s="69"/>
      <c r="AG66" s="69"/>
      <c r="AH66" s="69"/>
      <c r="AI66" s="69"/>
      <c r="AJ66" s="69"/>
      <c r="AK66" s="69"/>
      <c r="AT66" s="69"/>
    </row>
    <row r="67" spans="15:46" s="66" customFormat="1" ht="16.5" customHeight="1">
      <c r="O67" s="68"/>
      <c r="P67" s="68"/>
      <c r="Q67" s="68"/>
      <c r="R67" s="68"/>
      <c r="S67" s="68"/>
      <c r="T67" s="68"/>
      <c r="U67" s="68"/>
      <c r="V67" s="69"/>
      <c r="W67" s="69"/>
      <c r="X67" s="69"/>
      <c r="Y67" s="69"/>
      <c r="Z67" s="69"/>
      <c r="AA67" s="69"/>
      <c r="AB67" s="69"/>
      <c r="AC67" s="69"/>
      <c r="AD67" s="69"/>
      <c r="AE67" s="69"/>
      <c r="AF67" s="69"/>
      <c r="AG67" s="69"/>
      <c r="AH67" s="69"/>
      <c r="AI67" s="69"/>
      <c r="AJ67" s="69"/>
      <c r="AK67" s="69"/>
      <c r="AT67" s="69"/>
    </row>
    <row r="68" spans="15:46" s="66" customFormat="1" ht="16.5" customHeight="1">
      <c r="O68" s="68"/>
      <c r="P68" s="68"/>
      <c r="Q68" s="68"/>
      <c r="R68" s="68"/>
      <c r="S68" s="68"/>
      <c r="T68" s="68"/>
      <c r="U68" s="68"/>
      <c r="V68" s="69"/>
      <c r="W68" s="69"/>
      <c r="X68" s="69"/>
      <c r="Y68" s="69"/>
      <c r="Z68" s="69"/>
      <c r="AA68" s="69"/>
      <c r="AB68" s="69"/>
      <c r="AC68" s="69"/>
      <c r="AD68" s="69"/>
      <c r="AE68" s="69"/>
      <c r="AF68" s="69"/>
      <c r="AG68" s="69"/>
      <c r="AH68" s="69"/>
      <c r="AI68" s="69"/>
      <c r="AJ68" s="69"/>
      <c r="AK68" s="69"/>
      <c r="AT68" s="69"/>
    </row>
    <row r="69" spans="15:46" s="66" customFormat="1" ht="16.5" customHeight="1">
      <c r="O69" s="68"/>
      <c r="P69" s="68"/>
      <c r="Q69" s="68"/>
      <c r="R69" s="68"/>
      <c r="S69" s="68"/>
      <c r="T69" s="68"/>
      <c r="U69" s="68"/>
      <c r="V69" s="69"/>
      <c r="W69" s="69"/>
      <c r="X69" s="69"/>
      <c r="Y69" s="69"/>
      <c r="Z69" s="69"/>
      <c r="AA69" s="69"/>
      <c r="AB69" s="69"/>
      <c r="AC69" s="69"/>
      <c r="AD69" s="69"/>
      <c r="AE69" s="69"/>
      <c r="AF69" s="69"/>
      <c r="AG69" s="69"/>
      <c r="AH69" s="69"/>
      <c r="AI69" s="69"/>
      <c r="AJ69" s="69"/>
      <c r="AK69" s="69"/>
      <c r="AT69" s="69"/>
    </row>
    <row r="70" spans="15:46" s="66" customFormat="1" ht="16.5" customHeight="1">
      <c r="O70" s="68"/>
      <c r="P70" s="68"/>
      <c r="Q70" s="68"/>
      <c r="R70" s="68"/>
      <c r="S70" s="68"/>
      <c r="T70" s="68"/>
      <c r="U70" s="68"/>
      <c r="V70" s="69"/>
      <c r="W70" s="69"/>
      <c r="X70" s="69"/>
      <c r="Y70" s="69"/>
      <c r="Z70" s="69"/>
      <c r="AA70" s="69"/>
      <c r="AB70" s="69"/>
      <c r="AC70" s="69"/>
      <c r="AD70" s="69"/>
      <c r="AE70" s="69"/>
      <c r="AF70" s="69"/>
      <c r="AG70" s="69"/>
      <c r="AH70" s="69"/>
      <c r="AI70" s="69"/>
      <c r="AJ70" s="69"/>
      <c r="AK70" s="69"/>
      <c r="AT70" s="69"/>
    </row>
    <row r="71" spans="15:46" s="66" customFormat="1" ht="16.5" customHeight="1">
      <c r="O71" s="68"/>
      <c r="P71" s="68"/>
      <c r="Q71" s="68"/>
      <c r="R71" s="68"/>
      <c r="S71" s="68"/>
      <c r="T71" s="68"/>
      <c r="U71" s="68"/>
      <c r="V71" s="69"/>
      <c r="W71" s="69"/>
      <c r="X71" s="69"/>
      <c r="Y71" s="69"/>
      <c r="Z71" s="69"/>
      <c r="AA71" s="69"/>
      <c r="AB71" s="69"/>
      <c r="AC71" s="69"/>
      <c r="AD71" s="69"/>
      <c r="AE71" s="69"/>
      <c r="AF71" s="69"/>
      <c r="AG71" s="69"/>
      <c r="AH71" s="69"/>
      <c r="AI71" s="69"/>
      <c r="AJ71" s="69"/>
      <c r="AK71" s="69"/>
      <c r="AT71" s="69"/>
    </row>
    <row r="72" spans="15:46" s="66" customFormat="1" ht="16.5" customHeight="1">
      <c r="O72" s="68"/>
      <c r="P72" s="68"/>
      <c r="Q72" s="68"/>
      <c r="R72" s="68"/>
      <c r="S72" s="68"/>
      <c r="T72" s="68"/>
      <c r="U72" s="68"/>
      <c r="V72" s="69"/>
      <c r="W72" s="69"/>
      <c r="X72" s="69"/>
      <c r="Y72" s="69"/>
      <c r="Z72" s="69"/>
      <c r="AA72" s="69"/>
      <c r="AB72" s="69"/>
      <c r="AC72" s="69"/>
      <c r="AD72" s="69"/>
      <c r="AE72" s="69"/>
      <c r="AF72" s="69"/>
      <c r="AG72" s="69"/>
      <c r="AH72" s="69"/>
      <c r="AI72" s="69"/>
      <c r="AJ72" s="69"/>
      <c r="AK72" s="69"/>
      <c r="AT72" s="69"/>
    </row>
    <row r="73" spans="15:46" s="66" customFormat="1" ht="16.5" customHeight="1">
      <c r="O73" s="68"/>
      <c r="P73" s="68"/>
      <c r="Q73" s="68"/>
      <c r="R73" s="68"/>
      <c r="S73" s="68"/>
      <c r="T73" s="68"/>
      <c r="U73" s="68"/>
      <c r="V73" s="69"/>
      <c r="W73" s="69"/>
      <c r="X73" s="69"/>
      <c r="Y73" s="69"/>
      <c r="Z73" s="69"/>
      <c r="AA73" s="69"/>
      <c r="AB73" s="69"/>
      <c r="AC73" s="69"/>
      <c r="AD73" s="69"/>
      <c r="AE73" s="69"/>
      <c r="AF73" s="69"/>
      <c r="AG73" s="69"/>
      <c r="AH73" s="69"/>
      <c r="AI73" s="69"/>
      <c r="AJ73" s="69"/>
      <c r="AK73" s="69"/>
      <c r="AT73" s="69"/>
    </row>
    <row r="74" spans="15:46" s="66" customFormat="1" ht="16.5" customHeight="1">
      <c r="O74" s="68"/>
      <c r="P74" s="68"/>
      <c r="Q74" s="68"/>
      <c r="R74" s="68"/>
      <c r="S74" s="68"/>
      <c r="T74" s="68"/>
      <c r="U74" s="68"/>
      <c r="V74" s="69"/>
      <c r="W74" s="69"/>
      <c r="X74" s="69"/>
      <c r="Y74" s="69"/>
      <c r="Z74" s="69"/>
      <c r="AA74" s="69"/>
      <c r="AB74" s="69"/>
      <c r="AC74" s="69"/>
      <c r="AD74" s="69"/>
      <c r="AE74" s="69"/>
      <c r="AF74" s="69"/>
      <c r="AG74" s="69"/>
      <c r="AH74" s="69"/>
      <c r="AI74" s="69"/>
      <c r="AJ74" s="69"/>
      <c r="AK74" s="69"/>
      <c r="AT74" s="69"/>
    </row>
    <row r="75" spans="15:46" s="66" customFormat="1" ht="16.5" customHeight="1">
      <c r="O75" s="68"/>
      <c r="P75" s="68"/>
      <c r="Q75" s="68"/>
      <c r="R75" s="68"/>
      <c r="S75" s="68"/>
      <c r="T75" s="68"/>
      <c r="U75" s="68"/>
      <c r="V75" s="69"/>
      <c r="W75" s="69"/>
      <c r="X75" s="69"/>
      <c r="Y75" s="69"/>
      <c r="Z75" s="69"/>
      <c r="AA75" s="69"/>
      <c r="AB75" s="69"/>
      <c r="AC75" s="69"/>
      <c r="AD75" s="69"/>
      <c r="AE75" s="69"/>
      <c r="AF75" s="69"/>
      <c r="AG75" s="69"/>
      <c r="AH75" s="69"/>
      <c r="AI75" s="69"/>
      <c r="AJ75" s="69"/>
      <c r="AK75" s="69"/>
      <c r="AT75" s="69"/>
    </row>
    <row r="76" spans="15:46" s="66" customFormat="1" ht="16.5" customHeight="1">
      <c r="O76" s="68"/>
      <c r="P76" s="68"/>
      <c r="Q76" s="68"/>
      <c r="R76" s="68"/>
      <c r="S76" s="68"/>
      <c r="T76" s="68"/>
      <c r="U76" s="68"/>
      <c r="V76" s="69"/>
      <c r="W76" s="69"/>
      <c r="X76" s="69"/>
      <c r="Y76" s="69"/>
      <c r="Z76" s="69"/>
      <c r="AA76" s="69"/>
      <c r="AB76" s="69"/>
      <c r="AC76" s="69"/>
      <c r="AD76" s="69"/>
      <c r="AE76" s="69"/>
      <c r="AF76" s="69"/>
      <c r="AG76" s="69"/>
      <c r="AH76" s="69"/>
      <c r="AI76" s="69"/>
      <c r="AJ76" s="69"/>
      <c r="AK76" s="69"/>
      <c r="AT76" s="69"/>
    </row>
    <row r="77" spans="15:46" s="66" customFormat="1" ht="16.5" customHeight="1">
      <c r="O77" s="68"/>
      <c r="P77" s="68"/>
      <c r="Q77" s="68"/>
      <c r="R77" s="68"/>
      <c r="S77" s="68"/>
      <c r="T77" s="68"/>
      <c r="U77" s="68"/>
      <c r="V77" s="69"/>
      <c r="W77" s="69"/>
      <c r="X77" s="69"/>
      <c r="Y77" s="69"/>
      <c r="Z77" s="69"/>
      <c r="AA77" s="69"/>
      <c r="AB77" s="69"/>
      <c r="AC77" s="69"/>
      <c r="AD77" s="69"/>
      <c r="AE77" s="69"/>
      <c r="AF77" s="69"/>
      <c r="AG77" s="69"/>
      <c r="AH77" s="69"/>
      <c r="AI77" s="69"/>
      <c r="AJ77" s="69"/>
      <c r="AK77" s="69"/>
      <c r="AT77" s="69"/>
    </row>
    <row r="78" spans="15:46" s="66" customFormat="1" ht="16.5" customHeight="1">
      <c r="O78" s="68"/>
      <c r="P78" s="68"/>
      <c r="Q78" s="68"/>
      <c r="R78" s="68"/>
      <c r="S78" s="68"/>
      <c r="T78" s="68"/>
      <c r="U78" s="68"/>
      <c r="V78" s="69"/>
      <c r="W78" s="69"/>
      <c r="X78" s="69"/>
      <c r="Y78" s="69"/>
      <c r="Z78" s="69"/>
      <c r="AA78" s="69"/>
      <c r="AB78" s="69"/>
      <c r="AC78" s="69"/>
      <c r="AD78" s="69"/>
      <c r="AE78" s="69"/>
      <c r="AF78" s="69"/>
      <c r="AG78" s="69"/>
      <c r="AH78" s="69"/>
      <c r="AI78" s="69"/>
      <c r="AJ78" s="69"/>
      <c r="AK78" s="69"/>
      <c r="AT78" s="69"/>
    </row>
    <row r="79" spans="15:46" s="66" customFormat="1" ht="16.5" customHeight="1">
      <c r="O79" s="68"/>
      <c r="P79" s="68"/>
      <c r="Q79" s="68"/>
      <c r="R79" s="68"/>
      <c r="S79" s="68"/>
      <c r="T79" s="68"/>
      <c r="U79" s="68"/>
      <c r="V79" s="69"/>
      <c r="W79" s="69"/>
      <c r="X79" s="69"/>
      <c r="Y79" s="69"/>
      <c r="Z79" s="69"/>
      <c r="AA79" s="69"/>
      <c r="AB79" s="69"/>
      <c r="AC79" s="69"/>
      <c r="AD79" s="69"/>
      <c r="AE79" s="69"/>
      <c r="AF79" s="69"/>
      <c r="AG79" s="69"/>
      <c r="AH79" s="69"/>
      <c r="AI79" s="69"/>
      <c r="AJ79" s="69"/>
      <c r="AK79" s="69"/>
      <c r="AT79" s="69"/>
    </row>
    <row r="80" spans="15:46" s="66" customFormat="1" ht="16.5" customHeight="1">
      <c r="O80" s="68"/>
      <c r="P80" s="68"/>
      <c r="Q80" s="68"/>
      <c r="R80" s="68"/>
      <c r="S80" s="68"/>
      <c r="T80" s="68"/>
      <c r="U80" s="68"/>
      <c r="V80" s="69"/>
      <c r="W80" s="69"/>
      <c r="X80" s="69"/>
      <c r="Y80" s="69"/>
      <c r="Z80" s="69"/>
      <c r="AA80" s="69"/>
      <c r="AB80" s="69"/>
      <c r="AC80" s="69"/>
      <c r="AD80" s="69"/>
      <c r="AE80" s="69"/>
      <c r="AF80" s="69"/>
      <c r="AG80" s="69"/>
      <c r="AH80" s="69"/>
      <c r="AI80" s="69"/>
      <c r="AJ80" s="69"/>
      <c r="AK80" s="69"/>
      <c r="AT80" s="69"/>
    </row>
    <row r="81" spans="15:46" s="66" customFormat="1" ht="16.5" customHeight="1">
      <c r="O81" s="68"/>
      <c r="P81" s="68"/>
      <c r="Q81" s="68"/>
      <c r="R81" s="68"/>
      <c r="S81" s="68"/>
      <c r="T81" s="68"/>
      <c r="U81" s="68"/>
      <c r="V81" s="69"/>
      <c r="W81" s="69"/>
      <c r="X81" s="69"/>
      <c r="Y81" s="69"/>
      <c r="Z81" s="69"/>
      <c r="AA81" s="69"/>
      <c r="AB81" s="69"/>
      <c r="AC81" s="69"/>
      <c r="AD81" s="69"/>
      <c r="AE81" s="69"/>
      <c r="AF81" s="69"/>
      <c r="AG81" s="69"/>
      <c r="AH81" s="69"/>
      <c r="AI81" s="69"/>
      <c r="AJ81" s="69"/>
      <c r="AK81" s="69"/>
      <c r="AT81" s="69"/>
    </row>
    <row r="82" spans="15:46" s="66" customFormat="1" ht="16.5" customHeight="1">
      <c r="O82" s="68"/>
      <c r="P82" s="68"/>
      <c r="Q82" s="68"/>
      <c r="R82" s="68"/>
      <c r="S82" s="68"/>
      <c r="T82" s="68"/>
      <c r="U82" s="68"/>
      <c r="V82" s="69"/>
      <c r="W82" s="69"/>
      <c r="X82" s="69"/>
      <c r="Y82" s="69"/>
      <c r="Z82" s="69"/>
      <c r="AA82" s="69"/>
      <c r="AB82" s="69"/>
      <c r="AC82" s="69"/>
      <c r="AD82" s="69"/>
      <c r="AE82" s="69"/>
      <c r="AF82" s="69"/>
      <c r="AG82" s="69"/>
      <c r="AH82" s="69"/>
      <c r="AI82" s="69"/>
      <c r="AJ82" s="69"/>
      <c r="AK82" s="69"/>
      <c r="AT82" s="69"/>
    </row>
    <row r="83" spans="15:46" s="66" customFormat="1" ht="16.5" customHeight="1">
      <c r="O83" s="68"/>
      <c r="P83" s="68"/>
      <c r="Q83" s="68"/>
      <c r="R83" s="68"/>
      <c r="S83" s="68"/>
      <c r="T83" s="68"/>
      <c r="U83" s="68"/>
      <c r="V83" s="69"/>
      <c r="W83" s="69"/>
      <c r="X83" s="69"/>
      <c r="Y83" s="69"/>
      <c r="Z83" s="69"/>
      <c r="AA83" s="69"/>
      <c r="AB83" s="69"/>
      <c r="AC83" s="69"/>
      <c r="AD83" s="69"/>
      <c r="AE83" s="69"/>
      <c r="AF83" s="69"/>
      <c r="AG83" s="69"/>
      <c r="AH83" s="69"/>
      <c r="AI83" s="69"/>
      <c r="AJ83" s="69"/>
      <c r="AK83" s="69"/>
      <c r="AT83" s="69"/>
    </row>
    <row r="84" spans="15:46" s="66" customFormat="1" ht="16.5" customHeight="1">
      <c r="O84" s="68"/>
      <c r="P84" s="68"/>
      <c r="Q84" s="68"/>
      <c r="R84" s="68"/>
      <c r="S84" s="68"/>
      <c r="T84" s="68"/>
      <c r="U84" s="68"/>
      <c r="V84" s="69"/>
      <c r="W84" s="69"/>
      <c r="X84" s="69"/>
      <c r="Y84" s="69"/>
      <c r="Z84" s="69"/>
      <c r="AA84" s="69"/>
      <c r="AB84" s="69"/>
      <c r="AC84" s="69"/>
      <c r="AD84" s="69"/>
      <c r="AE84" s="69"/>
      <c r="AF84" s="69"/>
      <c r="AG84" s="69"/>
      <c r="AH84" s="69"/>
      <c r="AI84" s="69"/>
      <c r="AJ84" s="69"/>
      <c r="AK84" s="69"/>
      <c r="AT84" s="69"/>
    </row>
    <row r="85" spans="15:46" s="66" customFormat="1" ht="16.5" customHeight="1">
      <c r="O85" s="68"/>
      <c r="P85" s="68"/>
      <c r="Q85" s="68"/>
      <c r="R85" s="68"/>
      <c r="S85" s="68"/>
      <c r="T85" s="68"/>
      <c r="U85" s="68"/>
      <c r="V85" s="69"/>
      <c r="W85" s="69"/>
      <c r="X85" s="69"/>
      <c r="Y85" s="69"/>
      <c r="Z85" s="69"/>
      <c r="AA85" s="69"/>
      <c r="AB85" s="69"/>
      <c r="AC85" s="69"/>
      <c r="AD85" s="69"/>
      <c r="AE85" s="69"/>
      <c r="AF85" s="69"/>
      <c r="AG85" s="69"/>
      <c r="AH85" s="69"/>
      <c r="AI85" s="69"/>
      <c r="AJ85" s="69"/>
      <c r="AK85" s="69"/>
      <c r="AT85" s="69"/>
    </row>
    <row r="86" spans="15:46" s="66" customFormat="1" ht="16.5" customHeight="1">
      <c r="O86" s="68"/>
      <c r="P86" s="68"/>
      <c r="Q86" s="68"/>
      <c r="R86" s="68"/>
      <c r="S86" s="68"/>
      <c r="T86" s="68"/>
      <c r="U86" s="68"/>
      <c r="V86" s="69"/>
      <c r="W86" s="69"/>
      <c r="X86" s="69"/>
      <c r="Y86" s="69"/>
      <c r="Z86" s="69"/>
      <c r="AA86" s="69"/>
      <c r="AB86" s="69"/>
      <c r="AC86" s="69"/>
      <c r="AD86" s="69"/>
      <c r="AE86" s="69"/>
      <c r="AF86" s="69"/>
      <c r="AG86" s="69"/>
      <c r="AH86" s="69"/>
      <c r="AI86" s="69"/>
      <c r="AJ86" s="69"/>
      <c r="AK86" s="69"/>
      <c r="AT86" s="69"/>
    </row>
    <row r="87" spans="15:46" s="66" customFormat="1" ht="16.5" customHeight="1">
      <c r="O87" s="68"/>
      <c r="P87" s="68"/>
      <c r="Q87" s="68"/>
      <c r="R87" s="68"/>
      <c r="S87" s="68"/>
      <c r="T87" s="68"/>
      <c r="U87" s="68"/>
      <c r="V87" s="69"/>
      <c r="W87" s="69"/>
      <c r="X87" s="69"/>
      <c r="Y87" s="69"/>
      <c r="Z87" s="69"/>
      <c r="AA87" s="69"/>
      <c r="AB87" s="69"/>
      <c r="AC87" s="69"/>
      <c r="AD87" s="69"/>
      <c r="AE87" s="69"/>
      <c r="AF87" s="69"/>
      <c r="AG87" s="69"/>
      <c r="AH87" s="69"/>
      <c r="AI87" s="69"/>
      <c r="AJ87" s="69"/>
      <c r="AK87" s="69"/>
      <c r="AT87" s="69"/>
    </row>
    <row r="88" spans="15:46" s="66" customFormat="1" ht="16.5" customHeight="1">
      <c r="O88" s="68"/>
      <c r="P88" s="68"/>
      <c r="Q88" s="68"/>
      <c r="R88" s="68"/>
      <c r="S88" s="68"/>
      <c r="T88" s="68"/>
      <c r="U88" s="68"/>
      <c r="V88" s="69"/>
      <c r="W88" s="69"/>
      <c r="X88" s="69"/>
      <c r="Y88" s="69"/>
      <c r="Z88" s="69"/>
      <c r="AA88" s="69"/>
      <c r="AB88" s="69"/>
      <c r="AC88" s="69"/>
      <c r="AD88" s="69"/>
      <c r="AE88" s="69"/>
      <c r="AF88" s="69"/>
      <c r="AG88" s="69"/>
      <c r="AH88" s="69"/>
      <c r="AI88" s="69"/>
      <c r="AJ88" s="69"/>
      <c r="AK88" s="69"/>
      <c r="AT88" s="69"/>
    </row>
    <row r="89" spans="15:46" s="66" customFormat="1" ht="16.5" customHeight="1">
      <c r="O89" s="68"/>
      <c r="P89" s="68"/>
      <c r="Q89" s="68"/>
      <c r="R89" s="68"/>
      <c r="S89" s="68"/>
      <c r="T89" s="68"/>
      <c r="U89" s="68"/>
      <c r="V89" s="69"/>
      <c r="W89" s="69"/>
      <c r="X89" s="69"/>
      <c r="Y89" s="69"/>
      <c r="Z89" s="69"/>
      <c r="AA89" s="69"/>
      <c r="AB89" s="69"/>
      <c r="AC89" s="69"/>
      <c r="AD89" s="69"/>
      <c r="AE89" s="69"/>
      <c r="AF89" s="69"/>
      <c r="AG89" s="69"/>
      <c r="AH89" s="69"/>
      <c r="AI89" s="69"/>
      <c r="AJ89" s="69"/>
      <c r="AK89" s="69"/>
      <c r="AT89" s="69"/>
    </row>
    <row r="90" spans="15:46" s="66" customFormat="1" ht="16.5" customHeight="1">
      <c r="O90" s="68"/>
      <c r="P90" s="68"/>
      <c r="Q90" s="68"/>
      <c r="R90" s="68"/>
      <c r="S90" s="68"/>
      <c r="T90" s="68"/>
      <c r="U90" s="68"/>
      <c r="V90" s="69"/>
      <c r="W90" s="69"/>
      <c r="X90" s="69"/>
      <c r="Y90" s="69"/>
      <c r="Z90" s="69"/>
      <c r="AA90" s="69"/>
      <c r="AB90" s="69"/>
      <c r="AC90" s="69"/>
      <c r="AD90" s="69"/>
      <c r="AE90" s="69"/>
      <c r="AF90" s="69"/>
      <c r="AG90" s="69"/>
      <c r="AH90" s="69"/>
      <c r="AI90" s="69"/>
      <c r="AJ90" s="69"/>
      <c r="AK90" s="69"/>
      <c r="AT90" s="69"/>
    </row>
    <row r="91" spans="15:46" s="66" customFormat="1" ht="16.5" customHeight="1">
      <c r="O91" s="68"/>
      <c r="P91" s="68"/>
      <c r="Q91" s="68"/>
      <c r="R91" s="68"/>
      <c r="S91" s="68"/>
      <c r="T91" s="68"/>
      <c r="U91" s="68"/>
      <c r="V91" s="69"/>
      <c r="W91" s="69"/>
      <c r="X91" s="69"/>
      <c r="Y91" s="69"/>
      <c r="Z91" s="69"/>
      <c r="AA91" s="69"/>
      <c r="AB91" s="69"/>
      <c r="AC91" s="69"/>
      <c r="AD91" s="69"/>
      <c r="AE91" s="69"/>
      <c r="AF91" s="69"/>
      <c r="AG91" s="69"/>
      <c r="AH91" s="69"/>
      <c r="AI91" s="69"/>
      <c r="AJ91" s="69"/>
      <c r="AK91" s="69"/>
      <c r="AT91" s="69"/>
    </row>
    <row r="92" spans="15:46" s="66" customFormat="1" ht="16.5" customHeight="1">
      <c r="O92" s="68"/>
      <c r="P92" s="68"/>
      <c r="Q92" s="68"/>
      <c r="R92" s="68"/>
      <c r="S92" s="68"/>
      <c r="T92" s="68"/>
      <c r="U92" s="68"/>
      <c r="V92" s="69"/>
      <c r="W92" s="69"/>
      <c r="X92" s="69"/>
      <c r="Y92" s="69"/>
      <c r="Z92" s="69"/>
      <c r="AA92" s="69"/>
      <c r="AB92" s="69"/>
      <c r="AC92" s="69"/>
      <c r="AD92" s="69"/>
      <c r="AE92" s="69"/>
      <c r="AF92" s="69"/>
      <c r="AG92" s="69"/>
      <c r="AH92" s="69"/>
      <c r="AI92" s="69"/>
      <c r="AJ92" s="69"/>
      <c r="AK92" s="69"/>
      <c r="AT92" s="69"/>
    </row>
    <row r="93" spans="15:46" s="66" customFormat="1" ht="16.5" customHeight="1">
      <c r="O93" s="68"/>
      <c r="P93" s="68"/>
      <c r="Q93" s="68"/>
      <c r="R93" s="68"/>
      <c r="S93" s="68"/>
      <c r="T93" s="68"/>
      <c r="U93" s="68"/>
      <c r="V93" s="69"/>
      <c r="W93" s="69"/>
      <c r="X93" s="69"/>
      <c r="Y93" s="69"/>
      <c r="Z93" s="69"/>
      <c r="AA93" s="69"/>
      <c r="AB93" s="69"/>
      <c r="AC93" s="69"/>
      <c r="AD93" s="69"/>
      <c r="AE93" s="69"/>
      <c r="AF93" s="69"/>
      <c r="AG93" s="69"/>
      <c r="AH93" s="69"/>
      <c r="AI93" s="69"/>
      <c r="AJ93" s="69"/>
      <c r="AK93" s="69"/>
      <c r="AT93" s="69"/>
    </row>
    <row r="94" spans="15:46" s="66" customFormat="1" ht="16.5" customHeight="1">
      <c r="O94" s="68"/>
      <c r="P94" s="68"/>
      <c r="Q94" s="68"/>
      <c r="R94" s="68"/>
      <c r="S94" s="68"/>
      <c r="T94" s="68"/>
      <c r="U94" s="68"/>
      <c r="V94" s="69"/>
      <c r="W94" s="69"/>
      <c r="X94" s="69"/>
      <c r="Y94" s="69"/>
      <c r="Z94" s="69"/>
      <c r="AA94" s="69"/>
      <c r="AB94" s="69"/>
      <c r="AC94" s="69"/>
      <c r="AD94" s="69"/>
      <c r="AE94" s="69"/>
      <c r="AF94" s="69"/>
      <c r="AG94" s="69"/>
      <c r="AH94" s="69"/>
      <c r="AI94" s="69"/>
      <c r="AJ94" s="69"/>
      <c r="AK94" s="69"/>
      <c r="AT94" s="69"/>
    </row>
    <row r="95" spans="15:46" s="66" customFormat="1" ht="16.5" customHeight="1">
      <c r="O95" s="68"/>
      <c r="P95" s="68"/>
      <c r="Q95" s="68"/>
      <c r="R95" s="68"/>
      <c r="S95" s="68"/>
      <c r="T95" s="68"/>
      <c r="U95" s="68"/>
      <c r="V95" s="69"/>
      <c r="W95" s="69"/>
      <c r="X95" s="69"/>
      <c r="Y95" s="69"/>
      <c r="Z95" s="69"/>
      <c r="AA95" s="69"/>
      <c r="AB95" s="69"/>
      <c r="AC95" s="69"/>
      <c r="AD95" s="69"/>
      <c r="AE95" s="69"/>
      <c r="AF95" s="69"/>
      <c r="AG95" s="69"/>
      <c r="AH95" s="69"/>
      <c r="AI95" s="69"/>
      <c r="AJ95" s="69"/>
      <c r="AK95" s="69"/>
      <c r="AT95" s="69"/>
    </row>
    <row r="96" spans="15:46" s="66" customFormat="1" ht="16.5" customHeight="1">
      <c r="O96" s="68"/>
      <c r="P96" s="68"/>
      <c r="Q96" s="68"/>
      <c r="R96" s="68"/>
      <c r="S96" s="68"/>
      <c r="T96" s="68"/>
      <c r="U96" s="68"/>
      <c r="V96" s="69"/>
      <c r="W96" s="69"/>
      <c r="X96" s="69"/>
      <c r="Y96" s="69"/>
      <c r="Z96" s="69"/>
      <c r="AA96" s="69"/>
      <c r="AB96" s="69"/>
      <c r="AC96" s="69"/>
      <c r="AD96" s="69"/>
      <c r="AE96" s="69"/>
      <c r="AF96" s="69"/>
      <c r="AG96" s="69"/>
      <c r="AH96" s="69"/>
      <c r="AI96" s="69"/>
      <c r="AJ96" s="69"/>
      <c r="AK96" s="69"/>
      <c r="AT96" s="69"/>
    </row>
    <row r="97" spans="15:46" s="66" customFormat="1" ht="16.5" customHeight="1">
      <c r="O97" s="68"/>
      <c r="P97" s="68"/>
      <c r="Q97" s="68"/>
      <c r="R97" s="68"/>
      <c r="S97" s="68"/>
      <c r="T97" s="68"/>
      <c r="U97" s="68"/>
      <c r="V97" s="69"/>
      <c r="W97" s="69"/>
      <c r="X97" s="69"/>
      <c r="Y97" s="69"/>
      <c r="Z97" s="69"/>
      <c r="AA97" s="69"/>
      <c r="AB97" s="69"/>
      <c r="AC97" s="69"/>
      <c r="AD97" s="69"/>
      <c r="AE97" s="69"/>
      <c r="AF97" s="69"/>
      <c r="AG97" s="69"/>
      <c r="AH97" s="69"/>
      <c r="AI97" s="69"/>
      <c r="AJ97" s="69"/>
      <c r="AK97" s="69"/>
      <c r="AT97" s="69"/>
    </row>
    <row r="98" spans="15:46" s="66" customFormat="1" ht="16.5" customHeight="1">
      <c r="O98" s="68"/>
      <c r="P98" s="68"/>
      <c r="Q98" s="68"/>
      <c r="R98" s="68"/>
      <c r="S98" s="68"/>
      <c r="T98" s="68"/>
      <c r="U98" s="68"/>
      <c r="V98" s="69"/>
      <c r="W98" s="69"/>
      <c r="X98" s="69"/>
      <c r="Y98" s="69"/>
      <c r="Z98" s="69"/>
      <c r="AA98" s="69"/>
      <c r="AB98" s="69"/>
      <c r="AC98" s="69"/>
      <c r="AD98" s="69"/>
      <c r="AE98" s="69"/>
      <c r="AF98" s="69"/>
      <c r="AG98" s="69"/>
      <c r="AH98" s="69"/>
      <c r="AI98" s="69"/>
      <c r="AJ98" s="69"/>
      <c r="AK98" s="69"/>
      <c r="AT98" s="69"/>
    </row>
    <row r="99" spans="15:46" s="66" customFormat="1" ht="16.5" customHeight="1">
      <c r="O99" s="68"/>
      <c r="P99" s="68"/>
      <c r="Q99" s="68"/>
      <c r="R99" s="68"/>
      <c r="S99" s="68"/>
      <c r="T99" s="68"/>
      <c r="U99" s="68"/>
      <c r="V99" s="69"/>
      <c r="W99" s="69"/>
      <c r="X99" s="69"/>
      <c r="Y99" s="69"/>
      <c r="Z99" s="69"/>
      <c r="AA99" s="69"/>
      <c r="AB99" s="69"/>
      <c r="AC99" s="69"/>
      <c r="AD99" s="69"/>
      <c r="AE99" s="69"/>
      <c r="AF99" s="69"/>
      <c r="AG99" s="69"/>
      <c r="AH99" s="69"/>
      <c r="AI99" s="69"/>
      <c r="AJ99" s="69"/>
      <c r="AK99" s="69"/>
      <c r="AT99" s="69"/>
    </row>
    <row r="100" spans="15:46" s="66" customFormat="1" ht="16.5" customHeight="1">
      <c r="O100" s="68"/>
      <c r="P100" s="68"/>
      <c r="Q100" s="68"/>
      <c r="R100" s="68"/>
      <c r="S100" s="68"/>
      <c r="T100" s="68"/>
      <c r="U100" s="68"/>
      <c r="V100" s="69"/>
      <c r="W100" s="69"/>
      <c r="X100" s="69"/>
      <c r="Y100" s="69"/>
      <c r="Z100" s="69"/>
      <c r="AA100" s="69"/>
      <c r="AB100" s="69"/>
      <c r="AC100" s="69"/>
      <c r="AD100" s="69"/>
      <c r="AE100" s="69"/>
      <c r="AF100" s="69"/>
      <c r="AG100" s="69"/>
      <c r="AH100" s="69"/>
      <c r="AI100" s="69"/>
      <c r="AJ100" s="69"/>
      <c r="AK100" s="69"/>
      <c r="AT100" s="69"/>
    </row>
    <row r="101" spans="15:46" s="66" customFormat="1" ht="16.5" customHeight="1">
      <c r="O101" s="68"/>
      <c r="P101" s="68"/>
      <c r="Q101" s="68"/>
      <c r="R101" s="68"/>
      <c r="S101" s="68"/>
      <c r="T101" s="68"/>
      <c r="U101" s="68"/>
      <c r="V101" s="69"/>
      <c r="W101" s="69"/>
      <c r="X101" s="69"/>
      <c r="Y101" s="69"/>
      <c r="Z101" s="69"/>
      <c r="AA101" s="69"/>
      <c r="AB101" s="69"/>
      <c r="AC101" s="69"/>
      <c r="AD101" s="69"/>
      <c r="AE101" s="69"/>
      <c r="AF101" s="69"/>
      <c r="AG101" s="69"/>
      <c r="AH101" s="69"/>
      <c r="AI101" s="69"/>
      <c r="AJ101" s="69"/>
      <c r="AK101" s="69"/>
      <c r="AT101" s="69"/>
    </row>
    <row r="102" spans="15:46" s="66" customFormat="1" ht="16.5" customHeight="1">
      <c r="O102" s="68"/>
      <c r="P102" s="68"/>
      <c r="Q102" s="68"/>
      <c r="R102" s="68"/>
      <c r="S102" s="68"/>
      <c r="T102" s="68"/>
      <c r="U102" s="68"/>
      <c r="V102" s="69"/>
      <c r="W102" s="69"/>
      <c r="X102" s="69"/>
      <c r="Y102" s="69"/>
      <c r="Z102" s="69"/>
      <c r="AA102" s="69"/>
      <c r="AB102" s="69"/>
      <c r="AC102" s="69"/>
      <c r="AD102" s="69"/>
      <c r="AE102" s="69"/>
      <c r="AF102" s="69"/>
      <c r="AG102" s="69"/>
      <c r="AH102" s="69"/>
      <c r="AI102" s="69"/>
      <c r="AJ102" s="69"/>
      <c r="AK102" s="69"/>
      <c r="AT102" s="69"/>
    </row>
    <row r="103" spans="15:46" s="66" customFormat="1" ht="16.5" customHeight="1">
      <c r="O103" s="68"/>
      <c r="P103" s="68"/>
      <c r="Q103" s="68"/>
      <c r="R103" s="68"/>
      <c r="S103" s="68"/>
      <c r="T103" s="68"/>
      <c r="U103" s="68"/>
      <c r="V103" s="69"/>
      <c r="W103" s="69"/>
      <c r="X103" s="69"/>
      <c r="Y103" s="69"/>
      <c r="Z103" s="69"/>
      <c r="AA103" s="69"/>
      <c r="AB103" s="69"/>
      <c r="AC103" s="69"/>
      <c r="AD103" s="69"/>
      <c r="AE103" s="69"/>
      <c r="AF103" s="69"/>
      <c r="AG103" s="69"/>
      <c r="AH103" s="69"/>
      <c r="AI103" s="69"/>
      <c r="AJ103" s="69"/>
      <c r="AK103" s="69"/>
      <c r="AT103" s="69"/>
    </row>
    <row r="104" spans="15:46" s="66" customFormat="1" ht="16.5" customHeight="1">
      <c r="O104" s="68"/>
      <c r="P104" s="68"/>
      <c r="Q104" s="68"/>
      <c r="R104" s="68"/>
      <c r="S104" s="68"/>
      <c r="T104" s="68"/>
      <c r="U104" s="68"/>
      <c r="V104" s="69"/>
      <c r="W104" s="69"/>
      <c r="X104" s="69"/>
      <c r="Y104" s="69"/>
      <c r="Z104" s="69"/>
      <c r="AA104" s="69"/>
      <c r="AB104" s="69"/>
      <c r="AC104" s="69"/>
      <c r="AD104" s="69"/>
      <c r="AE104" s="69"/>
      <c r="AF104" s="69"/>
      <c r="AG104" s="69"/>
      <c r="AH104" s="69"/>
      <c r="AI104" s="69"/>
      <c r="AJ104" s="69"/>
      <c r="AK104" s="69"/>
      <c r="AT104" s="69"/>
    </row>
    <row r="105" spans="15:46" s="66" customFormat="1" ht="16.5" customHeight="1">
      <c r="O105" s="68"/>
      <c r="P105" s="68"/>
      <c r="Q105" s="68"/>
      <c r="R105" s="68"/>
      <c r="S105" s="68"/>
      <c r="T105" s="68"/>
      <c r="U105" s="68"/>
      <c r="V105" s="69"/>
      <c r="W105" s="69"/>
      <c r="X105" s="69"/>
      <c r="Y105" s="69"/>
      <c r="Z105" s="69"/>
      <c r="AA105" s="69"/>
      <c r="AB105" s="69"/>
      <c r="AC105" s="69"/>
      <c r="AD105" s="69"/>
      <c r="AE105" s="69"/>
      <c r="AF105" s="69"/>
      <c r="AG105" s="69"/>
      <c r="AH105" s="69"/>
      <c r="AI105" s="69"/>
      <c r="AJ105" s="69"/>
      <c r="AK105" s="69"/>
      <c r="AT105" s="69"/>
    </row>
    <row r="106" spans="15:46" s="66" customFormat="1" ht="16.5" customHeight="1">
      <c r="O106" s="68"/>
      <c r="P106" s="68"/>
      <c r="Q106" s="68"/>
      <c r="R106" s="68"/>
      <c r="S106" s="68"/>
      <c r="T106" s="68"/>
      <c r="U106" s="68"/>
      <c r="V106" s="69"/>
      <c r="W106" s="69"/>
      <c r="X106" s="69"/>
      <c r="Y106" s="69"/>
      <c r="Z106" s="69"/>
      <c r="AA106" s="69"/>
      <c r="AB106" s="69"/>
      <c r="AC106" s="69"/>
      <c r="AD106" s="69"/>
      <c r="AE106" s="69"/>
      <c r="AF106" s="69"/>
      <c r="AG106" s="69"/>
      <c r="AH106" s="69"/>
      <c r="AI106" s="69"/>
      <c r="AJ106" s="69"/>
      <c r="AK106" s="69"/>
      <c r="AT106" s="69"/>
    </row>
    <row r="107" spans="15:46" s="66" customFormat="1" ht="16.5" customHeight="1">
      <c r="O107" s="68"/>
      <c r="P107" s="68"/>
      <c r="Q107" s="68"/>
      <c r="R107" s="68"/>
      <c r="S107" s="68"/>
      <c r="T107" s="68"/>
      <c r="U107" s="68"/>
      <c r="V107" s="69"/>
      <c r="W107" s="69"/>
      <c r="X107" s="69"/>
      <c r="Y107" s="69"/>
      <c r="Z107" s="69"/>
      <c r="AA107" s="69"/>
      <c r="AB107" s="69"/>
      <c r="AC107" s="69"/>
      <c r="AD107" s="69"/>
      <c r="AE107" s="69"/>
      <c r="AF107" s="69"/>
      <c r="AG107" s="69"/>
      <c r="AH107" s="69"/>
      <c r="AI107" s="69"/>
      <c r="AJ107" s="69"/>
      <c r="AK107" s="69"/>
      <c r="AT107" s="69"/>
    </row>
    <row r="108" spans="15:46" s="66" customFormat="1">
      <c r="O108" s="68"/>
      <c r="P108" s="68"/>
      <c r="Q108" s="68"/>
      <c r="R108" s="68"/>
      <c r="S108" s="68"/>
      <c r="T108" s="68"/>
      <c r="U108" s="68"/>
    </row>
    <row r="109" spans="15:46" s="66" customFormat="1">
      <c r="O109" s="68"/>
      <c r="P109" s="68"/>
      <c r="Q109" s="68"/>
      <c r="R109" s="68"/>
      <c r="S109" s="68"/>
      <c r="T109" s="68"/>
      <c r="U109" s="68"/>
    </row>
    <row r="110" spans="15:46" s="66" customFormat="1">
      <c r="O110" s="68"/>
      <c r="P110" s="68"/>
      <c r="Q110" s="68"/>
      <c r="R110" s="68"/>
      <c r="S110" s="68"/>
      <c r="T110" s="68"/>
      <c r="U110" s="68"/>
    </row>
    <row r="111" spans="15:46" s="66" customFormat="1">
      <c r="O111" s="68"/>
      <c r="P111" s="68"/>
      <c r="Q111" s="68"/>
      <c r="R111" s="68"/>
      <c r="S111" s="68"/>
      <c r="T111" s="68"/>
      <c r="U111" s="68"/>
    </row>
    <row r="112" spans="15:46" s="66" customFormat="1">
      <c r="O112" s="68"/>
      <c r="P112" s="68"/>
      <c r="Q112" s="68"/>
      <c r="R112" s="68"/>
      <c r="S112" s="68"/>
      <c r="T112" s="68"/>
      <c r="U112" s="68"/>
    </row>
    <row r="113" spans="15:21" s="66" customFormat="1">
      <c r="O113" s="68"/>
      <c r="P113" s="68"/>
      <c r="Q113" s="68"/>
      <c r="R113" s="68"/>
      <c r="S113" s="68"/>
      <c r="T113" s="68"/>
      <c r="U113" s="68"/>
    </row>
    <row r="114" spans="15:21" s="66" customFormat="1">
      <c r="O114" s="68"/>
      <c r="P114" s="68"/>
      <c r="Q114" s="68"/>
      <c r="R114" s="68"/>
      <c r="S114" s="68"/>
      <c r="T114" s="68"/>
      <c r="U114" s="68"/>
    </row>
    <row r="115" spans="15:21" s="66" customFormat="1">
      <c r="O115" s="68"/>
      <c r="P115" s="68"/>
      <c r="Q115" s="68"/>
      <c r="R115" s="68"/>
      <c r="S115" s="68"/>
      <c r="T115" s="68"/>
      <c r="U115" s="68"/>
    </row>
    <row r="116" spans="15:21" s="66" customFormat="1">
      <c r="O116" s="68"/>
      <c r="P116" s="68"/>
      <c r="Q116" s="68"/>
      <c r="R116" s="68"/>
      <c r="S116" s="68"/>
      <c r="T116" s="68"/>
      <c r="U116" s="68"/>
    </row>
    <row r="117" spans="15:21" s="66" customFormat="1">
      <c r="O117" s="68"/>
      <c r="P117" s="68"/>
      <c r="Q117" s="68"/>
      <c r="R117" s="68"/>
      <c r="S117" s="68"/>
      <c r="T117" s="68"/>
      <c r="U117" s="68"/>
    </row>
    <row r="118" spans="15:21" s="66" customFormat="1">
      <c r="O118" s="68"/>
      <c r="P118" s="68"/>
      <c r="Q118" s="68"/>
      <c r="R118" s="68"/>
      <c r="S118" s="68"/>
      <c r="T118" s="68"/>
      <c r="U118" s="68"/>
    </row>
    <row r="119" spans="15:21" s="66" customFormat="1">
      <c r="O119" s="68"/>
      <c r="P119" s="68"/>
      <c r="Q119" s="68"/>
      <c r="R119" s="68"/>
      <c r="S119" s="68"/>
      <c r="T119" s="68"/>
      <c r="U119" s="68"/>
    </row>
    <row r="120" spans="15:21" s="66" customFormat="1">
      <c r="O120" s="68"/>
      <c r="P120" s="68"/>
      <c r="Q120" s="68"/>
      <c r="R120" s="68"/>
      <c r="S120" s="68"/>
      <c r="T120" s="68"/>
      <c r="U120" s="68"/>
    </row>
    <row r="121" spans="15:21" s="66" customFormat="1">
      <c r="O121" s="68"/>
      <c r="P121" s="68"/>
      <c r="Q121" s="68"/>
      <c r="R121" s="68"/>
      <c r="S121" s="68"/>
      <c r="T121" s="68"/>
      <c r="U121" s="68"/>
    </row>
    <row r="122" spans="15:21" s="66" customFormat="1">
      <c r="O122" s="68"/>
      <c r="P122" s="68"/>
      <c r="Q122" s="68"/>
      <c r="R122" s="68"/>
      <c r="S122" s="68"/>
      <c r="T122" s="68"/>
      <c r="U122" s="68"/>
    </row>
    <row r="123" spans="15:21" s="66" customFormat="1">
      <c r="O123" s="68"/>
      <c r="P123" s="68"/>
      <c r="Q123" s="68"/>
      <c r="R123" s="68"/>
      <c r="S123" s="68"/>
      <c r="T123" s="68"/>
      <c r="U123" s="68"/>
    </row>
    <row r="124" spans="15:21" s="66" customFormat="1">
      <c r="O124" s="68"/>
      <c r="P124" s="68"/>
      <c r="Q124" s="68"/>
      <c r="R124" s="68"/>
      <c r="S124" s="68"/>
      <c r="T124" s="68"/>
      <c r="U124" s="68"/>
    </row>
    <row r="125" spans="15:21" s="66" customFormat="1">
      <c r="O125" s="68"/>
      <c r="P125" s="68"/>
      <c r="Q125" s="68"/>
      <c r="R125" s="68"/>
      <c r="S125" s="68"/>
      <c r="T125" s="68"/>
      <c r="U125" s="68"/>
    </row>
    <row r="126" spans="15:21" s="66" customFormat="1">
      <c r="O126" s="68"/>
      <c r="P126" s="68"/>
      <c r="Q126" s="68"/>
      <c r="R126" s="68"/>
      <c r="S126" s="68"/>
      <c r="T126" s="68"/>
      <c r="U126" s="68"/>
    </row>
    <row r="127" spans="15:21" s="66" customFormat="1">
      <c r="O127" s="68"/>
      <c r="P127" s="68"/>
      <c r="Q127" s="68"/>
      <c r="R127" s="68"/>
      <c r="S127" s="68"/>
      <c r="T127" s="68"/>
      <c r="U127" s="68"/>
    </row>
    <row r="128" spans="15:21" s="66" customFormat="1">
      <c r="O128" s="68"/>
      <c r="P128" s="68"/>
      <c r="Q128" s="68"/>
      <c r="R128" s="68"/>
      <c r="S128" s="68"/>
      <c r="T128" s="68"/>
      <c r="U128" s="68"/>
    </row>
    <row r="129" spans="15:21" s="66" customFormat="1">
      <c r="O129" s="68"/>
      <c r="P129" s="68"/>
      <c r="Q129" s="68"/>
      <c r="R129" s="68"/>
      <c r="S129" s="68"/>
      <c r="T129" s="68"/>
      <c r="U129" s="68"/>
    </row>
    <row r="130" spans="15:21" s="66" customFormat="1">
      <c r="O130" s="68"/>
      <c r="P130" s="68"/>
      <c r="Q130" s="68"/>
      <c r="R130" s="68"/>
      <c r="S130" s="68"/>
      <c r="T130" s="68"/>
      <c r="U130" s="68"/>
    </row>
    <row r="131" spans="15:21" s="66" customFormat="1">
      <c r="O131" s="68"/>
      <c r="P131" s="68"/>
      <c r="Q131" s="68"/>
      <c r="R131" s="68"/>
      <c r="S131" s="68"/>
      <c r="T131" s="68"/>
      <c r="U131" s="68"/>
    </row>
    <row r="132" spans="15:21" s="66" customFormat="1">
      <c r="O132" s="68"/>
      <c r="P132" s="68"/>
      <c r="Q132" s="68"/>
      <c r="R132" s="68"/>
      <c r="S132" s="68"/>
      <c r="T132" s="68"/>
      <c r="U132" s="68"/>
    </row>
    <row r="133" spans="15:21" s="66" customFormat="1">
      <c r="O133" s="68"/>
      <c r="P133" s="68"/>
      <c r="Q133" s="68"/>
      <c r="R133" s="68"/>
      <c r="S133" s="68"/>
      <c r="T133" s="68"/>
      <c r="U133" s="68"/>
    </row>
    <row r="134" spans="15:21" s="66" customFormat="1">
      <c r="O134" s="68"/>
      <c r="P134" s="68"/>
      <c r="Q134" s="68"/>
      <c r="R134" s="68"/>
      <c r="S134" s="68"/>
      <c r="T134" s="68"/>
      <c r="U134" s="68"/>
    </row>
    <row r="135" spans="15:21" s="66" customFormat="1">
      <c r="O135" s="68"/>
      <c r="P135" s="68"/>
      <c r="Q135" s="68"/>
      <c r="R135" s="68"/>
      <c r="S135" s="68"/>
      <c r="T135" s="68"/>
      <c r="U135" s="68"/>
    </row>
    <row r="136" spans="15:21" s="66" customFormat="1">
      <c r="O136" s="68"/>
      <c r="P136" s="68"/>
      <c r="Q136" s="68"/>
      <c r="R136" s="68"/>
      <c r="S136" s="68"/>
      <c r="T136" s="68"/>
      <c r="U136" s="68"/>
    </row>
    <row r="137" spans="15:21" s="66" customFormat="1">
      <c r="O137" s="68"/>
      <c r="P137" s="68"/>
      <c r="Q137" s="68"/>
      <c r="R137" s="68"/>
      <c r="S137" s="68"/>
      <c r="T137" s="68"/>
      <c r="U137" s="68"/>
    </row>
    <row r="138" spans="15:21" s="66" customFormat="1">
      <c r="O138" s="68"/>
      <c r="P138" s="68"/>
      <c r="Q138" s="68"/>
      <c r="R138" s="68"/>
      <c r="S138" s="68"/>
      <c r="T138" s="68"/>
      <c r="U138" s="68"/>
    </row>
    <row r="139" spans="15:21" s="66" customFormat="1">
      <c r="O139" s="68"/>
      <c r="P139" s="68"/>
      <c r="Q139" s="68"/>
      <c r="R139" s="68"/>
      <c r="S139" s="68"/>
      <c r="T139" s="68"/>
      <c r="U139" s="68"/>
    </row>
    <row r="140" spans="15:21" s="66" customFormat="1">
      <c r="O140" s="68"/>
      <c r="P140" s="68"/>
      <c r="Q140" s="68"/>
      <c r="R140" s="68"/>
      <c r="S140" s="68"/>
      <c r="T140" s="68"/>
      <c r="U140" s="68"/>
    </row>
    <row r="141" spans="15:21" s="66" customFormat="1">
      <c r="O141" s="68"/>
      <c r="P141" s="68"/>
      <c r="Q141" s="68"/>
      <c r="R141" s="68"/>
      <c r="S141" s="68"/>
      <c r="T141" s="68"/>
      <c r="U141" s="68"/>
    </row>
    <row r="142" spans="15:21" s="66" customFormat="1">
      <c r="O142" s="68"/>
      <c r="P142" s="68"/>
      <c r="Q142" s="68"/>
      <c r="R142" s="68"/>
      <c r="S142" s="68"/>
      <c r="T142" s="68"/>
      <c r="U142" s="68"/>
    </row>
    <row r="143" spans="15:21" s="66" customFormat="1">
      <c r="O143" s="68"/>
      <c r="P143" s="68"/>
      <c r="Q143" s="68"/>
      <c r="R143" s="68"/>
      <c r="S143" s="68"/>
      <c r="T143" s="68"/>
      <c r="U143" s="68"/>
    </row>
    <row r="144" spans="15:21" s="66" customFormat="1">
      <c r="O144" s="68"/>
      <c r="P144" s="68"/>
      <c r="Q144" s="68"/>
      <c r="R144" s="68"/>
      <c r="S144" s="68"/>
      <c r="T144" s="68"/>
      <c r="U144" s="68"/>
    </row>
    <row r="145" spans="15:21" s="66" customFormat="1">
      <c r="O145" s="68"/>
      <c r="P145" s="68"/>
      <c r="Q145" s="68"/>
      <c r="R145" s="68"/>
      <c r="S145" s="68"/>
      <c r="T145" s="68"/>
      <c r="U145" s="68"/>
    </row>
    <row r="146" spans="15:21" s="66" customFormat="1">
      <c r="O146" s="68"/>
      <c r="P146" s="68"/>
      <c r="Q146" s="68"/>
      <c r="R146" s="68"/>
      <c r="S146" s="68"/>
      <c r="T146" s="68"/>
      <c r="U146" s="68"/>
    </row>
    <row r="147" spans="15:21" s="66" customFormat="1">
      <c r="O147" s="68"/>
      <c r="P147" s="68"/>
      <c r="Q147" s="68"/>
      <c r="R147" s="68"/>
      <c r="S147" s="68"/>
      <c r="T147" s="68"/>
      <c r="U147" s="68"/>
    </row>
    <row r="148" spans="15:21" s="66" customFormat="1">
      <c r="O148" s="68"/>
      <c r="P148" s="68"/>
      <c r="Q148" s="68"/>
      <c r="R148" s="68"/>
      <c r="S148" s="68"/>
      <c r="T148" s="68"/>
      <c r="U148" s="68"/>
    </row>
    <row r="149" spans="15:21" s="66" customFormat="1">
      <c r="O149" s="68"/>
      <c r="P149" s="68"/>
      <c r="Q149" s="68"/>
      <c r="R149" s="68"/>
      <c r="S149" s="68"/>
      <c r="T149" s="68"/>
      <c r="U149" s="68"/>
    </row>
    <row r="150" spans="15:21" s="66" customFormat="1">
      <c r="O150" s="68"/>
      <c r="P150" s="68"/>
      <c r="Q150" s="68"/>
      <c r="R150" s="68"/>
      <c r="S150" s="68"/>
      <c r="T150" s="68"/>
      <c r="U150" s="68"/>
    </row>
    <row r="151" spans="15:21" s="66" customFormat="1">
      <c r="O151" s="68"/>
      <c r="P151" s="68"/>
      <c r="Q151" s="68"/>
      <c r="R151" s="68"/>
      <c r="S151" s="68"/>
      <c r="T151" s="68"/>
      <c r="U151" s="68"/>
    </row>
    <row r="152" spans="15:21" s="66" customFormat="1">
      <c r="O152" s="68"/>
      <c r="P152" s="68"/>
      <c r="Q152" s="68"/>
      <c r="R152" s="68"/>
      <c r="S152" s="68"/>
      <c r="T152" s="68"/>
      <c r="U152" s="68"/>
    </row>
    <row r="153" spans="15:21" s="66" customFormat="1">
      <c r="O153" s="68"/>
      <c r="P153" s="68"/>
      <c r="Q153" s="68"/>
      <c r="R153" s="68"/>
      <c r="S153" s="68"/>
      <c r="T153" s="68"/>
      <c r="U153" s="68"/>
    </row>
    <row r="154" spans="15:21" s="66" customFormat="1">
      <c r="O154" s="68"/>
      <c r="P154" s="68"/>
      <c r="Q154" s="68"/>
      <c r="R154" s="68"/>
      <c r="S154" s="68"/>
      <c r="T154" s="68"/>
      <c r="U154" s="68"/>
    </row>
    <row r="155" spans="15:21" s="66" customFormat="1">
      <c r="O155" s="68"/>
      <c r="P155" s="68"/>
      <c r="Q155" s="68"/>
      <c r="R155" s="68"/>
      <c r="S155" s="68"/>
      <c r="T155" s="68"/>
      <c r="U155" s="68"/>
    </row>
    <row r="156" spans="15:21" s="66" customFormat="1">
      <c r="O156" s="68"/>
      <c r="P156" s="68"/>
      <c r="Q156" s="68"/>
      <c r="R156" s="68"/>
      <c r="S156" s="68"/>
      <c r="T156" s="68"/>
      <c r="U156" s="68"/>
    </row>
    <row r="157" spans="15:21" s="66" customFormat="1">
      <c r="O157" s="68"/>
      <c r="P157" s="68"/>
      <c r="Q157" s="68"/>
      <c r="R157" s="68"/>
      <c r="S157" s="68"/>
      <c r="T157" s="68"/>
      <c r="U157" s="68"/>
    </row>
    <row r="158" spans="15:21" s="66" customFormat="1">
      <c r="O158" s="68"/>
      <c r="P158" s="68"/>
      <c r="Q158" s="68"/>
      <c r="R158" s="68"/>
      <c r="S158" s="68"/>
      <c r="T158" s="68"/>
      <c r="U158" s="68"/>
    </row>
    <row r="159" spans="15:21" s="66" customFormat="1">
      <c r="O159" s="68"/>
      <c r="P159" s="68"/>
      <c r="Q159" s="68"/>
      <c r="R159" s="68"/>
      <c r="S159" s="68"/>
      <c r="T159" s="68"/>
      <c r="U159" s="68"/>
    </row>
    <row r="160" spans="15:21" s="66" customFormat="1">
      <c r="O160" s="68"/>
      <c r="P160" s="68"/>
      <c r="Q160" s="68"/>
      <c r="R160" s="68"/>
      <c r="S160" s="68"/>
      <c r="T160" s="68"/>
      <c r="U160" s="68"/>
    </row>
    <row r="161" spans="15:21" s="66" customFormat="1">
      <c r="O161" s="68"/>
      <c r="P161" s="68"/>
      <c r="Q161" s="68"/>
      <c r="R161" s="68"/>
      <c r="S161" s="68"/>
      <c r="T161" s="68"/>
      <c r="U161" s="68"/>
    </row>
    <row r="162" spans="15:21" s="66" customFormat="1">
      <c r="O162" s="68"/>
      <c r="P162" s="68"/>
      <c r="Q162" s="68"/>
      <c r="R162" s="68"/>
      <c r="S162" s="68"/>
      <c r="T162" s="68"/>
      <c r="U162" s="68"/>
    </row>
    <row r="163" spans="15:21" s="66" customFormat="1">
      <c r="O163" s="68"/>
      <c r="P163" s="68"/>
      <c r="Q163" s="68"/>
      <c r="R163" s="68"/>
      <c r="S163" s="68"/>
      <c r="T163" s="68"/>
      <c r="U163" s="68"/>
    </row>
    <row r="164" spans="15:21" s="66" customFormat="1">
      <c r="O164" s="68"/>
      <c r="P164" s="68"/>
      <c r="Q164" s="68"/>
      <c r="R164" s="68"/>
      <c r="S164" s="68"/>
      <c r="T164" s="68"/>
      <c r="U164" s="68"/>
    </row>
    <row r="165" spans="15:21" s="66" customFormat="1">
      <c r="O165" s="68"/>
      <c r="P165" s="68"/>
      <c r="Q165" s="68"/>
      <c r="R165" s="68"/>
      <c r="S165" s="68"/>
      <c r="T165" s="68"/>
      <c r="U165" s="68"/>
    </row>
    <row r="166" spans="15:21" s="66" customFormat="1">
      <c r="O166" s="68"/>
      <c r="P166" s="68"/>
      <c r="Q166" s="68"/>
      <c r="R166" s="68"/>
      <c r="S166" s="68"/>
      <c r="T166" s="68"/>
      <c r="U166" s="68"/>
    </row>
    <row r="167" spans="15:21" s="66" customFormat="1">
      <c r="O167" s="68"/>
      <c r="P167" s="68"/>
      <c r="Q167" s="68"/>
      <c r="R167" s="68"/>
      <c r="S167" s="68"/>
      <c r="T167" s="68"/>
      <c r="U167" s="68"/>
    </row>
    <row r="168" spans="15:21" s="66" customFormat="1">
      <c r="O168" s="68"/>
      <c r="P168" s="68"/>
      <c r="Q168" s="68"/>
      <c r="R168" s="68"/>
      <c r="S168" s="68"/>
      <c r="T168" s="68"/>
      <c r="U168" s="68"/>
    </row>
    <row r="169" spans="15:21" s="66" customFormat="1">
      <c r="O169" s="68"/>
      <c r="P169" s="68"/>
      <c r="Q169" s="68"/>
      <c r="R169" s="68"/>
      <c r="S169" s="68"/>
      <c r="T169" s="68"/>
      <c r="U169" s="68"/>
    </row>
    <row r="170" spans="15:21" s="66" customFormat="1">
      <c r="O170" s="68"/>
      <c r="P170" s="68"/>
      <c r="Q170" s="68"/>
      <c r="R170" s="68"/>
      <c r="S170" s="68"/>
      <c r="T170" s="68"/>
      <c r="U170" s="68"/>
    </row>
    <row r="171" spans="15:21" s="66" customFormat="1">
      <c r="O171" s="68"/>
      <c r="P171" s="68"/>
      <c r="Q171" s="68"/>
      <c r="R171" s="68"/>
      <c r="S171" s="68"/>
      <c r="T171" s="68"/>
      <c r="U171" s="68"/>
    </row>
    <row r="172" spans="15:21" s="66" customFormat="1">
      <c r="O172" s="68"/>
      <c r="P172" s="68"/>
      <c r="Q172" s="68"/>
      <c r="R172" s="68"/>
      <c r="S172" s="68"/>
      <c r="T172" s="68"/>
      <c r="U172" s="68"/>
    </row>
    <row r="173" spans="15:21" s="66" customFormat="1">
      <c r="O173" s="68"/>
      <c r="P173" s="68"/>
      <c r="Q173" s="68"/>
      <c r="R173" s="68"/>
      <c r="S173" s="68"/>
      <c r="T173" s="68"/>
      <c r="U173" s="68"/>
    </row>
    <row r="174" spans="15:21" s="66" customFormat="1">
      <c r="O174" s="68"/>
      <c r="P174" s="68"/>
      <c r="Q174" s="68"/>
      <c r="R174" s="68"/>
      <c r="S174" s="68"/>
      <c r="T174" s="68"/>
      <c r="U174" s="68"/>
    </row>
    <row r="175" spans="15:21" s="66" customFormat="1">
      <c r="O175" s="68"/>
      <c r="P175" s="68"/>
      <c r="Q175" s="68"/>
      <c r="R175" s="68"/>
      <c r="S175" s="68"/>
      <c r="T175" s="68"/>
      <c r="U175" s="68"/>
    </row>
    <row r="176" spans="15:21" s="66" customFormat="1">
      <c r="O176" s="68"/>
      <c r="P176" s="68"/>
      <c r="Q176" s="68"/>
      <c r="R176" s="68"/>
      <c r="S176" s="68"/>
      <c r="T176" s="68"/>
      <c r="U176" s="68"/>
    </row>
    <row r="177" spans="15:21" s="66" customFormat="1">
      <c r="O177" s="68"/>
      <c r="P177" s="68"/>
      <c r="Q177" s="68"/>
      <c r="R177" s="68"/>
      <c r="S177" s="68"/>
      <c r="T177" s="68"/>
      <c r="U177" s="68"/>
    </row>
    <row r="178" spans="15:21" s="66" customFormat="1">
      <c r="O178" s="68"/>
      <c r="P178" s="68"/>
      <c r="Q178" s="68"/>
      <c r="R178" s="68"/>
      <c r="S178" s="68"/>
      <c r="T178" s="68"/>
      <c r="U178" s="68"/>
    </row>
    <row r="179" spans="15:21" s="66" customFormat="1">
      <c r="O179" s="68"/>
      <c r="P179" s="68"/>
      <c r="Q179" s="68"/>
      <c r="R179" s="68"/>
      <c r="S179" s="68"/>
      <c r="T179" s="68"/>
      <c r="U179" s="68"/>
    </row>
    <row r="180" spans="15:21" s="66" customFormat="1">
      <c r="O180" s="68"/>
      <c r="P180" s="68"/>
      <c r="Q180" s="68"/>
      <c r="R180" s="68"/>
      <c r="S180" s="68"/>
      <c r="T180" s="68"/>
      <c r="U180" s="68"/>
    </row>
    <row r="181" spans="15:21" s="66" customFormat="1">
      <c r="O181" s="68"/>
      <c r="P181" s="68"/>
      <c r="Q181" s="68"/>
      <c r="R181" s="68"/>
      <c r="S181" s="68"/>
      <c r="T181" s="68"/>
      <c r="U181" s="68"/>
    </row>
    <row r="182" spans="15:21" s="66" customFormat="1">
      <c r="O182" s="68"/>
      <c r="P182" s="68"/>
      <c r="Q182" s="68"/>
      <c r="R182" s="68"/>
      <c r="S182" s="68"/>
      <c r="T182" s="68"/>
      <c r="U182" s="68"/>
    </row>
    <row r="183" spans="15:21" s="66" customFormat="1">
      <c r="O183" s="68"/>
      <c r="P183" s="68"/>
      <c r="Q183" s="68"/>
      <c r="R183" s="68"/>
      <c r="S183" s="68"/>
      <c r="T183" s="68"/>
      <c r="U183" s="68"/>
    </row>
    <row r="184" spans="15:21" s="66" customFormat="1">
      <c r="O184" s="68"/>
      <c r="P184" s="68"/>
      <c r="Q184" s="68"/>
      <c r="R184" s="68"/>
      <c r="S184" s="68"/>
      <c r="T184" s="68"/>
      <c r="U184" s="68"/>
    </row>
    <row r="185" spans="15:21" s="66" customFormat="1">
      <c r="O185" s="68"/>
      <c r="P185" s="68"/>
      <c r="Q185" s="68"/>
      <c r="R185" s="68"/>
      <c r="S185" s="68"/>
      <c r="T185" s="68"/>
      <c r="U185" s="68"/>
    </row>
    <row r="186" spans="15:21" s="66" customFormat="1">
      <c r="O186" s="68"/>
      <c r="P186" s="68"/>
      <c r="Q186" s="68"/>
      <c r="R186" s="68"/>
      <c r="S186" s="68"/>
      <c r="T186" s="68"/>
      <c r="U186" s="68"/>
    </row>
    <row r="187" spans="15:21" s="66" customFormat="1">
      <c r="O187" s="68"/>
      <c r="P187" s="68"/>
      <c r="Q187" s="68"/>
      <c r="R187" s="68"/>
      <c r="S187" s="68"/>
      <c r="T187" s="68"/>
      <c r="U187" s="68"/>
    </row>
    <row r="188" spans="15:21" s="66" customFormat="1">
      <c r="O188" s="68"/>
      <c r="P188" s="68"/>
      <c r="Q188" s="68"/>
      <c r="R188" s="68"/>
      <c r="S188" s="68"/>
      <c r="T188" s="68"/>
      <c r="U188" s="68"/>
    </row>
    <row r="189" spans="15:21" s="66" customFormat="1">
      <c r="O189" s="68"/>
      <c r="P189" s="68"/>
      <c r="Q189" s="68"/>
      <c r="R189" s="68"/>
      <c r="S189" s="68"/>
      <c r="T189" s="68"/>
      <c r="U189" s="68"/>
    </row>
    <row r="190" spans="15:21" s="66" customFormat="1">
      <c r="O190" s="68"/>
      <c r="P190" s="68"/>
      <c r="Q190" s="68"/>
      <c r="R190" s="68"/>
      <c r="S190" s="68"/>
      <c r="T190" s="68"/>
      <c r="U190" s="68"/>
    </row>
    <row r="191" spans="15:21" s="66" customFormat="1">
      <c r="O191" s="68"/>
      <c r="P191" s="68"/>
      <c r="Q191" s="68"/>
      <c r="R191" s="68"/>
      <c r="S191" s="68"/>
      <c r="T191" s="68"/>
      <c r="U191" s="68"/>
    </row>
    <row r="192" spans="15:21" s="66" customFormat="1">
      <c r="O192" s="68"/>
      <c r="P192" s="68"/>
      <c r="Q192" s="68"/>
      <c r="R192" s="68"/>
      <c r="S192" s="68"/>
      <c r="T192" s="68"/>
      <c r="U192" s="68"/>
    </row>
    <row r="193" spans="15:21" s="66" customFormat="1">
      <c r="O193" s="68"/>
      <c r="P193" s="68"/>
      <c r="Q193" s="68"/>
      <c r="R193" s="68"/>
      <c r="S193" s="68"/>
      <c r="T193" s="68"/>
      <c r="U193" s="68"/>
    </row>
    <row r="194" spans="15:21" s="66" customFormat="1">
      <c r="O194" s="68"/>
      <c r="P194" s="68"/>
      <c r="Q194" s="68"/>
      <c r="R194" s="68"/>
      <c r="S194" s="68"/>
      <c r="T194" s="68"/>
      <c r="U194" s="68"/>
    </row>
    <row r="195" spans="15:21" s="66" customFormat="1">
      <c r="O195" s="68"/>
      <c r="P195" s="68"/>
      <c r="Q195" s="68"/>
      <c r="R195" s="68"/>
      <c r="S195" s="68"/>
      <c r="T195" s="68"/>
      <c r="U195" s="68"/>
    </row>
    <row r="196" spans="15:21" s="66" customFormat="1">
      <c r="O196" s="68"/>
      <c r="P196" s="68"/>
      <c r="Q196" s="68"/>
      <c r="R196" s="68"/>
      <c r="S196" s="68"/>
      <c r="T196" s="68"/>
      <c r="U196" s="68"/>
    </row>
    <row r="197" spans="15:21" s="66" customFormat="1">
      <c r="O197" s="68"/>
      <c r="P197" s="68"/>
      <c r="Q197" s="68"/>
      <c r="R197" s="68"/>
      <c r="S197" s="68"/>
      <c r="T197" s="68"/>
      <c r="U197" s="68"/>
    </row>
    <row r="198" spans="15:21" s="66" customFormat="1">
      <c r="O198" s="68"/>
      <c r="P198" s="68"/>
      <c r="Q198" s="68"/>
      <c r="R198" s="68"/>
      <c r="S198" s="68"/>
      <c r="T198" s="68"/>
      <c r="U198" s="68"/>
    </row>
    <row r="199" spans="15:21" s="66" customFormat="1">
      <c r="O199" s="68"/>
      <c r="P199" s="68"/>
      <c r="Q199" s="68"/>
      <c r="R199" s="68"/>
      <c r="S199" s="68"/>
      <c r="T199" s="68"/>
      <c r="U199" s="68"/>
    </row>
    <row r="200" spans="15:21" s="66" customFormat="1">
      <c r="O200" s="68"/>
      <c r="P200" s="68"/>
      <c r="Q200" s="68"/>
      <c r="R200" s="68"/>
      <c r="S200" s="68"/>
      <c r="T200" s="68"/>
      <c r="U200" s="68"/>
    </row>
    <row r="201" spans="15:21" s="66" customFormat="1">
      <c r="O201" s="68"/>
      <c r="P201" s="68"/>
      <c r="Q201" s="68"/>
      <c r="R201" s="68"/>
      <c r="S201" s="68"/>
      <c r="T201" s="68"/>
      <c r="U201" s="68"/>
    </row>
    <row r="202" spans="15:21" s="66" customFormat="1">
      <c r="O202" s="68"/>
      <c r="P202" s="68"/>
      <c r="Q202" s="68"/>
      <c r="R202" s="68"/>
      <c r="S202" s="68"/>
      <c r="T202" s="68"/>
      <c r="U202" s="68"/>
    </row>
    <row r="203" spans="15:21" s="66" customFormat="1">
      <c r="O203" s="68"/>
      <c r="P203" s="68"/>
      <c r="Q203" s="68"/>
      <c r="R203" s="68"/>
      <c r="S203" s="68"/>
      <c r="T203" s="68"/>
      <c r="U203" s="68"/>
    </row>
    <row r="204" spans="15:21" s="66" customFormat="1">
      <c r="O204" s="68"/>
      <c r="P204" s="68"/>
      <c r="Q204" s="68"/>
      <c r="R204" s="68"/>
      <c r="S204" s="68"/>
      <c r="T204" s="68"/>
      <c r="U204" s="68"/>
    </row>
    <row r="205" spans="15:21" s="66" customFormat="1">
      <c r="O205" s="68"/>
      <c r="P205" s="68"/>
      <c r="Q205" s="68"/>
      <c r="R205" s="68"/>
      <c r="S205" s="68"/>
      <c r="T205" s="68"/>
      <c r="U205" s="68"/>
    </row>
    <row r="206" spans="15:21" s="66" customFormat="1">
      <c r="O206" s="68"/>
      <c r="P206" s="68"/>
      <c r="Q206" s="68"/>
      <c r="R206" s="68"/>
      <c r="S206" s="68"/>
      <c r="T206" s="68"/>
      <c r="U206" s="68"/>
    </row>
    <row r="207" spans="15:21" s="66" customFormat="1">
      <c r="O207" s="68"/>
      <c r="P207" s="68"/>
      <c r="Q207" s="68"/>
      <c r="R207" s="68"/>
      <c r="S207" s="68"/>
      <c r="T207" s="68"/>
      <c r="U207" s="68"/>
    </row>
    <row r="208" spans="15:21" s="66" customFormat="1">
      <c r="O208" s="68"/>
      <c r="P208" s="68"/>
      <c r="Q208" s="68"/>
      <c r="R208" s="68"/>
      <c r="S208" s="68"/>
      <c r="T208" s="68"/>
      <c r="U208" s="68"/>
    </row>
    <row r="209" spans="15:21" s="66" customFormat="1">
      <c r="O209" s="68"/>
      <c r="P209" s="68"/>
      <c r="Q209" s="68"/>
      <c r="R209" s="68"/>
      <c r="S209" s="68"/>
      <c r="T209" s="68"/>
      <c r="U209" s="68"/>
    </row>
    <row r="210" spans="15:21" s="66" customFormat="1">
      <c r="O210" s="68"/>
      <c r="P210" s="68"/>
      <c r="Q210" s="68"/>
      <c r="R210" s="68"/>
      <c r="S210" s="68"/>
      <c r="T210" s="68"/>
      <c r="U210" s="68"/>
    </row>
    <row r="211" spans="15:21" s="66" customFormat="1">
      <c r="O211" s="68"/>
      <c r="P211" s="68"/>
      <c r="Q211" s="68"/>
      <c r="R211" s="68"/>
      <c r="S211" s="68"/>
      <c r="T211" s="68"/>
      <c r="U211" s="68"/>
    </row>
    <row r="212" spans="15:21" s="66" customFormat="1">
      <c r="O212" s="68"/>
      <c r="P212" s="68"/>
      <c r="Q212" s="68"/>
      <c r="R212" s="68"/>
      <c r="S212" s="68"/>
      <c r="T212" s="68"/>
      <c r="U212" s="68"/>
    </row>
    <row r="213" spans="15:21" s="66" customFormat="1">
      <c r="O213" s="68"/>
      <c r="P213" s="68"/>
      <c r="Q213" s="68"/>
      <c r="R213" s="68"/>
      <c r="S213" s="68"/>
      <c r="T213" s="68"/>
      <c r="U213" s="68"/>
    </row>
    <row r="214" spans="15:21" s="66" customFormat="1">
      <c r="O214" s="68"/>
      <c r="P214" s="68"/>
      <c r="Q214" s="68"/>
      <c r="R214" s="68"/>
      <c r="S214" s="68"/>
      <c r="T214" s="68"/>
      <c r="U214" s="68"/>
    </row>
    <row r="215" spans="15:21" s="66" customFormat="1">
      <c r="O215" s="68"/>
      <c r="P215" s="68"/>
      <c r="Q215" s="68"/>
      <c r="R215" s="68"/>
      <c r="S215" s="68"/>
      <c r="T215" s="68"/>
      <c r="U215" s="68"/>
    </row>
    <row r="216" spans="15:21" s="66" customFormat="1">
      <c r="O216" s="68"/>
      <c r="P216" s="68"/>
      <c r="Q216" s="68"/>
      <c r="R216" s="68"/>
      <c r="S216" s="68"/>
      <c r="T216" s="68"/>
      <c r="U216" s="68"/>
    </row>
    <row r="217" spans="15:21" s="66" customFormat="1">
      <c r="O217" s="68"/>
      <c r="P217" s="68"/>
      <c r="Q217" s="68"/>
      <c r="R217" s="68"/>
      <c r="S217" s="68"/>
      <c r="T217" s="68"/>
      <c r="U217" s="68"/>
    </row>
    <row r="218" spans="15:21" s="66" customFormat="1">
      <c r="O218" s="68"/>
      <c r="P218" s="68"/>
      <c r="Q218" s="68"/>
      <c r="R218" s="68"/>
      <c r="S218" s="68"/>
      <c r="T218" s="68"/>
      <c r="U218" s="68"/>
    </row>
    <row r="219" spans="15:21" s="66" customFormat="1">
      <c r="O219" s="68"/>
      <c r="P219" s="68"/>
      <c r="Q219" s="68"/>
      <c r="R219" s="68"/>
      <c r="S219" s="68"/>
      <c r="T219" s="68"/>
      <c r="U219" s="68"/>
    </row>
    <row r="220" spans="15:21" s="66" customFormat="1">
      <c r="O220" s="68"/>
      <c r="P220" s="68"/>
      <c r="Q220" s="68"/>
      <c r="R220" s="68"/>
      <c r="S220" s="68"/>
      <c r="T220" s="68"/>
      <c r="U220" s="68"/>
    </row>
    <row r="221" spans="15:21" s="66" customFormat="1">
      <c r="O221" s="68"/>
      <c r="P221" s="68"/>
      <c r="Q221" s="68"/>
      <c r="R221" s="68"/>
      <c r="S221" s="68"/>
      <c r="T221" s="68"/>
      <c r="U221" s="68"/>
    </row>
    <row r="222" spans="15:21" s="66" customFormat="1">
      <c r="O222" s="68"/>
      <c r="P222" s="68"/>
      <c r="Q222" s="68"/>
      <c r="R222" s="68"/>
      <c r="S222" s="68"/>
      <c r="T222" s="68"/>
      <c r="U222" s="68"/>
    </row>
    <row r="223" spans="15:21" s="66" customFormat="1">
      <c r="O223" s="68"/>
      <c r="P223" s="68"/>
      <c r="Q223" s="68"/>
      <c r="R223" s="68"/>
      <c r="S223" s="68"/>
      <c r="T223" s="68"/>
      <c r="U223" s="68"/>
    </row>
    <row r="224" spans="15:21" s="66" customFormat="1">
      <c r="O224" s="68"/>
      <c r="P224" s="68"/>
      <c r="Q224" s="68"/>
      <c r="R224" s="68"/>
      <c r="S224" s="68"/>
      <c r="T224" s="68"/>
      <c r="U224" s="68"/>
    </row>
    <row r="225" spans="15:21" s="66" customFormat="1">
      <c r="O225" s="68"/>
      <c r="P225" s="68"/>
      <c r="Q225" s="68"/>
      <c r="R225" s="68"/>
      <c r="S225" s="68"/>
      <c r="T225" s="68"/>
      <c r="U225" s="68"/>
    </row>
    <row r="226" spans="15:21" s="66" customFormat="1">
      <c r="O226" s="68"/>
      <c r="P226" s="68"/>
      <c r="Q226" s="68"/>
      <c r="R226" s="68"/>
      <c r="S226" s="68"/>
      <c r="T226" s="68"/>
      <c r="U226" s="68"/>
    </row>
    <row r="227" spans="15:21" s="66" customFormat="1">
      <c r="O227" s="68"/>
      <c r="P227" s="68"/>
      <c r="Q227" s="68"/>
      <c r="R227" s="68"/>
      <c r="S227" s="68"/>
      <c r="T227" s="68"/>
      <c r="U227" s="68"/>
    </row>
  </sheetData>
  <dataConsolidate/>
  <mergeCells count="10">
    <mergeCell ref="AT3:BA3"/>
    <mergeCell ref="AD4:AK4"/>
    <mergeCell ref="AL4:AS4"/>
    <mergeCell ref="N4:U4"/>
    <mergeCell ref="I4:M4"/>
    <mergeCell ref="AT4:AU4"/>
    <mergeCell ref="AV4:AW4"/>
    <mergeCell ref="AZ4:BA4"/>
    <mergeCell ref="AX4:AY4"/>
    <mergeCell ref="V4:AC4"/>
  </mergeCells>
  <dataValidations count="5">
    <dataValidation type="list" allowBlank="1" showInputMessage="1" showErrorMessage="1" sqref="D20:D21 D7:D18" xr:uid="{00000000-0002-0000-0600-000000000000}">
      <formula1>"Technical losses, Non-technical losses"</formula1>
    </dataValidation>
    <dataValidation type="list" allowBlank="1" showInputMessage="1" showErrorMessage="1" sqref="E20:E21 E7:E18" xr:uid="{00000000-0002-0000-0600-000001000000}">
      <formula1>"Equipment to manage losses, Operational activities to manage losses,Asset Replacement, General Reinforcement,Fault Level Reinforcement,Other"</formula1>
    </dataValidation>
    <dataValidation type="list" allowBlank="1" showInputMessage="1" showErrorMessage="1" sqref="G7:G22" xr:uid="{00000000-0002-0000-0600-000002000000}">
      <formula1>"Yes, No"</formula1>
    </dataValidation>
    <dataValidation type="list" allowBlank="1" showInputMessage="1" showErrorMessage="1" sqref="D22 D19" xr:uid="{00000000-0002-0000-0600-000003000000}">
      <formula1>"Technical losses, Non-technical losses, other"</formula1>
    </dataValidation>
    <dataValidation type="list" allowBlank="1" showInputMessage="1" showErrorMessage="1" sqref="E22 E19" xr:uid="{00000000-0002-0000-0600-000004000000}">
      <formula1>"Losses Reduction, Asset Replacement, General Reinforcement, Fault Level Reduction, Other "</formula1>
    </dataValidation>
  </dataValidations>
  <pageMargins left="0.23622047244094491" right="0.23622047244094491" top="0.74803149606299213" bottom="0.74803149606299213" header="0.31496062992125984" footer="0.31496062992125984"/>
  <pageSetup paperSize="9" scale="63" fitToWidth="0" orientation="landscape" r:id="rId1"/>
  <headerFooter alignWithMargins="0">
    <oddHeader>&amp;R&amp;G</oddHeader>
    <oddFooter>&amp;L&amp;F</oddFooter>
  </headerFooter>
  <colBreaks count="3" manualBreakCount="3">
    <brk id="8" min="1" max="38" man="1"/>
    <brk id="45" min="1" max="38" man="1"/>
    <brk id="21" min="1" max="38"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T365"/>
  <sheetViews>
    <sheetView zoomScale="70" zoomScaleNormal="70" workbookViewId="0">
      <pane xSplit="10" ySplit="5" topLeftCell="K6" activePane="bottomRight" state="frozen"/>
      <selection activeCell="F28" sqref="F28"/>
      <selection pane="topRight" activeCell="F28" sqref="F28"/>
      <selection pane="bottomLeft" activeCell="F28" sqref="F28"/>
      <selection pane="bottomRight" activeCell="W10" sqref="W10"/>
    </sheetView>
  </sheetViews>
  <sheetFormatPr defaultColWidth="9.140625" defaultRowHeight="12.75"/>
  <cols>
    <col min="1" max="1" width="6.7109375" style="48" customWidth="1"/>
    <col min="2" max="3" width="1.7109375" style="48" customWidth="1"/>
    <col min="4" max="4" width="85" style="48" bestFit="1" customWidth="1"/>
    <col min="5" max="11" width="2.28515625" style="48" customWidth="1"/>
    <col min="12" max="27" width="10.7109375" style="48" customWidth="1"/>
    <col min="28" max="28" width="2.28515625" style="48" customWidth="1"/>
    <col min="29" max="44" width="10.7109375" style="48" hidden="1" customWidth="1"/>
    <col min="45" max="45" width="2.28515625" style="48" hidden="1" customWidth="1"/>
    <col min="46" max="16384" width="9.140625" style="48"/>
  </cols>
  <sheetData>
    <row r="1" spans="1:46" s="3" customFormat="1">
      <c r="A1" s="42" t="str">
        <f ca="1">MID(CELL("filename",A1),FIND("]",CELL("filename",A1))+1,256)</f>
        <v>E5 - Smart Metering</v>
      </c>
      <c r="E1" s="2"/>
      <c r="F1" s="12"/>
      <c r="G1" s="2"/>
      <c r="H1" s="2"/>
      <c r="I1" s="2"/>
      <c r="J1" s="2"/>
      <c r="K1" s="2"/>
      <c r="AB1" s="4"/>
      <c r="AT1" s="5"/>
    </row>
    <row r="2" spans="1:46" s="3" customFormat="1">
      <c r="A2" s="43" t="str">
        <f>'Cover Sheet'!$D$12</f>
        <v>ENWL</v>
      </c>
      <c r="E2" s="2"/>
      <c r="F2" s="12"/>
      <c r="G2" s="2"/>
      <c r="H2" s="2"/>
      <c r="I2" s="2"/>
      <c r="J2" s="2"/>
      <c r="K2" s="2"/>
      <c r="L2" s="9"/>
      <c r="AB2" s="4"/>
      <c r="AC2" s="9"/>
      <c r="AT2" s="5"/>
    </row>
    <row r="3" spans="1:46" s="3" customFormat="1">
      <c r="A3" s="280">
        <f>'Cover Sheet'!$D$14</f>
        <v>2021</v>
      </c>
      <c r="E3" s="2"/>
      <c r="F3" s="12"/>
      <c r="G3" s="2"/>
      <c r="H3" s="2"/>
      <c r="I3" s="2"/>
      <c r="J3" s="2"/>
      <c r="K3" s="2"/>
      <c r="M3" s="16" t="s">
        <v>2</v>
      </c>
      <c r="N3" s="17"/>
      <c r="O3" s="17"/>
      <c r="P3" s="17"/>
      <c r="Q3" s="18"/>
      <c r="R3" s="16" t="s">
        <v>3</v>
      </c>
      <c r="S3" s="17"/>
      <c r="T3" s="17"/>
      <c r="U3" s="17"/>
      <c r="V3" s="17"/>
      <c r="W3" s="17"/>
      <c r="X3" s="17"/>
      <c r="Y3" s="18"/>
      <c r="Z3" s="6" t="s">
        <v>1</v>
      </c>
      <c r="AA3" s="6"/>
      <c r="AB3" s="4"/>
      <c r="AC3" s="3" t="s">
        <v>4</v>
      </c>
      <c r="AD3" s="16" t="s">
        <v>2</v>
      </c>
      <c r="AE3" s="17"/>
      <c r="AF3" s="17"/>
      <c r="AG3" s="17"/>
      <c r="AH3" s="18"/>
      <c r="AI3" s="16" t="s">
        <v>3</v>
      </c>
      <c r="AJ3" s="17"/>
      <c r="AK3" s="17"/>
      <c r="AL3" s="17"/>
      <c r="AM3" s="17"/>
      <c r="AN3" s="17"/>
      <c r="AO3" s="17"/>
      <c r="AP3" s="18"/>
      <c r="AQ3" s="6" t="s">
        <v>1</v>
      </c>
      <c r="AR3" s="6"/>
    </row>
    <row r="4" spans="1:46" s="3" customFormat="1">
      <c r="D4" s="13"/>
      <c r="E4" s="2"/>
      <c r="F4" s="12"/>
      <c r="G4" s="2"/>
      <c r="H4" s="2"/>
      <c r="I4" s="2"/>
      <c r="J4" s="2"/>
      <c r="K4" s="2"/>
      <c r="M4" s="19">
        <v>2011</v>
      </c>
      <c r="N4" s="2">
        <v>2012</v>
      </c>
      <c r="O4" s="2">
        <v>2013</v>
      </c>
      <c r="P4" s="2">
        <v>2014</v>
      </c>
      <c r="Q4" s="20">
        <v>2015</v>
      </c>
      <c r="R4" s="19">
        <v>2016</v>
      </c>
      <c r="S4" s="2">
        <v>2017</v>
      </c>
      <c r="T4" s="2">
        <v>2018</v>
      </c>
      <c r="U4" s="2">
        <v>2019</v>
      </c>
      <c r="V4" s="2">
        <v>2020</v>
      </c>
      <c r="W4" s="2">
        <v>2021</v>
      </c>
      <c r="X4" s="2">
        <v>2022</v>
      </c>
      <c r="Y4" s="20">
        <v>2023</v>
      </c>
      <c r="Z4" s="3" t="s">
        <v>2</v>
      </c>
      <c r="AA4" s="3" t="s">
        <v>3</v>
      </c>
      <c r="AB4" s="4"/>
      <c r="AC4" s="3">
        <v>2010</v>
      </c>
      <c r="AD4" s="19">
        <v>2011</v>
      </c>
      <c r="AE4" s="2">
        <v>2012</v>
      </c>
      <c r="AF4" s="2">
        <v>2013</v>
      </c>
      <c r="AG4" s="2">
        <v>2014</v>
      </c>
      <c r="AH4" s="20">
        <v>2015</v>
      </c>
      <c r="AI4" s="19">
        <v>2016</v>
      </c>
      <c r="AJ4" s="2">
        <v>2017</v>
      </c>
      <c r="AK4" s="2">
        <v>2018</v>
      </c>
      <c r="AL4" s="2">
        <v>2019</v>
      </c>
      <c r="AM4" s="2">
        <v>2020</v>
      </c>
      <c r="AN4" s="2">
        <v>2021</v>
      </c>
      <c r="AO4" s="2">
        <v>2022</v>
      </c>
      <c r="AP4" s="20">
        <v>2023</v>
      </c>
      <c r="AQ4" s="3" t="s">
        <v>2</v>
      </c>
      <c r="AR4" s="3" t="s">
        <v>3</v>
      </c>
    </row>
    <row r="5" spans="1:46" s="3" customFormat="1">
      <c r="D5" s="13"/>
      <c r="E5" s="2"/>
      <c r="F5" s="12"/>
      <c r="G5" s="2"/>
      <c r="H5" s="2"/>
      <c r="I5" s="2"/>
      <c r="J5" s="2"/>
      <c r="K5" s="2"/>
      <c r="L5" s="8"/>
      <c r="M5" s="21" t="s">
        <v>0</v>
      </c>
      <c r="N5" s="22" t="s">
        <v>0</v>
      </c>
      <c r="O5" s="22" t="s">
        <v>0</v>
      </c>
      <c r="P5" s="22" t="s">
        <v>0</v>
      </c>
      <c r="Q5" s="23" t="s">
        <v>0</v>
      </c>
      <c r="R5" s="21" t="s">
        <v>0</v>
      </c>
      <c r="S5" s="22" t="s">
        <v>0</v>
      </c>
      <c r="T5" s="22" t="s">
        <v>0</v>
      </c>
      <c r="U5" s="22" t="s">
        <v>0</v>
      </c>
      <c r="V5" s="22" t="s">
        <v>0</v>
      </c>
      <c r="W5" s="22" t="s">
        <v>0</v>
      </c>
      <c r="X5" s="22" t="s">
        <v>0</v>
      </c>
      <c r="Y5" s="23" t="s">
        <v>0</v>
      </c>
      <c r="Z5" s="8" t="s">
        <v>0</v>
      </c>
      <c r="AA5" s="8" t="s">
        <v>0</v>
      </c>
      <c r="AB5" s="4"/>
      <c r="AC5" s="8" t="s">
        <v>0</v>
      </c>
      <c r="AD5" s="21" t="s">
        <v>0</v>
      </c>
      <c r="AE5" s="22" t="s">
        <v>0</v>
      </c>
      <c r="AF5" s="22" t="s">
        <v>0</v>
      </c>
      <c r="AG5" s="22" t="s">
        <v>0</v>
      </c>
      <c r="AH5" s="23" t="s">
        <v>0</v>
      </c>
      <c r="AI5" s="21" t="s">
        <v>0</v>
      </c>
      <c r="AJ5" s="22" t="s">
        <v>0</v>
      </c>
      <c r="AK5" s="22" t="s">
        <v>0</v>
      </c>
      <c r="AL5" s="22" t="s">
        <v>0</v>
      </c>
      <c r="AM5" s="22" t="s">
        <v>0</v>
      </c>
      <c r="AN5" s="22" t="s">
        <v>0</v>
      </c>
      <c r="AO5" s="22" t="s">
        <v>0</v>
      </c>
      <c r="AP5" s="23" t="s">
        <v>0</v>
      </c>
      <c r="AQ5" s="8" t="s">
        <v>0</v>
      </c>
      <c r="AR5" s="8" t="s">
        <v>0</v>
      </c>
    </row>
    <row r="6" spans="1:46">
      <c r="AD6" s="49"/>
      <c r="AE6" s="49"/>
      <c r="AF6" s="49"/>
      <c r="AG6" s="49"/>
      <c r="AH6" s="49"/>
      <c r="AI6" s="49"/>
      <c r="AJ6" s="49"/>
      <c r="AK6" s="49"/>
      <c r="AL6" s="49"/>
      <c r="AM6" s="49"/>
      <c r="AN6" s="49"/>
      <c r="AO6" s="49"/>
      <c r="AP6" s="49"/>
      <c r="AQ6" s="49"/>
      <c r="AR6" s="49"/>
    </row>
    <row r="7" spans="1:46">
      <c r="C7" s="10" t="s">
        <v>8</v>
      </c>
      <c r="M7" s="24" t="s">
        <v>62</v>
      </c>
      <c r="N7" s="49"/>
      <c r="O7" s="49"/>
      <c r="P7" s="49"/>
      <c r="Q7" s="49"/>
      <c r="R7" s="49"/>
      <c r="S7" s="49"/>
      <c r="T7" s="49"/>
      <c r="U7" s="49"/>
      <c r="V7" s="49"/>
      <c r="W7" s="49"/>
      <c r="X7" s="49"/>
      <c r="Y7" s="49"/>
      <c r="Z7" s="49"/>
      <c r="AA7" s="49"/>
      <c r="AD7" s="49"/>
      <c r="AE7" s="49"/>
      <c r="AF7" s="49"/>
      <c r="AG7" s="49"/>
      <c r="AH7" s="49"/>
      <c r="AI7" s="49"/>
      <c r="AJ7" s="49"/>
      <c r="AK7" s="49"/>
      <c r="AL7" s="49"/>
      <c r="AM7" s="49"/>
      <c r="AN7" s="49"/>
      <c r="AO7" s="49"/>
      <c r="AP7" s="49"/>
      <c r="AQ7" s="49"/>
      <c r="AR7" s="49"/>
    </row>
    <row r="8" spans="1:46">
      <c r="M8" s="49"/>
      <c r="N8" s="49"/>
      <c r="O8" s="49"/>
      <c r="P8" s="49"/>
      <c r="Q8" s="49"/>
      <c r="R8" s="49"/>
      <c r="S8" s="49"/>
      <c r="T8" s="49"/>
      <c r="U8" s="49"/>
      <c r="V8" s="49"/>
      <c r="W8" s="49"/>
      <c r="X8" s="49"/>
      <c r="Y8" s="49"/>
      <c r="Z8" s="49"/>
      <c r="AA8" s="49"/>
      <c r="AD8" s="49"/>
      <c r="AE8" s="49"/>
      <c r="AF8" s="49"/>
      <c r="AG8" s="49"/>
      <c r="AH8" s="49"/>
      <c r="AI8" s="49"/>
      <c r="AJ8" s="49"/>
      <c r="AK8" s="49"/>
      <c r="AL8" s="49"/>
      <c r="AM8" s="49"/>
      <c r="AN8" s="49"/>
      <c r="AO8" s="49"/>
      <c r="AP8" s="49"/>
      <c r="AQ8" s="49"/>
      <c r="AR8" s="49"/>
    </row>
    <row r="9" spans="1:46">
      <c r="D9" s="48" t="s">
        <v>61</v>
      </c>
      <c r="M9" s="373">
        <v>0</v>
      </c>
      <c r="N9" s="374">
        <v>0</v>
      </c>
      <c r="O9" s="374">
        <v>0</v>
      </c>
      <c r="P9" s="374">
        <v>0.12937299999999999</v>
      </c>
      <c r="Q9" s="374">
        <v>0.24355807999999998</v>
      </c>
      <c r="R9" s="374">
        <v>0.67823701699999994</v>
      </c>
      <c r="S9" s="374">
        <v>1.4321219759999999</v>
      </c>
      <c r="T9" s="375">
        <v>1.2874861580000001</v>
      </c>
      <c r="U9" s="375">
        <v>1.9912515609999999</v>
      </c>
      <c r="V9" s="375">
        <v>2.4510000000000001</v>
      </c>
      <c r="W9" s="375">
        <v>3.0537529999999999</v>
      </c>
      <c r="X9" s="58"/>
      <c r="Y9" s="58"/>
      <c r="Z9" s="44">
        <f>SUM(M9:Q9)</f>
        <v>0.37293107999999997</v>
      </c>
      <c r="AA9" s="44">
        <f>SUM(R9:Y9)</f>
        <v>10.893849712</v>
      </c>
      <c r="AD9" s="49"/>
      <c r="AE9" s="49"/>
      <c r="AF9" s="49"/>
      <c r="AG9" s="49"/>
      <c r="AH9" s="49"/>
      <c r="AI9" s="49"/>
      <c r="AJ9" s="49"/>
      <c r="AK9" s="49"/>
      <c r="AL9" s="49"/>
      <c r="AM9" s="49"/>
      <c r="AN9" s="49"/>
      <c r="AO9" s="49"/>
      <c r="AP9" s="49"/>
      <c r="AQ9" s="49"/>
      <c r="AR9" s="49"/>
    </row>
    <row r="10" spans="1:46">
      <c r="D10" s="48" t="s">
        <v>60</v>
      </c>
      <c r="M10" s="373">
        <v>0</v>
      </c>
      <c r="N10" s="374">
        <v>0</v>
      </c>
      <c r="O10" s="374">
        <v>0</v>
      </c>
      <c r="P10" s="374">
        <v>0.63954501399999997</v>
      </c>
      <c r="Q10" s="374">
        <v>1.1424931359999999</v>
      </c>
      <c r="R10" s="374">
        <v>1.682761973580533</v>
      </c>
      <c r="S10" s="374">
        <v>2.9383990912969482</v>
      </c>
      <c r="T10" s="375">
        <v>1.9332243915916401</v>
      </c>
      <c r="U10" s="375">
        <v>1.7834218115007547</v>
      </c>
      <c r="V10" s="375">
        <v>1.46411784501765</v>
      </c>
      <c r="W10" s="375">
        <v>0.98858599999999996</v>
      </c>
      <c r="X10" s="58"/>
      <c r="Y10" s="58"/>
      <c r="Z10" s="44">
        <f>SUM(M10:Q10)</f>
        <v>1.78203815</v>
      </c>
      <c r="AA10" s="44">
        <f>SUM(R10:Y10)</f>
        <v>10.790511112987526</v>
      </c>
      <c r="AD10" s="49"/>
      <c r="AE10" s="49"/>
      <c r="AF10" s="49"/>
      <c r="AG10" s="49"/>
      <c r="AH10" s="49"/>
      <c r="AI10" s="49"/>
      <c r="AJ10" s="49"/>
      <c r="AK10" s="49"/>
      <c r="AL10" s="49"/>
      <c r="AM10" s="49"/>
      <c r="AN10" s="49"/>
      <c r="AO10" s="49"/>
      <c r="AP10" s="49"/>
      <c r="AQ10" s="49"/>
      <c r="AR10" s="49"/>
    </row>
    <row r="11" spans="1:46">
      <c r="D11" s="48" t="s">
        <v>59</v>
      </c>
      <c r="M11" s="271"/>
      <c r="N11" s="58"/>
      <c r="O11" s="58"/>
      <c r="P11" s="58"/>
      <c r="Q11" s="58"/>
      <c r="R11" s="58"/>
      <c r="S11" s="58"/>
      <c r="T11" s="58"/>
      <c r="U11" s="58"/>
      <c r="V11" s="58"/>
      <c r="W11" s="58"/>
      <c r="X11" s="58"/>
      <c r="Y11" s="58"/>
      <c r="Z11" s="44">
        <f>SUM(M11:Q11)</f>
        <v>0</v>
      </c>
      <c r="AA11" s="44">
        <f>SUM(R11:Y11)</f>
        <v>0</v>
      </c>
      <c r="AD11" s="49"/>
      <c r="AE11" s="49"/>
      <c r="AF11" s="49"/>
      <c r="AG11" s="49"/>
      <c r="AH11" s="49"/>
      <c r="AI11" s="49"/>
      <c r="AJ11" s="49"/>
      <c r="AK11" s="49"/>
      <c r="AL11" s="49"/>
      <c r="AM11" s="49"/>
      <c r="AN11" s="49"/>
      <c r="AO11" s="49"/>
      <c r="AP11" s="49"/>
      <c r="AQ11" s="49"/>
      <c r="AR11" s="49"/>
    </row>
    <row r="12" spans="1:46">
      <c r="D12" s="48" t="s">
        <v>58</v>
      </c>
      <c r="M12" s="199"/>
      <c r="N12" s="199"/>
      <c r="O12" s="199"/>
      <c r="P12" s="199"/>
      <c r="Q12" s="199"/>
      <c r="R12" s="199"/>
      <c r="S12" s="199"/>
      <c r="T12" s="199"/>
      <c r="U12" s="199"/>
      <c r="V12" s="199"/>
      <c r="W12" s="199"/>
      <c r="X12" s="58"/>
      <c r="Y12" s="58"/>
      <c r="Z12" s="44">
        <f>SUM(M12:Q12)</f>
        <v>0</v>
      </c>
      <c r="AA12" s="44">
        <f>SUM(R12:Y12)</f>
        <v>0</v>
      </c>
      <c r="AD12" s="49"/>
      <c r="AE12" s="49"/>
      <c r="AF12" s="49"/>
      <c r="AG12" s="49"/>
      <c r="AH12" s="49"/>
      <c r="AI12" s="49"/>
      <c r="AJ12" s="49"/>
      <c r="AK12" s="49"/>
      <c r="AL12" s="49"/>
      <c r="AM12" s="49"/>
      <c r="AN12" s="49"/>
      <c r="AO12" s="49"/>
      <c r="AP12" s="49"/>
      <c r="AQ12" s="49"/>
      <c r="AR12" s="49"/>
    </row>
    <row r="13" spans="1:46">
      <c r="D13" s="24" t="s">
        <v>1</v>
      </c>
      <c r="M13" s="107">
        <f t="shared" ref="M13:AA13" si="0">SUM(M9:M12)</f>
        <v>0</v>
      </c>
      <c r="N13" s="45">
        <f t="shared" si="0"/>
        <v>0</v>
      </c>
      <c r="O13" s="45">
        <f t="shared" si="0"/>
        <v>0</v>
      </c>
      <c r="P13" s="45">
        <f t="shared" si="0"/>
        <v>0.76891801399999993</v>
      </c>
      <c r="Q13" s="45">
        <f t="shared" si="0"/>
        <v>1.3860512159999998</v>
      </c>
      <c r="R13" s="45">
        <f t="shared" si="0"/>
        <v>2.3609989905805331</v>
      </c>
      <c r="S13" s="45">
        <f t="shared" si="0"/>
        <v>4.3705210672969486</v>
      </c>
      <c r="T13" s="45">
        <f t="shared" si="0"/>
        <v>3.2207105495916402</v>
      </c>
      <c r="U13" s="45">
        <f t="shared" si="0"/>
        <v>3.7746733725007546</v>
      </c>
      <c r="V13" s="45">
        <f t="shared" si="0"/>
        <v>3.91511784501765</v>
      </c>
      <c r="W13" s="45">
        <f t="shared" si="0"/>
        <v>4.0423390000000001</v>
      </c>
      <c r="X13" s="45">
        <f t="shared" si="0"/>
        <v>0</v>
      </c>
      <c r="Y13" s="45">
        <f t="shared" si="0"/>
        <v>0</v>
      </c>
      <c r="Z13" s="45">
        <f t="shared" si="0"/>
        <v>2.1549692299999998</v>
      </c>
      <c r="AA13" s="45">
        <f t="shared" si="0"/>
        <v>21.684360824987525</v>
      </c>
      <c r="AD13" s="49"/>
      <c r="AE13" s="49"/>
      <c r="AF13" s="49"/>
      <c r="AG13" s="49"/>
      <c r="AH13" s="49"/>
      <c r="AI13" s="49"/>
      <c r="AJ13" s="49"/>
      <c r="AK13" s="49"/>
      <c r="AL13" s="49"/>
      <c r="AM13" s="49"/>
      <c r="AN13" s="49"/>
      <c r="AO13" s="49"/>
      <c r="AP13" s="49"/>
      <c r="AQ13" s="49"/>
      <c r="AR13" s="49"/>
    </row>
    <row r="14" spans="1:46">
      <c r="M14" s="49"/>
      <c r="N14" s="49"/>
      <c r="O14" s="49"/>
      <c r="P14" s="49"/>
      <c r="Q14" s="49"/>
      <c r="R14" s="49"/>
      <c r="S14" s="49"/>
      <c r="T14" s="49"/>
      <c r="U14" s="49"/>
      <c r="V14" s="49"/>
      <c r="W14" s="49"/>
      <c r="X14" s="49"/>
      <c r="Y14" s="49"/>
      <c r="Z14" s="49"/>
      <c r="AA14" s="49"/>
      <c r="AD14" s="49"/>
      <c r="AE14" s="49"/>
      <c r="AF14" s="49"/>
      <c r="AG14" s="49"/>
      <c r="AH14" s="49"/>
      <c r="AI14" s="49"/>
      <c r="AJ14" s="49"/>
      <c r="AK14" s="49"/>
      <c r="AL14" s="49"/>
      <c r="AM14" s="49"/>
      <c r="AN14" s="49"/>
      <c r="AO14" s="49"/>
      <c r="AP14" s="49"/>
      <c r="AQ14" s="49"/>
      <c r="AR14" s="49"/>
    </row>
    <row r="15" spans="1:46">
      <c r="M15" s="49"/>
      <c r="N15" s="49"/>
      <c r="O15" s="49"/>
      <c r="P15" s="49"/>
      <c r="Q15" s="49"/>
      <c r="R15" s="49"/>
      <c r="S15" s="49"/>
      <c r="T15" s="49"/>
      <c r="U15" s="49"/>
      <c r="V15" s="49"/>
      <c r="W15" s="49"/>
      <c r="X15" s="49"/>
      <c r="Y15" s="49"/>
      <c r="Z15" s="49"/>
      <c r="AA15" s="49"/>
      <c r="AD15" s="49"/>
      <c r="AE15" s="49"/>
      <c r="AF15" s="49"/>
      <c r="AG15" s="49"/>
      <c r="AH15" s="49"/>
      <c r="AI15" s="49"/>
      <c r="AJ15" s="49"/>
      <c r="AK15" s="49"/>
      <c r="AL15" s="49"/>
      <c r="AM15" s="49"/>
      <c r="AN15" s="49"/>
      <c r="AO15" s="49"/>
      <c r="AP15" s="49"/>
      <c r="AQ15" s="49"/>
      <c r="AR15" s="49"/>
    </row>
    <row r="16" spans="1:46">
      <c r="C16" s="10" t="s">
        <v>57</v>
      </c>
      <c r="M16" s="24" t="s">
        <v>56</v>
      </c>
      <c r="N16" s="49"/>
      <c r="O16" s="49"/>
      <c r="P16" s="49"/>
      <c r="Q16" s="49"/>
      <c r="R16" s="49"/>
      <c r="S16" s="49"/>
      <c r="T16" s="49"/>
      <c r="U16" s="49"/>
      <c r="V16" s="49"/>
      <c r="W16" s="49"/>
      <c r="X16" s="49"/>
      <c r="Y16" s="49"/>
      <c r="Z16" s="49"/>
      <c r="AA16" s="49"/>
      <c r="AD16" s="49"/>
      <c r="AE16" s="49"/>
      <c r="AF16" s="49"/>
      <c r="AG16" s="49"/>
      <c r="AH16" s="49"/>
      <c r="AI16" s="49"/>
      <c r="AJ16" s="49"/>
      <c r="AK16" s="49"/>
      <c r="AL16" s="49"/>
      <c r="AM16" s="49"/>
      <c r="AN16" s="49"/>
      <c r="AO16" s="49"/>
      <c r="AP16" s="49"/>
      <c r="AQ16" s="49"/>
      <c r="AR16" s="49"/>
    </row>
    <row r="17" spans="4:44">
      <c r="M17" s="49"/>
      <c r="N17" s="49"/>
      <c r="O17" s="49"/>
      <c r="P17" s="49"/>
      <c r="Q17" s="49"/>
      <c r="R17" s="49"/>
      <c r="S17" s="49"/>
      <c r="T17" s="49"/>
      <c r="U17" s="49"/>
      <c r="V17" s="49"/>
      <c r="W17" s="49"/>
      <c r="X17" s="49"/>
      <c r="Y17" s="49"/>
      <c r="Z17" s="49"/>
      <c r="AA17" s="49"/>
      <c r="AD17" s="49"/>
      <c r="AE17" s="49"/>
      <c r="AF17" s="49"/>
      <c r="AG17" s="49"/>
      <c r="AH17" s="49"/>
      <c r="AI17" s="49"/>
      <c r="AJ17" s="49"/>
      <c r="AK17" s="49"/>
      <c r="AL17" s="49"/>
      <c r="AM17" s="49"/>
      <c r="AN17" s="49"/>
      <c r="AO17" s="49"/>
      <c r="AP17" s="49"/>
      <c r="AQ17" s="49"/>
      <c r="AR17" s="49"/>
    </row>
    <row r="18" spans="4:44">
      <c r="D18" s="48" t="s">
        <v>55</v>
      </c>
      <c r="M18" s="271"/>
      <c r="N18" s="58"/>
      <c r="O18" s="58"/>
      <c r="P18" s="58"/>
      <c r="Q18" s="58"/>
      <c r="R18" s="58"/>
      <c r="S18" s="58"/>
      <c r="T18" s="58"/>
      <c r="U18" s="58"/>
      <c r="V18" s="58"/>
      <c r="W18" s="58"/>
      <c r="X18" s="58"/>
      <c r="Y18" s="58"/>
      <c r="Z18" s="44">
        <f t="shared" ref="Z18:Z24" si="1">SUM(M18:Q18)</f>
        <v>0</v>
      </c>
      <c r="AA18" s="44">
        <f t="shared" ref="AA18:AA24" si="2">SUM(R18:Y18)</f>
        <v>0</v>
      </c>
      <c r="AD18" s="49"/>
      <c r="AE18" s="49"/>
      <c r="AF18" s="49"/>
      <c r="AG18" s="49"/>
      <c r="AH18" s="49"/>
      <c r="AI18" s="49"/>
      <c r="AJ18" s="49"/>
      <c r="AK18" s="49"/>
      <c r="AL18" s="49"/>
      <c r="AM18" s="49"/>
      <c r="AN18" s="49"/>
      <c r="AO18" s="49"/>
      <c r="AP18" s="49"/>
      <c r="AQ18" s="49"/>
      <c r="AR18" s="49"/>
    </row>
    <row r="19" spans="4:44">
      <c r="D19" s="48" t="s">
        <v>54</v>
      </c>
      <c r="M19" s="271"/>
      <c r="N19" s="58"/>
      <c r="O19" s="58"/>
      <c r="P19" s="58"/>
      <c r="Q19" s="58"/>
      <c r="R19" s="58"/>
      <c r="S19" s="58"/>
      <c r="T19" s="58"/>
      <c r="U19" s="58"/>
      <c r="V19" s="58"/>
      <c r="W19" s="58"/>
      <c r="X19" s="58"/>
      <c r="Y19" s="58"/>
      <c r="Z19" s="44">
        <f t="shared" si="1"/>
        <v>0</v>
      </c>
      <c r="AA19" s="44">
        <f t="shared" si="2"/>
        <v>0</v>
      </c>
      <c r="AD19" s="49"/>
      <c r="AE19" s="49"/>
      <c r="AF19" s="49"/>
      <c r="AG19" s="49"/>
      <c r="AH19" s="49"/>
      <c r="AI19" s="49"/>
      <c r="AJ19" s="49"/>
      <c r="AK19" s="49"/>
      <c r="AL19" s="49"/>
      <c r="AM19" s="49"/>
      <c r="AN19" s="49"/>
      <c r="AO19" s="49"/>
      <c r="AP19" s="49"/>
      <c r="AQ19" s="49"/>
      <c r="AR19" s="49"/>
    </row>
    <row r="20" spans="4:44">
      <c r="D20" s="48" t="s">
        <v>53</v>
      </c>
      <c r="M20" s="271"/>
      <c r="N20" s="58"/>
      <c r="O20" s="58"/>
      <c r="P20" s="58"/>
      <c r="Q20" s="58"/>
      <c r="R20" s="58"/>
      <c r="S20" s="58"/>
      <c r="T20" s="58"/>
      <c r="U20" s="58"/>
      <c r="V20" s="58"/>
      <c r="W20" s="58"/>
      <c r="X20" s="58"/>
      <c r="Y20" s="58"/>
      <c r="Z20" s="44">
        <f t="shared" si="1"/>
        <v>0</v>
      </c>
      <c r="AA20" s="44">
        <f t="shared" si="2"/>
        <v>0</v>
      </c>
      <c r="AD20" s="49"/>
      <c r="AE20" s="49"/>
      <c r="AF20" s="49"/>
      <c r="AG20" s="49"/>
      <c r="AH20" s="49"/>
      <c r="AI20" s="49"/>
      <c r="AJ20" s="49"/>
      <c r="AK20" s="49"/>
      <c r="AL20" s="49"/>
      <c r="AM20" s="49"/>
      <c r="AN20" s="49"/>
      <c r="AO20" s="49"/>
      <c r="AP20" s="49"/>
      <c r="AQ20" s="49"/>
      <c r="AR20" s="49"/>
    </row>
    <row r="21" spans="4:44">
      <c r="D21" s="48" t="s">
        <v>52</v>
      </c>
      <c r="M21" s="271"/>
      <c r="N21" s="58"/>
      <c r="O21" s="58"/>
      <c r="P21" s="58"/>
      <c r="Q21" s="58"/>
      <c r="R21" s="58"/>
      <c r="S21" s="58"/>
      <c r="T21" s="58"/>
      <c r="U21" s="58"/>
      <c r="V21" s="58"/>
      <c r="W21" s="58"/>
      <c r="X21" s="58"/>
      <c r="Y21" s="58"/>
      <c r="Z21" s="44">
        <f t="shared" si="1"/>
        <v>0</v>
      </c>
      <c r="AA21" s="44">
        <f t="shared" si="2"/>
        <v>0</v>
      </c>
      <c r="AD21" s="49"/>
      <c r="AE21" s="49"/>
      <c r="AF21" s="49"/>
      <c r="AG21" s="49"/>
      <c r="AH21" s="49"/>
      <c r="AI21" s="49"/>
      <c r="AJ21" s="49"/>
      <c r="AK21" s="49"/>
      <c r="AL21" s="49"/>
      <c r="AM21" s="49"/>
      <c r="AN21" s="49"/>
      <c r="AO21" s="49"/>
      <c r="AP21" s="49"/>
      <c r="AQ21" s="49"/>
      <c r="AR21" s="49"/>
    </row>
    <row r="22" spans="4:44">
      <c r="D22" s="48" t="s">
        <v>51</v>
      </c>
      <c r="M22" s="271"/>
      <c r="N22" s="58"/>
      <c r="O22" s="58"/>
      <c r="P22" s="58"/>
      <c r="Q22" s="58"/>
      <c r="R22" s="58"/>
      <c r="S22" s="58"/>
      <c r="T22" s="58"/>
      <c r="U22" s="58"/>
      <c r="V22" s="58"/>
      <c r="W22" s="58"/>
      <c r="X22" s="58"/>
      <c r="Y22" s="58"/>
      <c r="Z22" s="44">
        <f t="shared" si="1"/>
        <v>0</v>
      </c>
      <c r="AA22" s="44">
        <f t="shared" si="2"/>
        <v>0</v>
      </c>
      <c r="AD22" s="49"/>
      <c r="AE22" s="49"/>
      <c r="AF22" s="49"/>
      <c r="AG22" s="49"/>
      <c r="AH22" s="49"/>
      <c r="AI22" s="49"/>
      <c r="AJ22" s="49"/>
      <c r="AK22" s="49"/>
      <c r="AL22" s="49"/>
      <c r="AM22" s="49"/>
      <c r="AN22" s="49"/>
      <c r="AO22" s="49"/>
      <c r="AP22" s="49"/>
      <c r="AQ22" s="49"/>
      <c r="AR22" s="49"/>
    </row>
    <row r="23" spans="4:44">
      <c r="D23" s="48" t="s">
        <v>50</v>
      </c>
      <c r="M23" s="271"/>
      <c r="N23" s="58"/>
      <c r="O23" s="58"/>
      <c r="P23" s="58"/>
      <c r="Q23" s="58"/>
      <c r="R23" s="58"/>
      <c r="S23" s="58"/>
      <c r="T23" s="58"/>
      <c r="U23" s="58"/>
      <c r="V23" s="58"/>
      <c r="W23" s="58"/>
      <c r="X23" s="58"/>
      <c r="Y23" s="58"/>
      <c r="Z23" s="44">
        <f t="shared" si="1"/>
        <v>0</v>
      </c>
      <c r="AA23" s="44">
        <f t="shared" si="2"/>
        <v>0</v>
      </c>
      <c r="AD23" s="49"/>
      <c r="AE23" s="49"/>
      <c r="AF23" s="49"/>
      <c r="AG23" s="49"/>
      <c r="AH23" s="49"/>
      <c r="AI23" s="49"/>
      <c r="AJ23" s="49"/>
      <c r="AK23" s="49"/>
      <c r="AL23" s="49"/>
      <c r="AM23" s="49"/>
      <c r="AN23" s="49"/>
      <c r="AO23" s="49"/>
      <c r="AP23" s="49"/>
      <c r="AQ23" s="49"/>
      <c r="AR23" s="49"/>
    </row>
    <row r="24" spans="4:44">
      <c r="D24" s="48" t="s">
        <v>49</v>
      </c>
      <c r="M24" s="271"/>
      <c r="N24" s="58"/>
      <c r="O24" s="58"/>
      <c r="P24" s="58"/>
      <c r="Q24" s="58"/>
      <c r="R24" s="58"/>
      <c r="S24" s="58"/>
      <c r="T24" s="58"/>
      <c r="U24" s="58"/>
      <c r="V24" s="58"/>
      <c r="W24" s="58"/>
      <c r="X24" s="58"/>
      <c r="Y24" s="58"/>
      <c r="Z24" s="44">
        <f t="shared" si="1"/>
        <v>0</v>
      </c>
      <c r="AA24" s="44">
        <f t="shared" si="2"/>
        <v>0</v>
      </c>
      <c r="AD24" s="49"/>
      <c r="AE24" s="49"/>
      <c r="AF24" s="49"/>
      <c r="AG24" s="49"/>
      <c r="AH24" s="49"/>
      <c r="AI24" s="49"/>
      <c r="AJ24" s="49"/>
      <c r="AK24" s="49"/>
      <c r="AL24" s="49"/>
      <c r="AM24" s="49"/>
      <c r="AN24" s="49"/>
      <c r="AO24" s="49"/>
      <c r="AP24" s="49"/>
      <c r="AQ24" s="49"/>
      <c r="AR24" s="49"/>
    </row>
    <row r="25" spans="4:44">
      <c r="D25" s="24" t="s">
        <v>1</v>
      </c>
      <c r="M25" s="107">
        <f t="shared" ref="M25:AA25" si="3">SUM(M18:M24)</f>
        <v>0</v>
      </c>
      <c r="N25" s="45">
        <f t="shared" si="3"/>
        <v>0</v>
      </c>
      <c r="O25" s="45">
        <f t="shared" si="3"/>
        <v>0</v>
      </c>
      <c r="P25" s="45">
        <f t="shared" si="3"/>
        <v>0</v>
      </c>
      <c r="Q25" s="45">
        <f t="shared" si="3"/>
        <v>0</v>
      </c>
      <c r="R25" s="45">
        <f t="shared" si="3"/>
        <v>0</v>
      </c>
      <c r="S25" s="45">
        <f t="shared" si="3"/>
        <v>0</v>
      </c>
      <c r="T25" s="45">
        <f t="shared" si="3"/>
        <v>0</v>
      </c>
      <c r="U25" s="45">
        <f t="shared" si="3"/>
        <v>0</v>
      </c>
      <c r="V25" s="45">
        <f t="shared" si="3"/>
        <v>0</v>
      </c>
      <c r="W25" s="45">
        <f t="shared" si="3"/>
        <v>0</v>
      </c>
      <c r="X25" s="45">
        <f t="shared" si="3"/>
        <v>0</v>
      </c>
      <c r="Y25" s="45">
        <f t="shared" si="3"/>
        <v>0</v>
      </c>
      <c r="Z25" s="45">
        <f t="shared" si="3"/>
        <v>0</v>
      </c>
      <c r="AA25" s="45">
        <f t="shared" si="3"/>
        <v>0</v>
      </c>
      <c r="AD25" s="49"/>
      <c r="AE25" s="49"/>
      <c r="AF25" s="49"/>
      <c r="AG25" s="49"/>
      <c r="AH25" s="49"/>
      <c r="AI25" s="49"/>
      <c r="AJ25" s="49"/>
      <c r="AK25" s="49"/>
      <c r="AL25" s="49"/>
      <c r="AM25" s="49"/>
      <c r="AN25" s="49"/>
      <c r="AO25" s="49"/>
      <c r="AP25" s="49"/>
      <c r="AQ25" s="49"/>
      <c r="AR25" s="49"/>
    </row>
    <row r="26" spans="4:44">
      <c r="M26" s="49"/>
      <c r="N26" s="49"/>
      <c r="O26" s="49"/>
      <c r="P26" s="49"/>
      <c r="Q26" s="49"/>
      <c r="R26" s="49"/>
      <c r="S26" s="49"/>
      <c r="T26" s="49"/>
      <c r="U26" s="49"/>
      <c r="V26" s="49"/>
      <c r="W26" s="49"/>
      <c r="X26" s="49"/>
      <c r="Y26" s="49"/>
      <c r="Z26" s="49"/>
      <c r="AA26" s="49"/>
      <c r="AD26" s="49"/>
      <c r="AE26" s="49"/>
      <c r="AF26" s="49"/>
      <c r="AG26" s="49"/>
      <c r="AH26" s="49"/>
      <c r="AI26" s="49"/>
      <c r="AJ26" s="49"/>
      <c r="AK26" s="49"/>
      <c r="AL26" s="49"/>
      <c r="AM26" s="49"/>
      <c r="AN26" s="49"/>
      <c r="AO26" s="49"/>
      <c r="AP26" s="49"/>
      <c r="AQ26" s="49"/>
      <c r="AR26" s="49"/>
    </row>
    <row r="27" spans="4:44">
      <c r="M27" s="49"/>
      <c r="N27" s="49"/>
      <c r="O27" s="49"/>
      <c r="P27" s="49"/>
      <c r="Q27" s="49"/>
      <c r="R27" s="49"/>
      <c r="S27" s="49"/>
      <c r="T27" s="49"/>
      <c r="U27" s="49"/>
      <c r="V27" s="49"/>
      <c r="W27" s="49"/>
      <c r="X27" s="49"/>
      <c r="Y27" s="49"/>
      <c r="Z27" s="49"/>
      <c r="AA27" s="49"/>
      <c r="AD27" s="49"/>
      <c r="AE27" s="49"/>
      <c r="AF27" s="49"/>
      <c r="AG27" s="49"/>
      <c r="AH27" s="49"/>
      <c r="AI27" s="49"/>
      <c r="AJ27" s="49"/>
      <c r="AK27" s="49"/>
      <c r="AL27" s="49"/>
      <c r="AM27" s="49"/>
      <c r="AN27" s="49"/>
      <c r="AO27" s="49"/>
      <c r="AP27" s="49"/>
      <c r="AQ27" s="49"/>
      <c r="AR27" s="49"/>
    </row>
    <row r="28" spans="4:44">
      <c r="M28" s="49"/>
      <c r="N28" s="49"/>
      <c r="O28" s="49"/>
      <c r="P28" s="49"/>
      <c r="Q28" s="49"/>
      <c r="R28" s="49"/>
      <c r="S28" s="49"/>
      <c r="T28" s="49"/>
      <c r="U28" s="49"/>
      <c r="V28" s="49"/>
      <c r="W28" s="49"/>
      <c r="X28" s="49"/>
      <c r="Y28" s="49"/>
      <c r="Z28" s="49"/>
      <c r="AA28" s="49"/>
      <c r="AD28" s="49"/>
      <c r="AE28" s="49"/>
      <c r="AF28" s="49"/>
      <c r="AG28" s="49"/>
      <c r="AH28" s="49"/>
      <c r="AI28" s="49"/>
      <c r="AJ28" s="49"/>
      <c r="AK28" s="49"/>
      <c r="AL28" s="49"/>
      <c r="AM28" s="49"/>
      <c r="AN28" s="49"/>
      <c r="AO28" s="49"/>
      <c r="AP28" s="49"/>
      <c r="AQ28" s="49"/>
      <c r="AR28" s="49"/>
    </row>
    <row r="29" spans="4:44">
      <c r="M29" s="49"/>
      <c r="N29" s="49"/>
      <c r="O29" s="49"/>
      <c r="P29" s="49"/>
      <c r="Q29" s="49"/>
      <c r="R29" s="49"/>
      <c r="S29" s="49"/>
      <c r="T29" s="49"/>
      <c r="U29" s="49"/>
      <c r="V29" s="49"/>
      <c r="W29" s="49"/>
      <c r="X29" s="49"/>
      <c r="Y29" s="49"/>
      <c r="Z29" s="49"/>
      <c r="AA29" s="49"/>
      <c r="AD29" s="49"/>
      <c r="AE29" s="49"/>
      <c r="AF29" s="49"/>
      <c r="AG29" s="49"/>
      <c r="AH29" s="49"/>
      <c r="AI29" s="49"/>
      <c r="AJ29" s="49"/>
      <c r="AK29" s="49"/>
      <c r="AL29" s="49"/>
      <c r="AM29" s="49"/>
      <c r="AN29" s="49"/>
      <c r="AO29" s="49"/>
      <c r="AP29" s="49"/>
      <c r="AQ29" s="49"/>
      <c r="AR29" s="49"/>
    </row>
    <row r="30" spans="4:44">
      <c r="M30" s="49"/>
      <c r="N30" s="49"/>
      <c r="O30" s="49"/>
      <c r="P30" s="49"/>
      <c r="Q30" s="49"/>
      <c r="R30" s="49"/>
      <c r="S30" s="49"/>
      <c r="T30" s="49"/>
      <c r="U30" s="49"/>
      <c r="V30" s="49"/>
      <c r="W30" s="49"/>
      <c r="X30" s="49"/>
      <c r="Y30" s="49"/>
      <c r="Z30" s="49"/>
      <c r="AA30" s="49"/>
      <c r="AD30" s="49"/>
      <c r="AE30" s="49"/>
      <c r="AF30" s="49"/>
      <c r="AG30" s="49"/>
      <c r="AH30" s="49"/>
      <c r="AI30" s="49"/>
      <c r="AJ30" s="49"/>
      <c r="AK30" s="49"/>
      <c r="AL30" s="49"/>
      <c r="AM30" s="49"/>
      <c r="AN30" s="49"/>
      <c r="AO30" s="49"/>
      <c r="AP30" s="49"/>
      <c r="AQ30" s="49"/>
      <c r="AR30" s="49"/>
    </row>
    <row r="31" spans="4:44">
      <c r="M31" s="49"/>
      <c r="N31" s="49"/>
      <c r="O31" s="49"/>
      <c r="P31" s="49"/>
      <c r="Q31" s="49"/>
      <c r="R31" s="49"/>
      <c r="S31" s="49"/>
      <c r="T31" s="49"/>
      <c r="U31" s="49"/>
      <c r="V31" s="49"/>
      <c r="W31" s="49"/>
      <c r="X31" s="49"/>
      <c r="Y31" s="49"/>
      <c r="Z31" s="49"/>
      <c r="AA31" s="49"/>
      <c r="AD31" s="49"/>
      <c r="AE31" s="49"/>
      <c r="AF31" s="49"/>
      <c r="AG31" s="49"/>
      <c r="AH31" s="49"/>
      <c r="AI31" s="49"/>
      <c r="AJ31" s="49"/>
      <c r="AK31" s="49"/>
      <c r="AL31" s="49"/>
      <c r="AM31" s="49"/>
      <c r="AN31" s="49"/>
      <c r="AO31" s="49"/>
      <c r="AP31" s="49"/>
      <c r="AQ31" s="49"/>
      <c r="AR31" s="49"/>
    </row>
    <row r="32" spans="4:44">
      <c r="M32" s="49"/>
      <c r="N32" s="49"/>
      <c r="O32" s="49"/>
      <c r="P32" s="49"/>
      <c r="Q32" s="49"/>
      <c r="R32" s="49"/>
      <c r="S32" s="49"/>
      <c r="T32" s="49"/>
      <c r="U32" s="49"/>
      <c r="V32" s="49"/>
      <c r="W32" s="49"/>
      <c r="X32" s="49"/>
      <c r="Y32" s="49"/>
      <c r="Z32" s="49"/>
      <c r="AA32" s="49"/>
      <c r="AD32" s="49"/>
      <c r="AE32" s="49"/>
      <c r="AF32" s="49"/>
      <c r="AG32" s="49"/>
      <c r="AH32" s="49"/>
      <c r="AI32" s="49"/>
      <c r="AJ32" s="49"/>
      <c r="AK32" s="49"/>
      <c r="AL32" s="49"/>
      <c r="AM32" s="49"/>
      <c r="AN32" s="49"/>
      <c r="AO32" s="49"/>
      <c r="AP32" s="49"/>
      <c r="AQ32" s="49"/>
      <c r="AR32" s="49"/>
    </row>
    <row r="33" spans="13:44">
      <c r="M33" s="49"/>
      <c r="N33" s="49"/>
      <c r="O33" s="49"/>
      <c r="P33" s="49"/>
      <c r="Q33" s="49"/>
      <c r="R33" s="49"/>
      <c r="S33" s="49"/>
      <c r="T33" s="49"/>
      <c r="U33" s="49"/>
      <c r="V33" s="49"/>
      <c r="W33" s="49"/>
      <c r="X33" s="49"/>
      <c r="Y33" s="49"/>
      <c r="Z33" s="49"/>
      <c r="AA33" s="49"/>
      <c r="AD33" s="49"/>
      <c r="AE33" s="49"/>
      <c r="AF33" s="49"/>
      <c r="AG33" s="49"/>
      <c r="AH33" s="49"/>
      <c r="AI33" s="49"/>
      <c r="AJ33" s="49"/>
      <c r="AK33" s="49"/>
      <c r="AL33" s="49"/>
      <c r="AM33" s="49"/>
      <c r="AN33" s="49"/>
      <c r="AO33" s="49"/>
      <c r="AP33" s="49"/>
      <c r="AQ33" s="49"/>
      <c r="AR33" s="49"/>
    </row>
    <row r="34" spans="13:44">
      <c r="M34" s="49"/>
      <c r="N34" s="49"/>
      <c r="O34" s="49"/>
      <c r="P34" s="49"/>
      <c r="Q34" s="49"/>
      <c r="R34" s="49"/>
      <c r="S34" s="49"/>
      <c r="T34" s="49"/>
      <c r="U34" s="49"/>
      <c r="V34" s="49"/>
      <c r="W34" s="49"/>
      <c r="X34" s="49"/>
      <c r="Y34" s="49"/>
      <c r="Z34" s="49"/>
      <c r="AA34" s="49"/>
      <c r="AD34" s="49"/>
      <c r="AE34" s="49"/>
      <c r="AF34" s="49"/>
      <c r="AG34" s="49"/>
      <c r="AH34" s="49"/>
      <c r="AI34" s="49"/>
      <c r="AJ34" s="49"/>
      <c r="AK34" s="49"/>
      <c r="AL34" s="49"/>
      <c r="AM34" s="49"/>
      <c r="AN34" s="49"/>
      <c r="AO34" s="49"/>
      <c r="AP34" s="49"/>
      <c r="AQ34" s="49"/>
      <c r="AR34" s="49"/>
    </row>
    <row r="35" spans="13:44">
      <c r="M35" s="49"/>
      <c r="N35" s="49"/>
      <c r="O35" s="49"/>
      <c r="P35" s="49"/>
      <c r="Q35" s="49"/>
      <c r="R35" s="49"/>
      <c r="S35" s="49"/>
      <c r="T35" s="49"/>
      <c r="U35" s="49"/>
      <c r="V35" s="49"/>
      <c r="W35" s="49"/>
      <c r="X35" s="49"/>
      <c r="Y35" s="49"/>
      <c r="Z35" s="49"/>
      <c r="AA35" s="49"/>
      <c r="AD35" s="49"/>
      <c r="AE35" s="49"/>
      <c r="AF35" s="49"/>
      <c r="AG35" s="49"/>
      <c r="AH35" s="49"/>
      <c r="AI35" s="49"/>
      <c r="AJ35" s="49"/>
      <c r="AK35" s="49"/>
      <c r="AL35" s="49"/>
      <c r="AM35" s="49"/>
      <c r="AN35" s="49"/>
      <c r="AO35" s="49"/>
      <c r="AP35" s="49"/>
      <c r="AQ35" s="49"/>
      <c r="AR35" s="49"/>
    </row>
    <row r="36" spans="13:44">
      <c r="M36" s="49"/>
      <c r="N36" s="49"/>
      <c r="O36" s="49"/>
      <c r="P36" s="49"/>
      <c r="Q36" s="49"/>
      <c r="R36" s="49"/>
      <c r="S36" s="49"/>
      <c r="T36" s="49"/>
      <c r="U36" s="49"/>
      <c r="V36" s="49"/>
      <c r="W36" s="49"/>
      <c r="X36" s="49"/>
      <c r="Y36" s="49"/>
      <c r="Z36" s="49"/>
      <c r="AA36" s="49"/>
      <c r="AD36" s="49"/>
      <c r="AE36" s="49"/>
      <c r="AF36" s="49"/>
      <c r="AG36" s="49"/>
      <c r="AH36" s="49"/>
      <c r="AI36" s="49"/>
      <c r="AJ36" s="49"/>
      <c r="AK36" s="49"/>
      <c r="AL36" s="49"/>
      <c r="AM36" s="49"/>
      <c r="AN36" s="49"/>
      <c r="AO36" s="49"/>
      <c r="AP36" s="49"/>
      <c r="AQ36" s="49"/>
      <c r="AR36" s="49"/>
    </row>
    <row r="37" spans="13:44">
      <c r="M37" s="49"/>
      <c r="N37" s="49"/>
      <c r="O37" s="49"/>
      <c r="P37" s="49"/>
      <c r="Q37" s="49"/>
      <c r="R37" s="49"/>
      <c r="S37" s="49"/>
      <c r="T37" s="49"/>
      <c r="U37" s="49"/>
      <c r="V37" s="49"/>
      <c r="W37" s="49">
        <v>2.4510000000000001</v>
      </c>
      <c r="X37" s="49"/>
      <c r="Y37" s="49"/>
      <c r="Z37" s="49"/>
      <c r="AA37" s="49"/>
      <c r="AD37" s="49"/>
      <c r="AE37" s="49"/>
      <c r="AF37" s="49"/>
      <c r="AG37" s="49"/>
      <c r="AH37" s="49"/>
      <c r="AI37" s="49"/>
      <c r="AJ37" s="49"/>
      <c r="AK37" s="49"/>
      <c r="AL37" s="49"/>
      <c r="AM37" s="49"/>
      <c r="AN37" s="49"/>
      <c r="AO37" s="49"/>
      <c r="AP37" s="49"/>
      <c r="AQ37" s="49"/>
      <c r="AR37" s="49"/>
    </row>
    <row r="38" spans="13:44">
      <c r="M38" s="49"/>
      <c r="N38" s="49"/>
      <c r="O38" s="49"/>
      <c r="P38" s="49"/>
      <c r="Q38" s="49"/>
      <c r="R38" s="49"/>
      <c r="S38" s="49"/>
      <c r="T38" s="49"/>
      <c r="U38" s="49"/>
      <c r="V38" s="49"/>
      <c r="W38" s="49">
        <v>3.0537529999999999</v>
      </c>
      <c r="X38" s="49"/>
      <c r="Y38" s="49"/>
      <c r="Z38" s="49"/>
      <c r="AA38" s="49"/>
      <c r="AD38" s="49"/>
      <c r="AE38" s="49"/>
      <c r="AF38" s="49"/>
      <c r="AG38" s="49"/>
      <c r="AH38" s="49"/>
      <c r="AI38" s="49"/>
      <c r="AJ38" s="49"/>
      <c r="AK38" s="49"/>
      <c r="AL38" s="49"/>
      <c r="AM38" s="49"/>
      <c r="AN38" s="49"/>
      <c r="AO38" s="49"/>
      <c r="AP38" s="49"/>
      <c r="AQ38" s="49"/>
      <c r="AR38" s="49"/>
    </row>
    <row r="39" spans="13:44">
      <c r="M39" s="49"/>
      <c r="N39" s="49"/>
      <c r="O39" s="49"/>
      <c r="P39" s="49"/>
      <c r="Q39" s="49"/>
      <c r="R39" s="49"/>
      <c r="S39" s="49"/>
      <c r="T39" s="49"/>
      <c r="U39" s="49"/>
      <c r="V39" s="49"/>
      <c r="W39" s="49"/>
      <c r="X39" s="49"/>
      <c r="Y39" s="49"/>
      <c r="Z39" s="49">
        <f>SUM(W38-W37)</f>
        <v>0.60275299999999987</v>
      </c>
      <c r="AA39" s="49"/>
      <c r="AD39" s="49"/>
      <c r="AE39" s="49"/>
      <c r="AF39" s="49"/>
      <c r="AG39" s="49"/>
      <c r="AH39" s="49"/>
      <c r="AI39" s="49"/>
      <c r="AJ39" s="49"/>
      <c r="AK39" s="49"/>
      <c r="AL39" s="49"/>
      <c r="AM39" s="49"/>
      <c r="AN39" s="49"/>
      <c r="AO39" s="49"/>
      <c r="AP39" s="49"/>
      <c r="AQ39" s="49"/>
      <c r="AR39" s="49"/>
    </row>
    <row r="40" spans="13:44">
      <c r="M40" s="49"/>
      <c r="N40" s="49"/>
      <c r="O40" s="49"/>
      <c r="P40" s="49"/>
      <c r="Q40" s="49"/>
      <c r="R40" s="49"/>
      <c r="S40" s="49"/>
      <c r="T40" s="49"/>
      <c r="U40" s="49"/>
      <c r="V40" s="49"/>
      <c r="W40" s="49"/>
      <c r="X40" s="49"/>
      <c r="Y40" s="49"/>
      <c r="Z40" s="49"/>
      <c r="AA40" s="49"/>
      <c r="AD40" s="49"/>
      <c r="AE40" s="49"/>
      <c r="AF40" s="49"/>
      <c r="AG40" s="49"/>
      <c r="AH40" s="49"/>
      <c r="AI40" s="49"/>
      <c r="AJ40" s="49"/>
      <c r="AK40" s="49"/>
      <c r="AL40" s="49"/>
      <c r="AM40" s="49"/>
      <c r="AN40" s="49"/>
      <c r="AO40" s="49"/>
      <c r="AP40" s="49"/>
      <c r="AQ40" s="49"/>
      <c r="AR40" s="49"/>
    </row>
    <row r="41" spans="13:44">
      <c r="M41" s="49"/>
      <c r="N41" s="49"/>
      <c r="O41" s="49"/>
      <c r="P41" s="49"/>
      <c r="Q41" s="49"/>
      <c r="R41" s="49"/>
      <c r="S41" s="49"/>
      <c r="T41" s="49"/>
      <c r="U41" s="49"/>
      <c r="V41" s="49"/>
      <c r="W41" s="49"/>
      <c r="X41" s="49"/>
      <c r="Y41" s="49"/>
      <c r="Z41" s="49"/>
      <c r="AA41" s="49"/>
      <c r="AD41" s="49"/>
      <c r="AE41" s="49"/>
      <c r="AF41" s="49"/>
      <c r="AG41" s="49"/>
      <c r="AH41" s="49"/>
      <c r="AI41" s="49"/>
      <c r="AJ41" s="49"/>
      <c r="AK41" s="49"/>
      <c r="AL41" s="49"/>
      <c r="AM41" s="49"/>
      <c r="AN41" s="49"/>
      <c r="AO41" s="49"/>
      <c r="AP41" s="49"/>
      <c r="AQ41" s="49"/>
      <c r="AR41" s="49"/>
    </row>
    <row r="42" spans="13:44">
      <c r="M42" s="49"/>
      <c r="N42" s="49"/>
      <c r="O42" s="49"/>
      <c r="P42" s="49"/>
      <c r="Q42" s="49"/>
      <c r="R42" s="49"/>
      <c r="S42" s="49"/>
      <c r="T42" s="49"/>
      <c r="U42" s="49"/>
      <c r="V42" s="49"/>
      <c r="W42" s="49"/>
      <c r="X42" s="49"/>
      <c r="Y42" s="49"/>
      <c r="Z42" s="49"/>
      <c r="AA42" s="49"/>
      <c r="AD42" s="49"/>
      <c r="AE42" s="49"/>
      <c r="AF42" s="49"/>
      <c r="AG42" s="49"/>
      <c r="AH42" s="49"/>
      <c r="AI42" s="49"/>
      <c r="AJ42" s="49"/>
      <c r="AK42" s="49"/>
      <c r="AL42" s="49"/>
      <c r="AM42" s="49"/>
      <c r="AN42" s="49"/>
      <c r="AO42" s="49"/>
      <c r="AP42" s="49"/>
      <c r="AQ42" s="49"/>
      <c r="AR42" s="49"/>
    </row>
    <row r="43" spans="13:44">
      <c r="M43" s="49"/>
      <c r="N43" s="49"/>
      <c r="O43" s="49"/>
      <c r="P43" s="49"/>
      <c r="Q43" s="49"/>
      <c r="R43" s="49"/>
      <c r="S43" s="49"/>
      <c r="T43" s="49"/>
      <c r="U43" s="49"/>
      <c r="V43" s="49"/>
      <c r="W43" s="49"/>
      <c r="X43" s="49"/>
      <c r="Y43" s="49"/>
      <c r="Z43" s="49"/>
      <c r="AA43" s="49"/>
      <c r="AD43" s="49"/>
      <c r="AE43" s="49"/>
      <c r="AF43" s="49"/>
      <c r="AG43" s="49"/>
      <c r="AH43" s="49"/>
      <c r="AI43" s="49"/>
      <c r="AJ43" s="49"/>
      <c r="AK43" s="49"/>
      <c r="AL43" s="49"/>
      <c r="AM43" s="49"/>
      <c r="AN43" s="49"/>
      <c r="AO43" s="49"/>
      <c r="AP43" s="49"/>
      <c r="AQ43" s="49"/>
      <c r="AR43" s="49"/>
    </row>
    <row r="44" spans="13:44">
      <c r="M44" s="49"/>
      <c r="N44" s="49"/>
      <c r="O44" s="49"/>
      <c r="P44" s="49"/>
      <c r="Q44" s="49"/>
      <c r="R44" s="49"/>
      <c r="S44" s="49"/>
      <c r="T44" s="49"/>
      <c r="U44" s="49"/>
      <c r="V44" s="49"/>
      <c r="W44" s="49"/>
      <c r="X44" s="49"/>
      <c r="Y44" s="49"/>
      <c r="Z44" s="49"/>
      <c r="AA44" s="49"/>
      <c r="AD44" s="49"/>
      <c r="AE44" s="49"/>
      <c r="AF44" s="49"/>
      <c r="AG44" s="49"/>
      <c r="AH44" s="49"/>
      <c r="AI44" s="49"/>
      <c r="AJ44" s="49"/>
      <c r="AK44" s="49"/>
      <c r="AL44" s="49"/>
      <c r="AM44" s="49"/>
      <c r="AN44" s="49"/>
      <c r="AO44" s="49"/>
      <c r="AP44" s="49"/>
      <c r="AQ44" s="49"/>
      <c r="AR44" s="49"/>
    </row>
    <row r="45" spans="13:44">
      <c r="M45" s="49"/>
      <c r="N45" s="49"/>
      <c r="O45" s="49"/>
      <c r="P45" s="49"/>
      <c r="Q45" s="49"/>
      <c r="R45" s="49"/>
      <c r="S45" s="49"/>
      <c r="T45" s="49"/>
      <c r="U45" s="49"/>
      <c r="V45" s="49"/>
      <c r="W45" s="49"/>
      <c r="X45" s="49"/>
      <c r="Y45" s="49"/>
      <c r="Z45" s="49"/>
      <c r="AA45" s="49"/>
      <c r="AD45" s="49"/>
      <c r="AE45" s="49"/>
      <c r="AF45" s="49"/>
      <c r="AG45" s="49"/>
      <c r="AH45" s="49"/>
      <c r="AI45" s="49"/>
      <c r="AJ45" s="49"/>
      <c r="AK45" s="49"/>
      <c r="AL45" s="49"/>
      <c r="AM45" s="49"/>
      <c r="AN45" s="49"/>
      <c r="AO45" s="49"/>
      <c r="AP45" s="49"/>
      <c r="AQ45" s="49"/>
      <c r="AR45" s="49"/>
    </row>
    <row r="46" spans="13:44">
      <c r="M46" s="49"/>
      <c r="N46" s="49"/>
      <c r="O46" s="49"/>
      <c r="P46" s="49"/>
      <c r="Q46" s="49"/>
      <c r="R46" s="49"/>
      <c r="S46" s="49"/>
      <c r="T46" s="49"/>
      <c r="U46" s="49"/>
      <c r="V46" s="49"/>
      <c r="W46" s="49"/>
      <c r="X46" s="49"/>
      <c r="Y46" s="49"/>
      <c r="Z46" s="49"/>
      <c r="AA46" s="49"/>
      <c r="AD46" s="49"/>
      <c r="AE46" s="49"/>
      <c r="AF46" s="49"/>
      <c r="AG46" s="49"/>
      <c r="AH46" s="49"/>
      <c r="AI46" s="49"/>
      <c r="AJ46" s="49"/>
      <c r="AK46" s="49"/>
      <c r="AL46" s="49"/>
      <c r="AM46" s="49"/>
      <c r="AN46" s="49"/>
      <c r="AO46" s="49"/>
      <c r="AP46" s="49"/>
      <c r="AQ46" s="49"/>
      <c r="AR46" s="49"/>
    </row>
    <row r="47" spans="13:44">
      <c r="M47" s="49"/>
      <c r="N47" s="49"/>
      <c r="O47" s="49"/>
      <c r="P47" s="49"/>
      <c r="Q47" s="49"/>
      <c r="R47" s="49"/>
      <c r="S47" s="49"/>
      <c r="T47" s="49"/>
      <c r="U47" s="49"/>
      <c r="V47" s="49"/>
      <c r="W47" s="49"/>
      <c r="X47" s="49"/>
      <c r="Y47" s="49"/>
      <c r="Z47" s="49"/>
      <c r="AA47" s="49"/>
      <c r="AD47" s="49"/>
      <c r="AE47" s="49"/>
      <c r="AF47" s="49"/>
      <c r="AG47" s="49"/>
      <c r="AH47" s="49"/>
      <c r="AI47" s="49"/>
      <c r="AJ47" s="49"/>
      <c r="AK47" s="49"/>
      <c r="AL47" s="49"/>
      <c r="AM47" s="49"/>
      <c r="AN47" s="49"/>
      <c r="AO47" s="49"/>
      <c r="AP47" s="49"/>
      <c r="AQ47" s="49"/>
      <c r="AR47" s="49"/>
    </row>
    <row r="48" spans="13:44">
      <c r="M48" s="49"/>
      <c r="N48" s="49"/>
      <c r="O48" s="49"/>
      <c r="P48" s="49"/>
      <c r="Q48" s="49"/>
      <c r="R48" s="49"/>
      <c r="S48" s="49"/>
      <c r="T48" s="49"/>
      <c r="U48" s="49"/>
      <c r="V48" s="49"/>
      <c r="W48" s="49"/>
      <c r="X48" s="49"/>
      <c r="Y48" s="49"/>
      <c r="Z48" s="49"/>
      <c r="AA48" s="49"/>
      <c r="AD48" s="49"/>
      <c r="AE48" s="49"/>
      <c r="AF48" s="49"/>
      <c r="AG48" s="49"/>
      <c r="AH48" s="49"/>
      <c r="AI48" s="49"/>
      <c r="AJ48" s="49"/>
      <c r="AK48" s="49"/>
      <c r="AL48" s="49"/>
      <c r="AM48" s="49"/>
      <c r="AN48" s="49"/>
      <c r="AO48" s="49"/>
      <c r="AP48" s="49"/>
      <c r="AQ48" s="49"/>
      <c r="AR48" s="49"/>
    </row>
    <row r="49" spans="13:44">
      <c r="M49" s="49"/>
      <c r="N49" s="49"/>
      <c r="O49" s="49"/>
      <c r="P49" s="49"/>
      <c r="Q49" s="49"/>
      <c r="R49" s="49"/>
      <c r="S49" s="49"/>
      <c r="T49" s="49"/>
      <c r="U49" s="49"/>
      <c r="V49" s="49"/>
      <c r="W49" s="49"/>
      <c r="X49" s="49"/>
      <c r="Y49" s="49"/>
      <c r="Z49" s="49"/>
      <c r="AA49" s="49"/>
      <c r="AD49" s="49"/>
      <c r="AE49" s="49"/>
      <c r="AF49" s="49"/>
      <c r="AG49" s="49"/>
      <c r="AH49" s="49"/>
      <c r="AI49" s="49"/>
      <c r="AJ49" s="49"/>
      <c r="AK49" s="49"/>
      <c r="AL49" s="49"/>
      <c r="AM49" s="49"/>
      <c r="AN49" s="49"/>
      <c r="AO49" s="49"/>
      <c r="AP49" s="49"/>
      <c r="AQ49" s="49"/>
      <c r="AR49" s="49"/>
    </row>
    <row r="50" spans="13:44">
      <c r="M50" s="49"/>
      <c r="N50" s="49"/>
      <c r="O50" s="49"/>
      <c r="P50" s="49"/>
      <c r="Q50" s="49"/>
      <c r="R50" s="49"/>
      <c r="S50" s="49"/>
      <c r="T50" s="49"/>
      <c r="U50" s="49"/>
      <c r="V50" s="49"/>
      <c r="W50" s="49"/>
      <c r="X50" s="49"/>
      <c r="Y50" s="49"/>
      <c r="Z50" s="49"/>
      <c r="AA50" s="49"/>
      <c r="AD50" s="49"/>
      <c r="AE50" s="49"/>
      <c r="AF50" s="49"/>
      <c r="AG50" s="49"/>
      <c r="AH50" s="49"/>
      <c r="AI50" s="49"/>
      <c r="AJ50" s="49"/>
      <c r="AK50" s="49"/>
      <c r="AL50" s="49"/>
      <c r="AM50" s="49"/>
      <c r="AN50" s="49"/>
      <c r="AO50" s="49"/>
      <c r="AP50" s="49"/>
      <c r="AQ50" s="49"/>
      <c r="AR50" s="49"/>
    </row>
    <row r="51" spans="13:44">
      <c r="M51" s="49"/>
      <c r="N51" s="49"/>
      <c r="O51" s="49"/>
      <c r="P51" s="49"/>
      <c r="Q51" s="49"/>
      <c r="R51" s="49"/>
      <c r="S51" s="49"/>
      <c r="T51" s="49"/>
      <c r="U51" s="49"/>
      <c r="V51" s="49"/>
      <c r="W51" s="49"/>
      <c r="X51" s="49"/>
      <c r="Y51" s="49"/>
      <c r="Z51" s="49"/>
      <c r="AA51" s="49"/>
      <c r="AD51" s="49"/>
      <c r="AE51" s="49"/>
      <c r="AF51" s="49"/>
      <c r="AG51" s="49"/>
      <c r="AH51" s="49"/>
      <c r="AI51" s="49"/>
      <c r="AJ51" s="49"/>
      <c r="AK51" s="49"/>
      <c r="AL51" s="49"/>
      <c r="AM51" s="49"/>
      <c r="AN51" s="49"/>
      <c r="AO51" s="49"/>
      <c r="AP51" s="49"/>
      <c r="AQ51" s="49"/>
      <c r="AR51" s="49"/>
    </row>
    <row r="52" spans="13:44">
      <c r="M52" s="49"/>
      <c r="N52" s="49"/>
      <c r="O52" s="49"/>
      <c r="P52" s="49"/>
      <c r="Q52" s="49"/>
      <c r="R52" s="49"/>
      <c r="S52" s="49"/>
      <c r="T52" s="49"/>
      <c r="U52" s="49"/>
      <c r="V52" s="49"/>
      <c r="W52" s="49"/>
      <c r="X52" s="49"/>
      <c r="Y52" s="49"/>
      <c r="Z52" s="49"/>
      <c r="AA52" s="49"/>
      <c r="AD52" s="49"/>
      <c r="AE52" s="49"/>
      <c r="AF52" s="49"/>
      <c r="AG52" s="49"/>
      <c r="AH52" s="49"/>
      <c r="AI52" s="49"/>
      <c r="AJ52" s="49"/>
      <c r="AK52" s="49"/>
      <c r="AL52" s="49"/>
      <c r="AM52" s="49"/>
      <c r="AN52" s="49"/>
      <c r="AO52" s="49"/>
      <c r="AP52" s="49"/>
      <c r="AQ52" s="49"/>
      <c r="AR52" s="49"/>
    </row>
    <row r="53" spans="13:44">
      <c r="M53" s="49"/>
      <c r="N53" s="49"/>
      <c r="O53" s="49"/>
      <c r="P53" s="49"/>
      <c r="Q53" s="49"/>
      <c r="R53" s="49"/>
      <c r="S53" s="49"/>
      <c r="T53" s="49"/>
      <c r="U53" s="49"/>
      <c r="V53" s="49"/>
      <c r="W53" s="49"/>
      <c r="X53" s="49"/>
      <c r="Y53" s="49"/>
      <c r="Z53" s="49"/>
      <c r="AA53" s="49"/>
      <c r="AD53" s="49"/>
      <c r="AE53" s="49"/>
      <c r="AF53" s="49"/>
      <c r="AG53" s="49"/>
      <c r="AH53" s="49"/>
      <c r="AI53" s="49"/>
      <c r="AJ53" s="49"/>
      <c r="AK53" s="49"/>
      <c r="AL53" s="49"/>
      <c r="AM53" s="49"/>
      <c r="AN53" s="49"/>
      <c r="AO53" s="49"/>
      <c r="AP53" s="49"/>
      <c r="AQ53" s="49"/>
      <c r="AR53" s="49"/>
    </row>
    <row r="54" spans="13:44">
      <c r="M54" s="49"/>
      <c r="N54" s="49"/>
      <c r="O54" s="49"/>
      <c r="P54" s="49"/>
      <c r="Q54" s="49"/>
      <c r="R54" s="49"/>
      <c r="S54" s="49"/>
      <c r="T54" s="49"/>
      <c r="U54" s="49"/>
      <c r="V54" s="49"/>
      <c r="W54" s="49"/>
      <c r="X54" s="49"/>
      <c r="Y54" s="49"/>
      <c r="Z54" s="49"/>
      <c r="AA54" s="49"/>
      <c r="AD54" s="49"/>
      <c r="AE54" s="49"/>
      <c r="AF54" s="49"/>
      <c r="AG54" s="49"/>
      <c r="AH54" s="49"/>
      <c r="AI54" s="49"/>
      <c r="AJ54" s="49"/>
      <c r="AK54" s="49"/>
      <c r="AL54" s="49"/>
      <c r="AM54" s="49"/>
      <c r="AN54" s="49"/>
      <c r="AO54" s="49"/>
      <c r="AP54" s="49"/>
      <c r="AQ54" s="49"/>
      <c r="AR54" s="49"/>
    </row>
    <row r="55" spans="13:44">
      <c r="M55" s="49"/>
      <c r="N55" s="49"/>
      <c r="O55" s="49"/>
      <c r="P55" s="49"/>
      <c r="Q55" s="49"/>
      <c r="R55" s="49"/>
      <c r="S55" s="49"/>
      <c r="T55" s="49"/>
      <c r="U55" s="49"/>
      <c r="V55" s="49"/>
      <c r="W55" s="49"/>
      <c r="X55" s="49"/>
      <c r="Y55" s="49"/>
      <c r="Z55" s="49"/>
      <c r="AA55" s="49"/>
      <c r="AD55" s="49"/>
      <c r="AE55" s="49"/>
      <c r="AF55" s="49"/>
      <c r="AG55" s="49"/>
      <c r="AH55" s="49"/>
      <c r="AI55" s="49"/>
      <c r="AJ55" s="49"/>
      <c r="AK55" s="49"/>
      <c r="AL55" s="49"/>
      <c r="AM55" s="49"/>
      <c r="AN55" s="49"/>
      <c r="AO55" s="49"/>
      <c r="AP55" s="49"/>
      <c r="AQ55" s="49"/>
      <c r="AR55" s="49"/>
    </row>
    <row r="56" spans="13:44">
      <c r="M56" s="49"/>
      <c r="N56" s="49"/>
      <c r="O56" s="49"/>
      <c r="P56" s="49"/>
      <c r="Q56" s="49"/>
      <c r="R56" s="49"/>
      <c r="S56" s="49"/>
      <c r="T56" s="49"/>
      <c r="U56" s="49"/>
      <c r="V56" s="49"/>
      <c r="W56" s="49"/>
      <c r="X56" s="49"/>
      <c r="Y56" s="49"/>
      <c r="Z56" s="49"/>
      <c r="AA56" s="49"/>
      <c r="AD56" s="49"/>
      <c r="AE56" s="49"/>
      <c r="AF56" s="49"/>
      <c r="AG56" s="49"/>
      <c r="AH56" s="49"/>
      <c r="AI56" s="49"/>
      <c r="AJ56" s="49"/>
      <c r="AK56" s="49"/>
      <c r="AL56" s="49"/>
      <c r="AM56" s="49"/>
      <c r="AN56" s="49"/>
      <c r="AO56" s="49"/>
      <c r="AP56" s="49"/>
      <c r="AQ56" s="49"/>
      <c r="AR56" s="49"/>
    </row>
    <row r="57" spans="13:44">
      <c r="M57" s="49"/>
      <c r="N57" s="49"/>
      <c r="O57" s="49"/>
      <c r="P57" s="49"/>
      <c r="Q57" s="49"/>
      <c r="R57" s="49"/>
      <c r="S57" s="49"/>
      <c r="T57" s="49"/>
      <c r="U57" s="49"/>
      <c r="V57" s="49"/>
      <c r="W57" s="49"/>
      <c r="X57" s="49"/>
      <c r="Y57" s="49"/>
      <c r="Z57" s="49"/>
      <c r="AA57" s="49"/>
      <c r="AD57" s="49"/>
      <c r="AE57" s="49"/>
      <c r="AF57" s="49"/>
      <c r="AG57" s="49"/>
      <c r="AH57" s="49"/>
      <c r="AI57" s="49"/>
      <c r="AJ57" s="49"/>
      <c r="AK57" s="49"/>
      <c r="AL57" s="49"/>
      <c r="AM57" s="49"/>
      <c r="AN57" s="49"/>
      <c r="AO57" s="49"/>
      <c r="AP57" s="49"/>
      <c r="AQ57" s="49"/>
      <c r="AR57" s="49"/>
    </row>
    <row r="58" spans="13:44">
      <c r="M58" s="49"/>
      <c r="N58" s="49"/>
      <c r="O58" s="49"/>
      <c r="P58" s="49"/>
      <c r="Q58" s="49"/>
      <c r="R58" s="49"/>
      <c r="S58" s="49"/>
      <c r="T58" s="49"/>
      <c r="U58" s="49"/>
      <c r="V58" s="49"/>
      <c r="W58" s="49"/>
      <c r="X58" s="49"/>
      <c r="Y58" s="49"/>
      <c r="Z58" s="49"/>
      <c r="AA58" s="49"/>
      <c r="AD58" s="49"/>
      <c r="AE58" s="49"/>
      <c r="AF58" s="49"/>
      <c r="AG58" s="49"/>
      <c r="AH58" s="49"/>
      <c r="AI58" s="49"/>
      <c r="AJ58" s="49"/>
      <c r="AK58" s="49"/>
      <c r="AL58" s="49"/>
      <c r="AM58" s="49"/>
      <c r="AN58" s="49"/>
      <c r="AO58" s="49"/>
      <c r="AP58" s="49"/>
      <c r="AQ58" s="49"/>
      <c r="AR58" s="49"/>
    </row>
    <row r="59" spans="13:44">
      <c r="M59" s="49"/>
      <c r="N59" s="49"/>
      <c r="O59" s="49"/>
      <c r="P59" s="49"/>
      <c r="Q59" s="49"/>
      <c r="R59" s="49"/>
      <c r="S59" s="49"/>
      <c r="T59" s="49"/>
      <c r="U59" s="49"/>
      <c r="V59" s="49"/>
      <c r="W59" s="49"/>
      <c r="X59" s="49"/>
      <c r="Y59" s="49"/>
      <c r="Z59" s="49"/>
      <c r="AA59" s="49"/>
      <c r="AD59" s="49"/>
      <c r="AE59" s="49"/>
      <c r="AF59" s="49"/>
      <c r="AG59" s="49"/>
      <c r="AH59" s="49"/>
      <c r="AI59" s="49"/>
      <c r="AJ59" s="49"/>
      <c r="AK59" s="49"/>
      <c r="AL59" s="49"/>
      <c r="AM59" s="49"/>
      <c r="AN59" s="49"/>
      <c r="AO59" s="49"/>
      <c r="AP59" s="49"/>
      <c r="AQ59" s="49"/>
      <c r="AR59" s="49"/>
    </row>
    <row r="60" spans="13:44">
      <c r="M60" s="49"/>
      <c r="N60" s="49"/>
      <c r="O60" s="49"/>
      <c r="P60" s="49"/>
      <c r="Q60" s="49"/>
      <c r="R60" s="49"/>
      <c r="S60" s="49"/>
      <c r="T60" s="49"/>
      <c r="U60" s="49"/>
      <c r="V60" s="49"/>
      <c r="W60" s="49"/>
      <c r="X60" s="49"/>
      <c r="Y60" s="49"/>
      <c r="Z60" s="49"/>
      <c r="AA60" s="49"/>
      <c r="AD60" s="49"/>
      <c r="AE60" s="49"/>
      <c r="AF60" s="49"/>
      <c r="AG60" s="49"/>
      <c r="AH60" s="49"/>
      <c r="AI60" s="49"/>
      <c r="AJ60" s="49"/>
      <c r="AK60" s="49"/>
      <c r="AL60" s="49"/>
      <c r="AM60" s="49"/>
      <c r="AN60" s="49"/>
      <c r="AO60" s="49"/>
      <c r="AP60" s="49"/>
      <c r="AQ60" s="49"/>
      <c r="AR60" s="49"/>
    </row>
    <row r="61" spans="13:44">
      <c r="M61" s="49"/>
      <c r="N61" s="49"/>
      <c r="O61" s="49"/>
      <c r="P61" s="49"/>
      <c r="Q61" s="49"/>
      <c r="R61" s="49"/>
      <c r="S61" s="49"/>
      <c r="T61" s="49"/>
      <c r="U61" s="49"/>
      <c r="V61" s="49"/>
      <c r="W61" s="49"/>
      <c r="X61" s="49"/>
      <c r="Y61" s="49"/>
      <c r="Z61" s="49"/>
      <c r="AA61" s="49"/>
      <c r="AD61" s="49"/>
      <c r="AE61" s="49"/>
      <c r="AF61" s="49"/>
      <c r="AG61" s="49"/>
      <c r="AH61" s="49"/>
      <c r="AI61" s="49"/>
      <c r="AJ61" s="49"/>
      <c r="AK61" s="49"/>
      <c r="AL61" s="49"/>
      <c r="AM61" s="49"/>
      <c r="AN61" s="49"/>
      <c r="AO61" s="49"/>
      <c r="AP61" s="49"/>
      <c r="AQ61" s="49"/>
      <c r="AR61" s="49"/>
    </row>
    <row r="62" spans="13:44">
      <c r="M62" s="49"/>
      <c r="N62" s="49"/>
      <c r="O62" s="49"/>
      <c r="P62" s="49"/>
      <c r="Q62" s="49"/>
      <c r="R62" s="49"/>
      <c r="S62" s="49"/>
      <c r="T62" s="49"/>
      <c r="U62" s="49"/>
      <c r="V62" s="49"/>
      <c r="W62" s="49"/>
      <c r="X62" s="49"/>
      <c r="Y62" s="49"/>
      <c r="Z62" s="49"/>
      <c r="AA62" s="49"/>
      <c r="AD62" s="49"/>
      <c r="AE62" s="49"/>
      <c r="AF62" s="49"/>
      <c r="AG62" s="49"/>
      <c r="AH62" s="49"/>
      <c r="AI62" s="49"/>
      <c r="AJ62" s="49"/>
      <c r="AK62" s="49"/>
      <c r="AL62" s="49"/>
      <c r="AM62" s="49"/>
      <c r="AN62" s="49"/>
      <c r="AO62" s="49"/>
      <c r="AP62" s="49"/>
      <c r="AQ62" s="49"/>
      <c r="AR62" s="49"/>
    </row>
    <row r="63" spans="13:44">
      <c r="M63" s="49"/>
      <c r="N63" s="49"/>
      <c r="O63" s="49"/>
      <c r="P63" s="49"/>
      <c r="Q63" s="49"/>
      <c r="R63" s="49"/>
      <c r="S63" s="49"/>
      <c r="T63" s="49"/>
      <c r="U63" s="49"/>
      <c r="V63" s="49"/>
      <c r="W63" s="49"/>
      <c r="X63" s="49"/>
      <c r="Y63" s="49"/>
      <c r="Z63" s="49"/>
      <c r="AA63" s="49"/>
      <c r="AD63" s="49"/>
      <c r="AE63" s="49"/>
      <c r="AF63" s="49"/>
      <c r="AG63" s="49"/>
      <c r="AH63" s="49"/>
      <c r="AI63" s="49"/>
      <c r="AJ63" s="49"/>
      <c r="AK63" s="49"/>
      <c r="AL63" s="49"/>
      <c r="AM63" s="49"/>
      <c r="AN63" s="49"/>
      <c r="AO63" s="49"/>
      <c r="AP63" s="49"/>
      <c r="AQ63" s="49"/>
      <c r="AR63" s="49"/>
    </row>
    <row r="64" spans="13:44">
      <c r="M64" s="49"/>
      <c r="N64" s="49"/>
      <c r="O64" s="49"/>
      <c r="P64" s="49"/>
      <c r="Q64" s="49"/>
      <c r="R64" s="49"/>
      <c r="S64" s="49"/>
      <c r="T64" s="49"/>
      <c r="U64" s="49"/>
      <c r="V64" s="49"/>
      <c r="W64" s="49"/>
      <c r="X64" s="49"/>
      <c r="Y64" s="49"/>
      <c r="Z64" s="49"/>
      <c r="AA64" s="49"/>
      <c r="AD64" s="49"/>
      <c r="AE64" s="49"/>
      <c r="AF64" s="49"/>
      <c r="AG64" s="49"/>
      <c r="AH64" s="49"/>
      <c r="AI64" s="49"/>
      <c r="AJ64" s="49"/>
      <c r="AK64" s="49"/>
      <c r="AL64" s="49"/>
      <c r="AM64" s="49"/>
      <c r="AN64" s="49"/>
      <c r="AO64" s="49"/>
      <c r="AP64" s="49"/>
      <c r="AQ64" s="49"/>
      <c r="AR64" s="49"/>
    </row>
    <row r="65" spans="13:44">
      <c r="M65" s="49"/>
      <c r="N65" s="49"/>
      <c r="O65" s="49"/>
      <c r="P65" s="49"/>
      <c r="Q65" s="49"/>
      <c r="R65" s="49"/>
      <c r="S65" s="49"/>
      <c r="T65" s="49"/>
      <c r="U65" s="49"/>
      <c r="V65" s="49"/>
      <c r="W65" s="49"/>
      <c r="X65" s="49"/>
      <c r="Y65" s="49"/>
      <c r="Z65" s="49"/>
      <c r="AA65" s="49"/>
      <c r="AD65" s="49"/>
      <c r="AE65" s="49"/>
      <c r="AF65" s="49"/>
      <c r="AG65" s="49"/>
      <c r="AH65" s="49"/>
      <c r="AI65" s="49"/>
      <c r="AJ65" s="49"/>
      <c r="AK65" s="49"/>
      <c r="AL65" s="49"/>
      <c r="AM65" s="49"/>
      <c r="AN65" s="49"/>
      <c r="AO65" s="49"/>
      <c r="AP65" s="49"/>
      <c r="AQ65" s="49"/>
      <c r="AR65" s="49"/>
    </row>
    <row r="66" spans="13:44">
      <c r="M66" s="49"/>
      <c r="N66" s="49"/>
      <c r="O66" s="49"/>
      <c r="P66" s="49"/>
      <c r="Q66" s="49"/>
      <c r="R66" s="49"/>
      <c r="S66" s="49"/>
      <c r="T66" s="49"/>
      <c r="U66" s="49"/>
      <c r="V66" s="49"/>
      <c r="W66" s="49"/>
      <c r="X66" s="49"/>
      <c r="Y66" s="49"/>
      <c r="Z66" s="49"/>
      <c r="AA66" s="49"/>
      <c r="AD66" s="49"/>
      <c r="AE66" s="49"/>
      <c r="AF66" s="49"/>
      <c r="AG66" s="49"/>
      <c r="AH66" s="49"/>
      <c r="AI66" s="49"/>
      <c r="AJ66" s="49"/>
      <c r="AK66" s="49"/>
      <c r="AL66" s="49"/>
      <c r="AM66" s="49"/>
      <c r="AN66" s="49"/>
      <c r="AO66" s="49"/>
      <c r="AP66" s="49"/>
      <c r="AQ66" s="49"/>
      <c r="AR66" s="49"/>
    </row>
    <row r="67" spans="13:44">
      <c r="M67" s="49"/>
      <c r="N67" s="49"/>
      <c r="O67" s="49"/>
      <c r="P67" s="49"/>
      <c r="Q67" s="49"/>
      <c r="R67" s="49"/>
      <c r="S67" s="49"/>
      <c r="T67" s="49"/>
      <c r="U67" s="49"/>
      <c r="V67" s="49"/>
      <c r="W67" s="49"/>
      <c r="X67" s="49"/>
      <c r="Y67" s="49"/>
      <c r="Z67" s="49"/>
      <c r="AA67" s="49"/>
      <c r="AD67" s="49"/>
      <c r="AE67" s="49"/>
      <c r="AF67" s="49"/>
      <c r="AG67" s="49"/>
      <c r="AH67" s="49"/>
      <c r="AI67" s="49"/>
      <c r="AJ67" s="49"/>
      <c r="AK67" s="49"/>
      <c r="AL67" s="49"/>
      <c r="AM67" s="49"/>
      <c r="AN67" s="49"/>
      <c r="AO67" s="49"/>
      <c r="AP67" s="49"/>
      <c r="AQ67" s="49"/>
      <c r="AR67" s="49"/>
    </row>
    <row r="68" spans="13:44">
      <c r="M68" s="49"/>
      <c r="N68" s="49"/>
      <c r="O68" s="49"/>
      <c r="P68" s="49"/>
      <c r="Q68" s="49"/>
      <c r="R68" s="49"/>
      <c r="S68" s="49"/>
      <c r="T68" s="49"/>
      <c r="U68" s="49"/>
      <c r="V68" s="49"/>
      <c r="W68" s="49"/>
      <c r="X68" s="49"/>
      <c r="Y68" s="49"/>
      <c r="Z68" s="49"/>
      <c r="AA68" s="49"/>
      <c r="AD68" s="49"/>
      <c r="AE68" s="49"/>
      <c r="AF68" s="49"/>
      <c r="AG68" s="49"/>
      <c r="AH68" s="49"/>
      <c r="AI68" s="49"/>
      <c r="AJ68" s="49"/>
      <c r="AK68" s="49"/>
      <c r="AL68" s="49"/>
      <c r="AM68" s="49"/>
      <c r="AN68" s="49"/>
      <c r="AO68" s="49"/>
      <c r="AP68" s="49"/>
      <c r="AQ68" s="49"/>
      <c r="AR68" s="49"/>
    </row>
    <row r="69" spans="13:44">
      <c r="M69" s="49"/>
      <c r="N69" s="49"/>
      <c r="O69" s="49"/>
      <c r="P69" s="49"/>
      <c r="Q69" s="49"/>
      <c r="R69" s="49"/>
      <c r="S69" s="49"/>
      <c r="T69" s="49"/>
      <c r="U69" s="49"/>
      <c r="V69" s="49"/>
      <c r="W69" s="49"/>
      <c r="X69" s="49"/>
      <c r="Y69" s="49"/>
      <c r="Z69" s="49"/>
      <c r="AA69" s="49"/>
      <c r="AD69" s="49"/>
      <c r="AE69" s="49"/>
      <c r="AF69" s="49"/>
      <c r="AG69" s="49"/>
      <c r="AH69" s="49"/>
      <c r="AI69" s="49"/>
      <c r="AJ69" s="49"/>
      <c r="AK69" s="49"/>
      <c r="AL69" s="49"/>
      <c r="AM69" s="49"/>
      <c r="AN69" s="49"/>
      <c r="AO69" s="49"/>
      <c r="AP69" s="49"/>
      <c r="AQ69" s="49"/>
      <c r="AR69" s="49"/>
    </row>
    <row r="70" spans="13:44">
      <c r="M70" s="49"/>
      <c r="N70" s="49"/>
      <c r="O70" s="49"/>
      <c r="P70" s="49"/>
      <c r="Q70" s="49"/>
      <c r="R70" s="49"/>
      <c r="S70" s="49"/>
      <c r="T70" s="49"/>
      <c r="U70" s="49"/>
      <c r="V70" s="49"/>
      <c r="W70" s="49"/>
      <c r="X70" s="49"/>
      <c r="Y70" s="49"/>
      <c r="Z70" s="49"/>
      <c r="AA70" s="49"/>
      <c r="AD70" s="49"/>
      <c r="AE70" s="49"/>
      <c r="AF70" s="49"/>
      <c r="AG70" s="49"/>
      <c r="AH70" s="49"/>
      <c r="AI70" s="49"/>
      <c r="AJ70" s="49"/>
      <c r="AK70" s="49"/>
      <c r="AL70" s="49"/>
      <c r="AM70" s="49"/>
      <c r="AN70" s="49"/>
      <c r="AO70" s="49"/>
      <c r="AP70" s="49"/>
      <c r="AQ70" s="49"/>
      <c r="AR70" s="49"/>
    </row>
    <row r="71" spans="13:44">
      <c r="M71" s="49"/>
      <c r="N71" s="49"/>
      <c r="O71" s="49"/>
      <c r="P71" s="49"/>
      <c r="Q71" s="49"/>
      <c r="R71" s="49"/>
      <c r="S71" s="49"/>
      <c r="T71" s="49"/>
      <c r="U71" s="49"/>
      <c r="V71" s="49"/>
      <c r="W71" s="49"/>
      <c r="X71" s="49"/>
      <c r="Y71" s="49"/>
      <c r="Z71" s="49"/>
      <c r="AA71" s="49"/>
      <c r="AD71" s="49"/>
      <c r="AE71" s="49"/>
      <c r="AF71" s="49"/>
      <c r="AG71" s="49"/>
      <c r="AH71" s="49"/>
      <c r="AI71" s="49"/>
      <c r="AJ71" s="49"/>
      <c r="AK71" s="49"/>
      <c r="AL71" s="49"/>
      <c r="AM71" s="49"/>
      <c r="AN71" s="49"/>
      <c r="AO71" s="49"/>
      <c r="AP71" s="49"/>
      <c r="AQ71" s="49"/>
      <c r="AR71" s="49"/>
    </row>
    <row r="72" spans="13:44">
      <c r="M72" s="49"/>
      <c r="N72" s="49"/>
      <c r="O72" s="49"/>
      <c r="P72" s="49"/>
      <c r="Q72" s="49"/>
      <c r="R72" s="49"/>
      <c r="S72" s="49"/>
      <c r="T72" s="49"/>
      <c r="U72" s="49"/>
      <c r="V72" s="49"/>
      <c r="W72" s="49"/>
      <c r="X72" s="49"/>
      <c r="Y72" s="49"/>
      <c r="Z72" s="49"/>
      <c r="AA72" s="49"/>
      <c r="AD72" s="49"/>
      <c r="AE72" s="49"/>
      <c r="AF72" s="49"/>
      <c r="AG72" s="49"/>
      <c r="AH72" s="49"/>
      <c r="AI72" s="49"/>
      <c r="AJ72" s="49"/>
      <c r="AK72" s="49"/>
      <c r="AL72" s="49"/>
      <c r="AM72" s="49"/>
      <c r="AN72" s="49"/>
      <c r="AO72" s="49"/>
      <c r="AP72" s="49"/>
      <c r="AQ72" s="49"/>
      <c r="AR72" s="49"/>
    </row>
    <row r="73" spans="13:44">
      <c r="M73" s="49"/>
      <c r="N73" s="49"/>
      <c r="O73" s="49"/>
      <c r="P73" s="49"/>
      <c r="Q73" s="49"/>
      <c r="R73" s="49"/>
      <c r="S73" s="49"/>
      <c r="T73" s="49"/>
      <c r="U73" s="49"/>
      <c r="V73" s="49"/>
      <c r="W73" s="49"/>
      <c r="X73" s="49"/>
      <c r="Y73" s="49"/>
      <c r="Z73" s="49"/>
      <c r="AA73" s="49"/>
      <c r="AD73" s="49"/>
      <c r="AE73" s="49"/>
      <c r="AF73" s="49"/>
      <c r="AG73" s="49"/>
      <c r="AH73" s="49"/>
      <c r="AI73" s="49"/>
      <c r="AJ73" s="49"/>
      <c r="AK73" s="49"/>
      <c r="AL73" s="49"/>
      <c r="AM73" s="49"/>
      <c r="AN73" s="49"/>
      <c r="AO73" s="49"/>
      <c r="AP73" s="49"/>
      <c r="AQ73" s="49"/>
      <c r="AR73" s="49"/>
    </row>
    <row r="74" spans="13:44">
      <c r="M74" s="49"/>
      <c r="N74" s="49"/>
      <c r="O74" s="49"/>
      <c r="P74" s="49"/>
      <c r="Q74" s="49"/>
      <c r="R74" s="49"/>
      <c r="S74" s="49"/>
      <c r="T74" s="49"/>
      <c r="U74" s="49"/>
      <c r="V74" s="49"/>
      <c r="W74" s="49"/>
      <c r="X74" s="49"/>
      <c r="Y74" s="49"/>
      <c r="Z74" s="49"/>
      <c r="AA74" s="49"/>
      <c r="AD74" s="49"/>
      <c r="AE74" s="49"/>
      <c r="AF74" s="49"/>
      <c r="AG74" s="49"/>
      <c r="AH74" s="49"/>
      <c r="AI74" s="49"/>
      <c r="AJ74" s="49"/>
      <c r="AK74" s="49"/>
      <c r="AL74" s="49"/>
      <c r="AM74" s="49"/>
      <c r="AN74" s="49"/>
      <c r="AO74" s="49"/>
      <c r="AP74" s="49"/>
      <c r="AQ74" s="49"/>
      <c r="AR74" s="49"/>
    </row>
    <row r="75" spans="13:44">
      <c r="M75" s="49"/>
      <c r="N75" s="49"/>
      <c r="O75" s="49"/>
      <c r="P75" s="49"/>
      <c r="Q75" s="49"/>
      <c r="R75" s="49"/>
      <c r="S75" s="49"/>
      <c r="T75" s="49"/>
      <c r="U75" s="49"/>
      <c r="V75" s="49"/>
      <c r="W75" s="49"/>
      <c r="X75" s="49"/>
      <c r="Y75" s="49"/>
      <c r="Z75" s="49"/>
      <c r="AA75" s="49"/>
      <c r="AD75" s="49"/>
      <c r="AE75" s="49"/>
      <c r="AF75" s="49"/>
      <c r="AG75" s="49"/>
      <c r="AH75" s="49"/>
      <c r="AI75" s="49"/>
      <c r="AJ75" s="49"/>
      <c r="AK75" s="49"/>
      <c r="AL75" s="49"/>
      <c r="AM75" s="49"/>
      <c r="AN75" s="49"/>
      <c r="AO75" s="49"/>
      <c r="AP75" s="49"/>
      <c r="AQ75" s="49"/>
      <c r="AR75" s="49"/>
    </row>
    <row r="76" spans="13:44">
      <c r="M76" s="49"/>
      <c r="N76" s="49"/>
      <c r="O76" s="49"/>
      <c r="P76" s="49"/>
      <c r="Q76" s="49"/>
      <c r="R76" s="49"/>
      <c r="S76" s="49"/>
      <c r="T76" s="49"/>
      <c r="U76" s="49"/>
      <c r="V76" s="49"/>
      <c r="W76" s="49"/>
      <c r="X76" s="49"/>
      <c r="Y76" s="49"/>
      <c r="Z76" s="49"/>
      <c r="AA76" s="49"/>
      <c r="AD76" s="49"/>
      <c r="AE76" s="49"/>
      <c r="AF76" s="49"/>
      <c r="AG76" s="49"/>
      <c r="AH76" s="49"/>
      <c r="AI76" s="49"/>
      <c r="AJ76" s="49"/>
      <c r="AK76" s="49"/>
      <c r="AL76" s="49"/>
      <c r="AM76" s="49"/>
      <c r="AN76" s="49"/>
      <c r="AO76" s="49"/>
      <c r="AP76" s="49"/>
      <c r="AQ76" s="49"/>
      <c r="AR76" s="49"/>
    </row>
    <row r="77" spans="13:44">
      <c r="M77" s="49"/>
      <c r="N77" s="49"/>
      <c r="O77" s="49"/>
      <c r="P77" s="49"/>
      <c r="Q77" s="49"/>
      <c r="R77" s="49"/>
      <c r="S77" s="49"/>
      <c r="T77" s="49"/>
      <c r="U77" s="49"/>
      <c r="V77" s="49"/>
      <c r="W77" s="49"/>
      <c r="X77" s="49"/>
      <c r="Y77" s="49"/>
      <c r="Z77" s="49"/>
      <c r="AA77" s="49"/>
      <c r="AD77" s="49"/>
      <c r="AE77" s="49"/>
      <c r="AF77" s="49"/>
      <c r="AG77" s="49"/>
      <c r="AH77" s="49"/>
      <c r="AI77" s="49"/>
      <c r="AJ77" s="49"/>
      <c r="AK77" s="49"/>
      <c r="AL77" s="49"/>
      <c r="AM77" s="49"/>
      <c r="AN77" s="49"/>
      <c r="AO77" s="49"/>
      <c r="AP77" s="49"/>
      <c r="AQ77" s="49"/>
      <c r="AR77" s="49"/>
    </row>
    <row r="78" spans="13:44">
      <c r="M78" s="49"/>
      <c r="N78" s="49"/>
      <c r="O78" s="49"/>
      <c r="P78" s="49"/>
      <c r="Q78" s="49"/>
      <c r="R78" s="49"/>
      <c r="S78" s="49"/>
      <c r="T78" s="49"/>
      <c r="U78" s="49"/>
      <c r="V78" s="49"/>
      <c r="W78" s="49"/>
      <c r="X78" s="49"/>
      <c r="Y78" s="49"/>
      <c r="Z78" s="49"/>
      <c r="AA78" s="49"/>
      <c r="AD78" s="49"/>
      <c r="AE78" s="49"/>
      <c r="AF78" s="49"/>
      <c r="AG78" s="49"/>
      <c r="AH78" s="49"/>
      <c r="AI78" s="49"/>
      <c r="AJ78" s="49"/>
      <c r="AK78" s="49"/>
      <c r="AL78" s="49"/>
      <c r="AM78" s="49"/>
      <c r="AN78" s="49"/>
      <c r="AO78" s="49"/>
      <c r="AP78" s="49"/>
      <c r="AQ78" s="49"/>
      <c r="AR78" s="49"/>
    </row>
    <row r="79" spans="13:44">
      <c r="M79" s="49"/>
      <c r="N79" s="49"/>
      <c r="O79" s="49"/>
      <c r="P79" s="49"/>
      <c r="Q79" s="49"/>
      <c r="R79" s="49"/>
      <c r="S79" s="49"/>
      <c r="T79" s="49"/>
      <c r="U79" s="49"/>
      <c r="V79" s="49"/>
      <c r="W79" s="49"/>
      <c r="X79" s="49"/>
      <c r="Y79" s="49"/>
      <c r="Z79" s="49"/>
      <c r="AA79" s="49"/>
      <c r="AD79" s="49"/>
      <c r="AE79" s="49"/>
      <c r="AF79" s="49"/>
      <c r="AG79" s="49"/>
      <c r="AH79" s="49"/>
      <c r="AI79" s="49"/>
      <c r="AJ79" s="49"/>
      <c r="AK79" s="49"/>
      <c r="AL79" s="49"/>
      <c r="AM79" s="49"/>
      <c r="AN79" s="49"/>
      <c r="AO79" s="49"/>
      <c r="AP79" s="49"/>
      <c r="AQ79" s="49"/>
      <c r="AR79" s="49"/>
    </row>
    <row r="80" spans="13:44">
      <c r="M80" s="49"/>
      <c r="N80" s="49"/>
      <c r="O80" s="49"/>
      <c r="P80" s="49"/>
      <c r="Q80" s="49"/>
      <c r="R80" s="49"/>
      <c r="S80" s="49"/>
      <c r="T80" s="49"/>
      <c r="U80" s="49"/>
      <c r="V80" s="49"/>
      <c r="W80" s="49"/>
      <c r="X80" s="49"/>
      <c r="Y80" s="49"/>
      <c r="Z80" s="49"/>
      <c r="AA80" s="49"/>
      <c r="AD80" s="49"/>
      <c r="AE80" s="49"/>
      <c r="AF80" s="49"/>
      <c r="AG80" s="49"/>
      <c r="AH80" s="49"/>
      <c r="AI80" s="49"/>
      <c r="AJ80" s="49"/>
      <c r="AK80" s="49"/>
      <c r="AL80" s="49"/>
      <c r="AM80" s="49"/>
      <c r="AN80" s="49"/>
      <c r="AO80" s="49"/>
      <c r="AP80" s="49"/>
      <c r="AQ80" s="49"/>
      <c r="AR80" s="49"/>
    </row>
    <row r="81" spans="13:44">
      <c r="M81" s="49"/>
      <c r="N81" s="49"/>
      <c r="O81" s="49"/>
      <c r="P81" s="49"/>
      <c r="Q81" s="49"/>
      <c r="R81" s="49"/>
      <c r="S81" s="49"/>
      <c r="T81" s="49"/>
      <c r="U81" s="49"/>
      <c r="V81" s="49"/>
      <c r="W81" s="49"/>
      <c r="X81" s="49"/>
      <c r="Y81" s="49"/>
      <c r="Z81" s="49"/>
      <c r="AA81" s="49"/>
      <c r="AD81" s="49"/>
      <c r="AE81" s="49"/>
      <c r="AF81" s="49"/>
      <c r="AG81" s="49"/>
      <c r="AH81" s="49"/>
      <c r="AI81" s="49"/>
      <c r="AJ81" s="49"/>
      <c r="AK81" s="49"/>
      <c r="AL81" s="49"/>
      <c r="AM81" s="49"/>
      <c r="AN81" s="49"/>
      <c r="AO81" s="49"/>
      <c r="AP81" s="49"/>
      <c r="AQ81" s="49"/>
      <c r="AR81" s="49"/>
    </row>
    <row r="82" spans="13:44">
      <c r="M82" s="49"/>
      <c r="N82" s="49"/>
      <c r="O82" s="49"/>
      <c r="P82" s="49"/>
      <c r="Q82" s="49"/>
      <c r="R82" s="49"/>
      <c r="S82" s="49"/>
      <c r="T82" s="49"/>
      <c r="U82" s="49"/>
      <c r="V82" s="49"/>
      <c r="W82" s="49"/>
      <c r="X82" s="49"/>
      <c r="Y82" s="49"/>
      <c r="Z82" s="49"/>
      <c r="AA82" s="49"/>
      <c r="AD82" s="49"/>
      <c r="AE82" s="49"/>
      <c r="AF82" s="49"/>
      <c r="AG82" s="49"/>
      <c r="AH82" s="49"/>
      <c r="AI82" s="49"/>
      <c r="AJ82" s="49"/>
      <c r="AK82" s="49"/>
      <c r="AL82" s="49"/>
      <c r="AM82" s="49"/>
      <c r="AN82" s="49"/>
      <c r="AO82" s="49"/>
      <c r="AP82" s="49"/>
      <c r="AQ82" s="49"/>
      <c r="AR82" s="49"/>
    </row>
    <row r="83" spans="13:44">
      <c r="M83" s="49"/>
      <c r="N83" s="49"/>
      <c r="O83" s="49"/>
      <c r="P83" s="49"/>
      <c r="Q83" s="49"/>
      <c r="R83" s="49"/>
      <c r="S83" s="49"/>
      <c r="T83" s="49"/>
      <c r="U83" s="49"/>
      <c r="V83" s="49"/>
      <c r="W83" s="49"/>
      <c r="X83" s="49"/>
      <c r="Y83" s="49"/>
      <c r="Z83" s="49"/>
      <c r="AA83" s="49"/>
      <c r="AD83" s="49"/>
      <c r="AE83" s="49"/>
      <c r="AF83" s="49"/>
      <c r="AG83" s="49"/>
      <c r="AH83" s="49"/>
      <c r="AI83" s="49"/>
      <c r="AJ83" s="49"/>
      <c r="AK83" s="49"/>
      <c r="AL83" s="49"/>
      <c r="AM83" s="49"/>
      <c r="AN83" s="49"/>
      <c r="AO83" s="49"/>
      <c r="AP83" s="49"/>
      <c r="AQ83" s="49"/>
      <c r="AR83" s="49"/>
    </row>
    <row r="84" spans="13:44">
      <c r="M84" s="49"/>
      <c r="N84" s="49"/>
      <c r="O84" s="49"/>
      <c r="P84" s="49"/>
      <c r="Q84" s="49"/>
      <c r="R84" s="49"/>
      <c r="S84" s="49"/>
      <c r="T84" s="49"/>
      <c r="U84" s="49"/>
      <c r="V84" s="49"/>
      <c r="W84" s="49"/>
      <c r="X84" s="49"/>
      <c r="Y84" s="49"/>
      <c r="Z84" s="49"/>
      <c r="AA84" s="49"/>
      <c r="AD84" s="49"/>
      <c r="AE84" s="49"/>
      <c r="AF84" s="49"/>
      <c r="AG84" s="49"/>
      <c r="AH84" s="49"/>
      <c r="AI84" s="49"/>
      <c r="AJ84" s="49"/>
      <c r="AK84" s="49"/>
      <c r="AL84" s="49"/>
      <c r="AM84" s="49"/>
      <c r="AN84" s="49"/>
      <c r="AO84" s="49"/>
      <c r="AP84" s="49"/>
      <c r="AQ84" s="49"/>
      <c r="AR84" s="49"/>
    </row>
    <row r="85" spans="13:44">
      <c r="M85" s="49"/>
      <c r="N85" s="49"/>
      <c r="O85" s="49"/>
      <c r="P85" s="49"/>
      <c r="Q85" s="49"/>
      <c r="R85" s="49"/>
      <c r="S85" s="49"/>
      <c r="T85" s="49"/>
      <c r="U85" s="49"/>
      <c r="V85" s="49"/>
      <c r="W85" s="49"/>
      <c r="X85" s="49"/>
      <c r="Y85" s="49"/>
      <c r="Z85" s="49"/>
      <c r="AA85" s="49"/>
      <c r="AD85" s="49"/>
      <c r="AE85" s="49"/>
      <c r="AF85" s="49"/>
      <c r="AG85" s="49"/>
      <c r="AH85" s="49"/>
      <c r="AI85" s="49"/>
      <c r="AJ85" s="49"/>
      <c r="AK85" s="49"/>
      <c r="AL85" s="49"/>
      <c r="AM85" s="49"/>
      <c r="AN85" s="49"/>
      <c r="AO85" s="49"/>
      <c r="AP85" s="49"/>
      <c r="AQ85" s="49"/>
      <c r="AR85" s="49"/>
    </row>
    <row r="86" spans="13:44">
      <c r="M86" s="49"/>
      <c r="N86" s="49"/>
      <c r="O86" s="49"/>
      <c r="P86" s="49"/>
      <c r="Q86" s="49"/>
      <c r="R86" s="49"/>
      <c r="S86" s="49"/>
      <c r="T86" s="49"/>
      <c r="U86" s="49"/>
      <c r="V86" s="49"/>
      <c r="W86" s="49"/>
      <c r="X86" s="49"/>
      <c r="Y86" s="49"/>
      <c r="Z86" s="49"/>
      <c r="AA86" s="49"/>
      <c r="AD86" s="49"/>
      <c r="AE86" s="49"/>
      <c r="AF86" s="49"/>
      <c r="AG86" s="49"/>
      <c r="AH86" s="49"/>
      <c r="AI86" s="49"/>
      <c r="AJ86" s="49"/>
      <c r="AK86" s="49"/>
      <c r="AL86" s="49"/>
      <c r="AM86" s="49"/>
      <c r="AN86" s="49"/>
      <c r="AO86" s="49"/>
      <c r="AP86" s="49"/>
      <c r="AQ86" s="49"/>
      <c r="AR86" s="49"/>
    </row>
    <row r="87" spans="13:44">
      <c r="M87" s="49"/>
      <c r="N87" s="49"/>
      <c r="O87" s="49"/>
      <c r="P87" s="49"/>
      <c r="Q87" s="49"/>
      <c r="R87" s="49"/>
      <c r="S87" s="49"/>
      <c r="T87" s="49"/>
      <c r="U87" s="49"/>
      <c r="V87" s="49"/>
      <c r="W87" s="49"/>
      <c r="X87" s="49"/>
      <c r="Y87" s="49"/>
      <c r="Z87" s="49"/>
      <c r="AA87" s="49"/>
      <c r="AD87" s="49"/>
      <c r="AE87" s="49"/>
      <c r="AF87" s="49"/>
      <c r="AG87" s="49"/>
      <c r="AH87" s="49"/>
      <c r="AI87" s="49"/>
      <c r="AJ87" s="49"/>
      <c r="AK87" s="49"/>
      <c r="AL87" s="49"/>
      <c r="AM87" s="49"/>
      <c r="AN87" s="49"/>
      <c r="AO87" s="49"/>
      <c r="AP87" s="49"/>
      <c r="AQ87" s="49"/>
      <c r="AR87" s="49"/>
    </row>
    <row r="88" spans="13:44">
      <c r="M88" s="49"/>
      <c r="N88" s="49"/>
      <c r="O88" s="49"/>
      <c r="P88" s="49"/>
      <c r="Q88" s="49"/>
      <c r="R88" s="49"/>
      <c r="S88" s="49"/>
      <c r="T88" s="49"/>
      <c r="U88" s="49"/>
      <c r="V88" s="49"/>
      <c r="W88" s="49"/>
      <c r="X88" s="49"/>
      <c r="Y88" s="49"/>
      <c r="Z88" s="49"/>
      <c r="AA88" s="49"/>
      <c r="AD88" s="49"/>
      <c r="AE88" s="49"/>
      <c r="AF88" s="49"/>
      <c r="AG88" s="49"/>
      <c r="AH88" s="49"/>
      <c r="AI88" s="49"/>
      <c r="AJ88" s="49"/>
      <c r="AK88" s="49"/>
      <c r="AL88" s="49"/>
      <c r="AM88" s="49"/>
      <c r="AN88" s="49"/>
      <c r="AO88" s="49"/>
      <c r="AP88" s="49"/>
      <c r="AQ88" s="49"/>
      <c r="AR88" s="49"/>
    </row>
    <row r="89" spans="13:44">
      <c r="M89" s="49"/>
      <c r="N89" s="49"/>
      <c r="O89" s="49"/>
      <c r="P89" s="49"/>
      <c r="Q89" s="49"/>
      <c r="R89" s="49"/>
      <c r="S89" s="49"/>
      <c r="T89" s="49"/>
      <c r="U89" s="49"/>
      <c r="V89" s="49"/>
      <c r="W89" s="49"/>
      <c r="X89" s="49"/>
      <c r="Y89" s="49"/>
      <c r="Z89" s="49"/>
      <c r="AA89" s="49"/>
      <c r="AD89" s="49"/>
      <c r="AE89" s="49"/>
      <c r="AF89" s="49"/>
      <c r="AG89" s="49"/>
      <c r="AH89" s="49"/>
      <c r="AI89" s="49"/>
      <c r="AJ89" s="49"/>
      <c r="AK89" s="49"/>
      <c r="AL89" s="49"/>
      <c r="AM89" s="49"/>
      <c r="AN89" s="49"/>
      <c r="AO89" s="49"/>
      <c r="AP89" s="49"/>
      <c r="AQ89" s="49"/>
      <c r="AR89" s="49"/>
    </row>
    <row r="90" spans="13:44">
      <c r="M90" s="49"/>
      <c r="N90" s="49"/>
      <c r="O90" s="49"/>
      <c r="P90" s="49"/>
      <c r="Q90" s="49"/>
      <c r="R90" s="49"/>
      <c r="S90" s="49"/>
      <c r="T90" s="49"/>
      <c r="U90" s="49"/>
      <c r="V90" s="49"/>
      <c r="W90" s="49"/>
      <c r="X90" s="49"/>
      <c r="Y90" s="49"/>
      <c r="Z90" s="49"/>
      <c r="AA90" s="49"/>
      <c r="AD90" s="49"/>
      <c r="AE90" s="49"/>
      <c r="AF90" s="49"/>
      <c r="AG90" s="49"/>
      <c r="AH90" s="49"/>
      <c r="AI90" s="49"/>
      <c r="AJ90" s="49"/>
      <c r="AK90" s="49"/>
      <c r="AL90" s="49"/>
      <c r="AM90" s="49"/>
      <c r="AN90" s="49"/>
      <c r="AO90" s="49"/>
      <c r="AP90" s="49"/>
      <c r="AQ90" s="49"/>
      <c r="AR90" s="49"/>
    </row>
    <row r="91" spans="13:44">
      <c r="M91" s="49"/>
      <c r="N91" s="49"/>
      <c r="O91" s="49"/>
      <c r="P91" s="49"/>
      <c r="Q91" s="49"/>
      <c r="R91" s="49"/>
      <c r="S91" s="49"/>
      <c r="T91" s="49"/>
      <c r="U91" s="49"/>
      <c r="V91" s="49"/>
      <c r="W91" s="49"/>
      <c r="X91" s="49"/>
      <c r="Y91" s="49"/>
      <c r="Z91" s="49"/>
      <c r="AA91" s="49"/>
      <c r="AD91" s="49"/>
      <c r="AE91" s="49"/>
      <c r="AF91" s="49"/>
      <c r="AG91" s="49"/>
      <c r="AH91" s="49"/>
      <c r="AI91" s="49"/>
      <c r="AJ91" s="49"/>
      <c r="AK91" s="49"/>
      <c r="AL91" s="49"/>
      <c r="AM91" s="49"/>
      <c r="AN91" s="49"/>
      <c r="AO91" s="49"/>
      <c r="AP91" s="49"/>
      <c r="AQ91" s="49"/>
      <c r="AR91" s="49"/>
    </row>
    <row r="92" spans="13:44">
      <c r="M92" s="49"/>
      <c r="N92" s="49"/>
      <c r="O92" s="49"/>
      <c r="P92" s="49"/>
      <c r="Q92" s="49"/>
      <c r="R92" s="49"/>
      <c r="S92" s="49"/>
      <c r="T92" s="49"/>
      <c r="U92" s="49"/>
      <c r="V92" s="49"/>
      <c r="W92" s="49"/>
      <c r="X92" s="49"/>
      <c r="Y92" s="49"/>
      <c r="Z92" s="49"/>
      <c r="AA92" s="49"/>
      <c r="AD92" s="49"/>
      <c r="AE92" s="49"/>
      <c r="AF92" s="49"/>
      <c r="AG92" s="49"/>
      <c r="AH92" s="49"/>
      <c r="AI92" s="49"/>
      <c r="AJ92" s="49"/>
      <c r="AK92" s="49"/>
      <c r="AL92" s="49"/>
      <c r="AM92" s="49"/>
      <c r="AN92" s="49"/>
      <c r="AO92" s="49"/>
      <c r="AP92" s="49"/>
      <c r="AQ92" s="49"/>
      <c r="AR92" s="49"/>
    </row>
    <row r="93" spans="13:44">
      <c r="M93" s="49"/>
      <c r="N93" s="49"/>
      <c r="O93" s="49"/>
      <c r="P93" s="49"/>
      <c r="Q93" s="49"/>
      <c r="R93" s="49"/>
      <c r="S93" s="49"/>
      <c r="T93" s="49"/>
      <c r="U93" s="49"/>
      <c r="V93" s="49"/>
      <c r="W93" s="49"/>
      <c r="X93" s="49"/>
      <c r="Y93" s="49"/>
      <c r="Z93" s="49"/>
      <c r="AA93" s="49"/>
      <c r="AD93" s="49"/>
      <c r="AE93" s="49"/>
      <c r="AF93" s="49"/>
      <c r="AG93" s="49"/>
      <c r="AH93" s="49"/>
      <c r="AI93" s="49"/>
      <c r="AJ93" s="49"/>
      <c r="AK93" s="49"/>
      <c r="AL93" s="49"/>
      <c r="AM93" s="49"/>
      <c r="AN93" s="49"/>
      <c r="AO93" s="49"/>
      <c r="AP93" s="49"/>
      <c r="AQ93" s="49"/>
      <c r="AR93" s="49"/>
    </row>
    <row r="94" spans="13:44">
      <c r="M94" s="49"/>
      <c r="N94" s="49"/>
      <c r="O94" s="49"/>
      <c r="P94" s="49"/>
      <c r="Q94" s="49"/>
      <c r="R94" s="49"/>
      <c r="S94" s="49"/>
      <c r="T94" s="49"/>
      <c r="U94" s="49"/>
      <c r="V94" s="49"/>
      <c r="W94" s="49"/>
      <c r="X94" s="49"/>
      <c r="Y94" s="49"/>
      <c r="Z94" s="49"/>
      <c r="AA94" s="49"/>
      <c r="AD94" s="49"/>
      <c r="AE94" s="49"/>
      <c r="AF94" s="49"/>
      <c r="AG94" s="49"/>
      <c r="AH94" s="49"/>
      <c r="AI94" s="49"/>
      <c r="AJ94" s="49"/>
      <c r="AK94" s="49"/>
      <c r="AL94" s="49"/>
      <c r="AM94" s="49"/>
      <c r="AN94" s="49"/>
      <c r="AO94" s="49"/>
      <c r="AP94" s="49"/>
      <c r="AQ94" s="49"/>
      <c r="AR94" s="49"/>
    </row>
    <row r="95" spans="13:44">
      <c r="M95" s="49"/>
      <c r="N95" s="49"/>
      <c r="O95" s="49"/>
      <c r="P95" s="49"/>
      <c r="Q95" s="49"/>
      <c r="R95" s="49"/>
      <c r="S95" s="49"/>
      <c r="T95" s="49"/>
      <c r="U95" s="49"/>
      <c r="V95" s="49"/>
      <c r="W95" s="49"/>
      <c r="X95" s="49"/>
      <c r="Y95" s="49"/>
      <c r="Z95" s="49"/>
      <c r="AA95" s="49"/>
      <c r="AD95" s="49"/>
      <c r="AE95" s="49"/>
      <c r="AF95" s="49"/>
      <c r="AG95" s="49"/>
      <c r="AH95" s="49"/>
      <c r="AI95" s="49"/>
      <c r="AJ95" s="49"/>
      <c r="AK95" s="49"/>
      <c r="AL95" s="49"/>
      <c r="AM95" s="49"/>
      <c r="AN95" s="49"/>
      <c r="AO95" s="49"/>
      <c r="AP95" s="49"/>
      <c r="AQ95" s="49"/>
      <c r="AR95" s="49"/>
    </row>
    <row r="96" spans="13:44">
      <c r="M96" s="49"/>
      <c r="N96" s="49"/>
      <c r="O96" s="49"/>
      <c r="P96" s="49"/>
      <c r="Q96" s="49"/>
      <c r="R96" s="49"/>
      <c r="S96" s="49"/>
      <c r="T96" s="49"/>
      <c r="U96" s="49"/>
      <c r="V96" s="49"/>
      <c r="W96" s="49"/>
      <c r="X96" s="49"/>
      <c r="Y96" s="49"/>
      <c r="Z96" s="49"/>
      <c r="AA96" s="49"/>
      <c r="AD96" s="49"/>
      <c r="AE96" s="49"/>
      <c r="AF96" s="49"/>
      <c r="AG96" s="49"/>
      <c r="AH96" s="49"/>
      <c r="AI96" s="49"/>
      <c r="AJ96" s="49"/>
      <c r="AK96" s="49"/>
      <c r="AL96" s="49"/>
      <c r="AM96" s="49"/>
      <c r="AN96" s="49"/>
      <c r="AO96" s="49"/>
      <c r="AP96" s="49"/>
      <c r="AQ96" s="49"/>
      <c r="AR96" s="49"/>
    </row>
    <row r="97" spans="13:44">
      <c r="M97" s="49"/>
      <c r="N97" s="49"/>
      <c r="O97" s="49"/>
      <c r="P97" s="49"/>
      <c r="Q97" s="49"/>
      <c r="R97" s="49"/>
      <c r="S97" s="49"/>
      <c r="T97" s="49"/>
      <c r="U97" s="49"/>
      <c r="V97" s="49"/>
      <c r="W97" s="49"/>
      <c r="X97" s="49"/>
      <c r="Y97" s="49"/>
      <c r="Z97" s="49"/>
      <c r="AA97" s="49"/>
      <c r="AD97" s="49"/>
      <c r="AE97" s="49"/>
      <c r="AF97" s="49"/>
      <c r="AG97" s="49"/>
      <c r="AH97" s="49"/>
      <c r="AI97" s="49"/>
      <c r="AJ97" s="49"/>
      <c r="AK97" s="49"/>
      <c r="AL97" s="49"/>
      <c r="AM97" s="49"/>
      <c r="AN97" s="49"/>
      <c r="AO97" s="49"/>
      <c r="AP97" s="49"/>
      <c r="AQ97" s="49"/>
      <c r="AR97" s="49"/>
    </row>
    <row r="98" spans="13:44">
      <c r="M98" s="49"/>
      <c r="N98" s="49"/>
      <c r="O98" s="49"/>
      <c r="P98" s="49"/>
      <c r="Q98" s="49"/>
      <c r="R98" s="49"/>
      <c r="S98" s="49"/>
      <c r="T98" s="49"/>
      <c r="U98" s="49"/>
      <c r="V98" s="49"/>
      <c r="W98" s="49"/>
      <c r="X98" s="49"/>
      <c r="Y98" s="49"/>
      <c r="Z98" s="49"/>
      <c r="AA98" s="49"/>
      <c r="AD98" s="49"/>
      <c r="AE98" s="49"/>
      <c r="AF98" s="49"/>
      <c r="AG98" s="49"/>
      <c r="AH98" s="49"/>
      <c r="AI98" s="49"/>
      <c r="AJ98" s="49"/>
      <c r="AK98" s="49"/>
      <c r="AL98" s="49"/>
      <c r="AM98" s="49"/>
      <c r="AN98" s="49"/>
      <c r="AO98" s="49"/>
      <c r="AP98" s="49"/>
      <c r="AQ98" s="49"/>
      <c r="AR98" s="49"/>
    </row>
    <row r="99" spans="13:44">
      <c r="M99" s="49"/>
      <c r="N99" s="49"/>
      <c r="O99" s="49"/>
      <c r="P99" s="49"/>
      <c r="Q99" s="49"/>
      <c r="R99" s="49"/>
      <c r="S99" s="49"/>
      <c r="T99" s="49"/>
      <c r="U99" s="49"/>
      <c r="V99" s="49"/>
      <c r="W99" s="49"/>
      <c r="X99" s="49"/>
      <c r="Y99" s="49"/>
      <c r="Z99" s="49"/>
      <c r="AA99" s="49"/>
      <c r="AD99" s="49"/>
      <c r="AE99" s="49"/>
      <c r="AF99" s="49"/>
      <c r="AG99" s="49"/>
      <c r="AH99" s="49"/>
      <c r="AI99" s="49"/>
      <c r="AJ99" s="49"/>
      <c r="AK99" s="49"/>
      <c r="AL99" s="49"/>
      <c r="AM99" s="49"/>
      <c r="AN99" s="49"/>
      <c r="AO99" s="49"/>
      <c r="AP99" s="49"/>
      <c r="AQ99" s="49"/>
      <c r="AR99" s="49"/>
    </row>
    <row r="100" spans="13:44">
      <c r="M100" s="49"/>
      <c r="N100" s="49"/>
      <c r="O100" s="49"/>
      <c r="P100" s="49"/>
      <c r="Q100" s="49"/>
      <c r="R100" s="49"/>
      <c r="S100" s="49"/>
      <c r="T100" s="49"/>
      <c r="U100" s="49"/>
      <c r="V100" s="49"/>
      <c r="W100" s="49"/>
      <c r="X100" s="49"/>
      <c r="Y100" s="49"/>
      <c r="Z100" s="49"/>
      <c r="AA100" s="49"/>
      <c r="AD100" s="49"/>
      <c r="AE100" s="49"/>
      <c r="AF100" s="49"/>
      <c r="AG100" s="49"/>
      <c r="AH100" s="49"/>
      <c r="AI100" s="49"/>
      <c r="AJ100" s="49"/>
      <c r="AK100" s="49"/>
      <c r="AL100" s="49"/>
      <c r="AM100" s="49"/>
      <c r="AN100" s="49"/>
      <c r="AO100" s="49"/>
      <c r="AP100" s="49"/>
      <c r="AQ100" s="49"/>
      <c r="AR100" s="49"/>
    </row>
    <row r="101" spans="13:44">
      <c r="M101" s="49"/>
      <c r="N101" s="49"/>
      <c r="O101" s="49"/>
      <c r="P101" s="49"/>
      <c r="Q101" s="49"/>
      <c r="R101" s="49"/>
      <c r="S101" s="49"/>
      <c r="T101" s="49"/>
      <c r="U101" s="49"/>
      <c r="V101" s="49"/>
      <c r="W101" s="49"/>
      <c r="X101" s="49"/>
      <c r="Y101" s="49"/>
      <c r="Z101" s="49"/>
      <c r="AA101" s="49"/>
      <c r="AD101" s="49"/>
      <c r="AE101" s="49"/>
      <c r="AF101" s="49"/>
      <c r="AG101" s="49"/>
      <c r="AH101" s="49"/>
      <c r="AI101" s="49"/>
      <c r="AJ101" s="49"/>
      <c r="AK101" s="49"/>
      <c r="AL101" s="49"/>
      <c r="AM101" s="49"/>
      <c r="AN101" s="49"/>
      <c r="AO101" s="49"/>
      <c r="AP101" s="49"/>
      <c r="AQ101" s="49"/>
      <c r="AR101" s="49"/>
    </row>
    <row r="102" spans="13:44">
      <c r="M102" s="49"/>
      <c r="N102" s="49"/>
      <c r="O102" s="49"/>
      <c r="P102" s="49"/>
      <c r="Q102" s="49"/>
      <c r="R102" s="49"/>
      <c r="S102" s="49"/>
      <c r="T102" s="49"/>
      <c r="U102" s="49"/>
      <c r="V102" s="49"/>
      <c r="W102" s="49"/>
      <c r="X102" s="49"/>
      <c r="Y102" s="49"/>
      <c r="Z102" s="49"/>
      <c r="AA102" s="49"/>
      <c r="AD102" s="49"/>
      <c r="AE102" s="49"/>
      <c r="AF102" s="49"/>
      <c r="AG102" s="49"/>
      <c r="AH102" s="49"/>
      <c r="AI102" s="49"/>
      <c r="AJ102" s="49"/>
      <c r="AK102" s="49"/>
      <c r="AL102" s="49"/>
      <c r="AM102" s="49"/>
      <c r="AN102" s="49"/>
      <c r="AO102" s="49"/>
      <c r="AP102" s="49"/>
      <c r="AQ102" s="49"/>
      <c r="AR102" s="49"/>
    </row>
    <row r="103" spans="13:44">
      <c r="M103" s="49"/>
      <c r="N103" s="49"/>
      <c r="O103" s="49"/>
      <c r="P103" s="49"/>
      <c r="Q103" s="49"/>
      <c r="R103" s="49"/>
      <c r="S103" s="49"/>
      <c r="T103" s="49"/>
      <c r="U103" s="49"/>
      <c r="V103" s="49"/>
      <c r="W103" s="49"/>
      <c r="X103" s="49"/>
      <c r="Y103" s="49"/>
      <c r="Z103" s="49"/>
      <c r="AA103" s="49"/>
      <c r="AD103" s="49"/>
      <c r="AE103" s="49"/>
      <c r="AF103" s="49"/>
      <c r="AG103" s="49"/>
      <c r="AH103" s="49"/>
      <c r="AI103" s="49"/>
      <c r="AJ103" s="49"/>
      <c r="AK103" s="49"/>
      <c r="AL103" s="49"/>
      <c r="AM103" s="49"/>
      <c r="AN103" s="49"/>
      <c r="AO103" s="49"/>
      <c r="AP103" s="49"/>
      <c r="AQ103" s="49"/>
      <c r="AR103" s="49"/>
    </row>
    <row r="104" spans="13:44">
      <c r="M104" s="49"/>
      <c r="N104" s="49"/>
      <c r="O104" s="49"/>
      <c r="P104" s="49"/>
      <c r="Q104" s="49"/>
      <c r="R104" s="49"/>
      <c r="S104" s="49"/>
      <c r="T104" s="49"/>
      <c r="U104" s="49"/>
      <c r="V104" s="49"/>
      <c r="W104" s="49"/>
      <c r="X104" s="49"/>
      <c r="Y104" s="49"/>
      <c r="Z104" s="49"/>
      <c r="AA104" s="49"/>
      <c r="AD104" s="49"/>
      <c r="AE104" s="49"/>
      <c r="AF104" s="49"/>
      <c r="AG104" s="49"/>
      <c r="AH104" s="49"/>
      <c r="AI104" s="49"/>
      <c r="AJ104" s="49"/>
      <c r="AK104" s="49"/>
      <c r="AL104" s="49"/>
      <c r="AM104" s="49"/>
      <c r="AN104" s="49"/>
      <c r="AO104" s="49"/>
      <c r="AP104" s="49"/>
      <c r="AQ104" s="49"/>
      <c r="AR104" s="49"/>
    </row>
    <row r="105" spans="13:44">
      <c r="M105" s="49"/>
      <c r="N105" s="49"/>
      <c r="O105" s="49"/>
      <c r="P105" s="49"/>
      <c r="Q105" s="49"/>
      <c r="R105" s="49"/>
      <c r="S105" s="49"/>
      <c r="T105" s="49"/>
      <c r="U105" s="49"/>
      <c r="V105" s="49"/>
      <c r="W105" s="49"/>
      <c r="X105" s="49"/>
      <c r="Y105" s="49"/>
      <c r="Z105" s="49"/>
      <c r="AA105" s="49"/>
      <c r="AD105" s="49"/>
      <c r="AE105" s="49"/>
      <c r="AF105" s="49"/>
      <c r="AG105" s="49"/>
      <c r="AH105" s="49"/>
      <c r="AI105" s="49"/>
      <c r="AJ105" s="49"/>
      <c r="AK105" s="49"/>
      <c r="AL105" s="49"/>
      <c r="AM105" s="49"/>
      <c r="AN105" s="49"/>
      <c r="AO105" s="49"/>
      <c r="AP105" s="49"/>
      <c r="AQ105" s="49"/>
      <c r="AR105" s="49"/>
    </row>
    <row r="106" spans="13:44">
      <c r="M106" s="49"/>
      <c r="N106" s="49"/>
      <c r="O106" s="49"/>
      <c r="P106" s="49"/>
      <c r="Q106" s="49"/>
      <c r="R106" s="49"/>
      <c r="S106" s="49"/>
      <c r="T106" s="49"/>
      <c r="U106" s="49"/>
      <c r="V106" s="49"/>
      <c r="W106" s="49"/>
      <c r="X106" s="49"/>
      <c r="Y106" s="49"/>
      <c r="Z106" s="49"/>
      <c r="AA106" s="49"/>
      <c r="AD106" s="49"/>
      <c r="AE106" s="49"/>
      <c r="AF106" s="49"/>
      <c r="AG106" s="49"/>
      <c r="AH106" s="49"/>
      <c r="AI106" s="49"/>
      <c r="AJ106" s="49"/>
      <c r="AK106" s="49"/>
      <c r="AL106" s="49"/>
      <c r="AM106" s="49"/>
      <c r="AN106" s="49"/>
      <c r="AO106" s="49"/>
      <c r="AP106" s="49"/>
      <c r="AQ106" s="49"/>
      <c r="AR106" s="49"/>
    </row>
    <row r="107" spans="13:44">
      <c r="M107" s="49"/>
      <c r="N107" s="49"/>
      <c r="O107" s="49"/>
      <c r="P107" s="49"/>
      <c r="Q107" s="49"/>
      <c r="R107" s="49"/>
      <c r="S107" s="49"/>
      <c r="T107" s="49"/>
      <c r="U107" s="49"/>
      <c r="V107" s="49"/>
      <c r="W107" s="49"/>
      <c r="X107" s="49"/>
      <c r="Y107" s="49"/>
      <c r="Z107" s="49"/>
      <c r="AA107" s="49"/>
      <c r="AD107" s="49"/>
      <c r="AE107" s="49"/>
      <c r="AF107" s="49"/>
      <c r="AG107" s="49"/>
      <c r="AH107" s="49"/>
      <c r="AI107" s="49"/>
      <c r="AJ107" s="49"/>
      <c r="AK107" s="49"/>
      <c r="AL107" s="49"/>
      <c r="AM107" s="49"/>
      <c r="AN107" s="49"/>
      <c r="AO107" s="49"/>
      <c r="AP107" s="49"/>
      <c r="AQ107" s="49"/>
      <c r="AR107" s="49"/>
    </row>
    <row r="108" spans="13:44">
      <c r="M108" s="49"/>
      <c r="N108" s="49"/>
      <c r="O108" s="49"/>
      <c r="P108" s="49"/>
      <c r="Q108" s="49"/>
      <c r="R108" s="49"/>
      <c r="S108" s="49"/>
      <c r="T108" s="49"/>
      <c r="U108" s="49"/>
      <c r="V108" s="49"/>
      <c r="W108" s="49"/>
      <c r="X108" s="49"/>
      <c r="Y108" s="49"/>
      <c r="Z108" s="49"/>
      <c r="AA108" s="49"/>
      <c r="AD108" s="49"/>
      <c r="AE108" s="49"/>
      <c r="AF108" s="49"/>
      <c r="AG108" s="49"/>
      <c r="AH108" s="49"/>
      <c r="AI108" s="49"/>
      <c r="AJ108" s="49"/>
      <c r="AK108" s="49"/>
      <c r="AL108" s="49"/>
      <c r="AM108" s="49"/>
      <c r="AN108" s="49"/>
      <c r="AO108" s="49"/>
      <c r="AP108" s="49"/>
      <c r="AQ108" s="49"/>
      <c r="AR108" s="49"/>
    </row>
    <row r="109" spans="13:44">
      <c r="M109" s="49"/>
      <c r="N109" s="49"/>
      <c r="O109" s="49"/>
      <c r="P109" s="49"/>
      <c r="Q109" s="49"/>
      <c r="R109" s="49"/>
      <c r="S109" s="49"/>
      <c r="T109" s="49"/>
      <c r="U109" s="49"/>
      <c r="V109" s="49"/>
      <c r="W109" s="49"/>
      <c r="X109" s="49"/>
      <c r="Y109" s="49"/>
      <c r="Z109" s="49"/>
      <c r="AA109" s="49"/>
      <c r="AD109" s="49"/>
      <c r="AE109" s="49"/>
      <c r="AF109" s="49"/>
      <c r="AG109" s="49"/>
      <c r="AH109" s="49"/>
      <c r="AI109" s="49"/>
      <c r="AJ109" s="49"/>
      <c r="AK109" s="49"/>
      <c r="AL109" s="49"/>
      <c r="AM109" s="49"/>
      <c r="AN109" s="49"/>
      <c r="AO109" s="49"/>
      <c r="AP109" s="49"/>
      <c r="AQ109" s="49"/>
      <c r="AR109" s="49"/>
    </row>
    <row r="110" spans="13:44">
      <c r="M110" s="49"/>
      <c r="N110" s="49"/>
      <c r="O110" s="49"/>
      <c r="P110" s="49"/>
      <c r="Q110" s="49"/>
      <c r="R110" s="49"/>
      <c r="S110" s="49"/>
      <c r="T110" s="49"/>
      <c r="U110" s="49"/>
      <c r="V110" s="49"/>
      <c r="W110" s="49"/>
      <c r="X110" s="49"/>
      <c r="Y110" s="49"/>
      <c r="Z110" s="49"/>
      <c r="AA110" s="49"/>
      <c r="AD110" s="49"/>
      <c r="AE110" s="49"/>
      <c r="AF110" s="49"/>
      <c r="AG110" s="49"/>
      <c r="AH110" s="49"/>
      <c r="AI110" s="49"/>
      <c r="AJ110" s="49"/>
      <c r="AK110" s="49"/>
      <c r="AL110" s="49"/>
      <c r="AM110" s="49"/>
      <c r="AN110" s="49"/>
      <c r="AO110" s="49"/>
      <c r="AP110" s="49"/>
      <c r="AQ110" s="49"/>
      <c r="AR110" s="49"/>
    </row>
    <row r="111" spans="13:44">
      <c r="M111" s="49"/>
      <c r="N111" s="49"/>
      <c r="O111" s="49"/>
      <c r="P111" s="49"/>
      <c r="Q111" s="49"/>
      <c r="R111" s="49"/>
      <c r="S111" s="49"/>
      <c r="T111" s="49"/>
      <c r="U111" s="49"/>
      <c r="V111" s="49"/>
      <c r="W111" s="49"/>
      <c r="X111" s="49"/>
      <c r="Y111" s="49"/>
      <c r="Z111" s="49"/>
      <c r="AA111" s="49"/>
      <c r="AD111" s="49"/>
      <c r="AE111" s="49"/>
      <c r="AF111" s="49"/>
      <c r="AG111" s="49"/>
      <c r="AH111" s="49"/>
      <c r="AI111" s="49"/>
      <c r="AJ111" s="49"/>
      <c r="AK111" s="49"/>
      <c r="AL111" s="49"/>
      <c r="AM111" s="49"/>
      <c r="AN111" s="49"/>
      <c r="AO111" s="49"/>
      <c r="AP111" s="49"/>
      <c r="AQ111" s="49"/>
      <c r="AR111" s="49"/>
    </row>
    <row r="112" spans="13:44">
      <c r="M112" s="49"/>
      <c r="N112" s="49"/>
      <c r="O112" s="49"/>
      <c r="P112" s="49"/>
      <c r="Q112" s="49"/>
      <c r="R112" s="49"/>
      <c r="S112" s="49"/>
      <c r="T112" s="49"/>
      <c r="U112" s="49"/>
      <c r="V112" s="49"/>
      <c r="W112" s="49"/>
      <c r="X112" s="49"/>
      <c r="Y112" s="49"/>
      <c r="Z112" s="49"/>
      <c r="AA112" s="49"/>
      <c r="AD112" s="49"/>
      <c r="AE112" s="49"/>
      <c r="AF112" s="49"/>
      <c r="AG112" s="49"/>
      <c r="AH112" s="49"/>
      <c r="AI112" s="49"/>
      <c r="AJ112" s="49"/>
      <c r="AK112" s="49"/>
      <c r="AL112" s="49"/>
      <c r="AM112" s="49"/>
      <c r="AN112" s="49"/>
      <c r="AO112" s="49"/>
      <c r="AP112" s="49"/>
      <c r="AQ112" s="49"/>
      <c r="AR112" s="49"/>
    </row>
    <row r="113" spans="13:44">
      <c r="M113" s="49"/>
      <c r="N113" s="49"/>
      <c r="O113" s="49"/>
      <c r="P113" s="49"/>
      <c r="Q113" s="49"/>
      <c r="R113" s="49"/>
      <c r="S113" s="49"/>
      <c r="T113" s="49"/>
      <c r="U113" s="49"/>
      <c r="V113" s="49"/>
      <c r="W113" s="49"/>
      <c r="X113" s="49"/>
      <c r="Y113" s="49"/>
      <c r="Z113" s="49"/>
      <c r="AA113" s="49"/>
      <c r="AD113" s="49"/>
      <c r="AE113" s="49"/>
      <c r="AF113" s="49"/>
      <c r="AG113" s="49"/>
      <c r="AH113" s="49"/>
      <c r="AI113" s="49"/>
      <c r="AJ113" s="49"/>
      <c r="AK113" s="49"/>
      <c r="AL113" s="49"/>
      <c r="AM113" s="49"/>
      <c r="AN113" s="49"/>
      <c r="AO113" s="49"/>
      <c r="AP113" s="49"/>
      <c r="AQ113" s="49"/>
      <c r="AR113" s="49"/>
    </row>
    <row r="114" spans="13:44">
      <c r="M114" s="49"/>
      <c r="N114" s="49"/>
      <c r="O114" s="49"/>
      <c r="P114" s="49"/>
      <c r="Q114" s="49"/>
      <c r="R114" s="49"/>
      <c r="S114" s="49"/>
      <c r="T114" s="49"/>
      <c r="U114" s="49"/>
      <c r="V114" s="49"/>
      <c r="W114" s="49"/>
      <c r="X114" s="49"/>
      <c r="Y114" s="49"/>
      <c r="Z114" s="49"/>
      <c r="AA114" s="49"/>
      <c r="AD114" s="49"/>
      <c r="AE114" s="49"/>
      <c r="AF114" s="49"/>
      <c r="AG114" s="49"/>
      <c r="AH114" s="49"/>
      <c r="AI114" s="49"/>
      <c r="AJ114" s="49"/>
      <c r="AK114" s="49"/>
      <c r="AL114" s="49"/>
      <c r="AM114" s="49"/>
      <c r="AN114" s="49"/>
      <c r="AO114" s="49"/>
      <c r="AP114" s="49"/>
      <c r="AQ114" s="49"/>
      <c r="AR114" s="49"/>
    </row>
    <row r="115" spans="13:44">
      <c r="M115" s="49"/>
      <c r="N115" s="49"/>
      <c r="O115" s="49"/>
      <c r="P115" s="49"/>
      <c r="Q115" s="49"/>
      <c r="R115" s="49"/>
      <c r="S115" s="49"/>
      <c r="T115" s="49"/>
      <c r="U115" s="49"/>
      <c r="V115" s="49"/>
      <c r="W115" s="49"/>
      <c r="X115" s="49"/>
      <c r="Y115" s="49"/>
      <c r="Z115" s="49"/>
      <c r="AA115" s="49"/>
      <c r="AD115" s="49"/>
      <c r="AE115" s="49"/>
      <c r="AF115" s="49"/>
      <c r="AG115" s="49"/>
      <c r="AH115" s="49"/>
      <c r="AI115" s="49"/>
      <c r="AJ115" s="49"/>
      <c r="AK115" s="49"/>
      <c r="AL115" s="49"/>
      <c r="AM115" s="49"/>
      <c r="AN115" s="49"/>
      <c r="AO115" s="49"/>
      <c r="AP115" s="49"/>
      <c r="AQ115" s="49"/>
      <c r="AR115" s="49"/>
    </row>
    <row r="116" spans="13:44">
      <c r="M116" s="49"/>
      <c r="N116" s="49"/>
      <c r="O116" s="49"/>
      <c r="P116" s="49"/>
      <c r="Q116" s="49"/>
      <c r="R116" s="49"/>
      <c r="S116" s="49"/>
      <c r="T116" s="49"/>
      <c r="U116" s="49"/>
      <c r="V116" s="49"/>
      <c r="W116" s="49"/>
      <c r="X116" s="49"/>
      <c r="Y116" s="49"/>
      <c r="Z116" s="49"/>
      <c r="AA116" s="49"/>
      <c r="AD116" s="49"/>
      <c r="AE116" s="49"/>
      <c r="AF116" s="49"/>
      <c r="AG116" s="49"/>
      <c r="AH116" s="49"/>
      <c r="AI116" s="49"/>
      <c r="AJ116" s="49"/>
      <c r="AK116" s="49"/>
      <c r="AL116" s="49"/>
      <c r="AM116" s="49"/>
      <c r="AN116" s="49"/>
      <c r="AO116" s="49"/>
      <c r="AP116" s="49"/>
      <c r="AQ116" s="49"/>
      <c r="AR116" s="49"/>
    </row>
    <row r="117" spans="13:44">
      <c r="M117" s="49"/>
      <c r="N117" s="49"/>
      <c r="O117" s="49"/>
      <c r="P117" s="49"/>
      <c r="Q117" s="49"/>
      <c r="R117" s="49"/>
      <c r="S117" s="49"/>
      <c r="T117" s="49"/>
      <c r="U117" s="49"/>
      <c r="V117" s="49"/>
      <c r="W117" s="49"/>
      <c r="X117" s="49"/>
      <c r="Y117" s="49"/>
      <c r="Z117" s="49"/>
      <c r="AA117" s="49"/>
      <c r="AD117" s="49"/>
      <c r="AE117" s="49"/>
      <c r="AF117" s="49"/>
      <c r="AG117" s="49"/>
      <c r="AH117" s="49"/>
      <c r="AI117" s="49"/>
      <c r="AJ117" s="49"/>
      <c r="AK117" s="49"/>
      <c r="AL117" s="49"/>
      <c r="AM117" s="49"/>
      <c r="AN117" s="49"/>
      <c r="AO117" s="49"/>
      <c r="AP117" s="49"/>
      <c r="AQ117" s="49"/>
      <c r="AR117" s="49"/>
    </row>
    <row r="118" spans="13:44">
      <c r="M118" s="49"/>
      <c r="N118" s="49"/>
      <c r="O118" s="49"/>
      <c r="P118" s="49"/>
      <c r="Q118" s="49"/>
      <c r="R118" s="49"/>
      <c r="S118" s="49"/>
      <c r="T118" s="49"/>
      <c r="U118" s="49"/>
      <c r="V118" s="49"/>
      <c r="W118" s="49"/>
      <c r="X118" s="49"/>
      <c r="Y118" s="49"/>
      <c r="Z118" s="49"/>
      <c r="AA118" s="49"/>
      <c r="AD118" s="49"/>
      <c r="AE118" s="49"/>
      <c r="AF118" s="49"/>
      <c r="AG118" s="49"/>
      <c r="AH118" s="49"/>
      <c r="AI118" s="49"/>
      <c r="AJ118" s="49"/>
      <c r="AK118" s="49"/>
      <c r="AL118" s="49"/>
      <c r="AM118" s="49"/>
      <c r="AN118" s="49"/>
      <c r="AO118" s="49"/>
      <c r="AP118" s="49"/>
      <c r="AQ118" s="49"/>
      <c r="AR118" s="49"/>
    </row>
    <row r="119" spans="13:44">
      <c r="M119" s="49"/>
      <c r="N119" s="49"/>
      <c r="O119" s="49"/>
      <c r="P119" s="49"/>
      <c r="Q119" s="49"/>
      <c r="R119" s="49"/>
      <c r="S119" s="49"/>
      <c r="T119" s="49"/>
      <c r="U119" s="49"/>
      <c r="V119" s="49"/>
      <c r="W119" s="49"/>
      <c r="X119" s="49"/>
      <c r="Y119" s="49"/>
      <c r="Z119" s="49"/>
      <c r="AA119" s="49"/>
      <c r="AD119" s="49"/>
      <c r="AE119" s="49"/>
      <c r="AF119" s="49"/>
      <c r="AG119" s="49"/>
      <c r="AH119" s="49"/>
      <c r="AI119" s="49"/>
      <c r="AJ119" s="49"/>
      <c r="AK119" s="49"/>
      <c r="AL119" s="49"/>
      <c r="AM119" s="49"/>
      <c r="AN119" s="49"/>
      <c r="AO119" s="49"/>
      <c r="AP119" s="49"/>
      <c r="AQ119" s="49"/>
      <c r="AR119" s="49"/>
    </row>
    <row r="120" spans="13:44">
      <c r="M120" s="49"/>
      <c r="N120" s="49"/>
      <c r="O120" s="49"/>
      <c r="P120" s="49"/>
      <c r="Q120" s="49"/>
      <c r="R120" s="49"/>
      <c r="S120" s="49"/>
      <c r="T120" s="49"/>
      <c r="U120" s="49"/>
      <c r="V120" s="49"/>
      <c r="W120" s="49"/>
      <c r="X120" s="49"/>
      <c r="Y120" s="49"/>
      <c r="Z120" s="49"/>
      <c r="AA120" s="49"/>
      <c r="AD120" s="49"/>
      <c r="AE120" s="49"/>
      <c r="AF120" s="49"/>
      <c r="AG120" s="49"/>
      <c r="AH120" s="49"/>
      <c r="AI120" s="49"/>
      <c r="AJ120" s="49"/>
      <c r="AK120" s="49"/>
      <c r="AL120" s="49"/>
      <c r="AM120" s="49"/>
      <c r="AN120" s="49"/>
      <c r="AO120" s="49"/>
      <c r="AP120" s="49"/>
      <c r="AQ120" s="49"/>
      <c r="AR120" s="49"/>
    </row>
    <row r="121" spans="13:44">
      <c r="M121" s="49"/>
      <c r="N121" s="49"/>
      <c r="O121" s="49"/>
      <c r="P121" s="49"/>
      <c r="Q121" s="49"/>
      <c r="R121" s="49"/>
      <c r="S121" s="49"/>
      <c r="T121" s="49"/>
      <c r="U121" s="49"/>
      <c r="V121" s="49"/>
      <c r="W121" s="49"/>
      <c r="X121" s="49"/>
      <c r="Y121" s="49"/>
      <c r="Z121" s="49"/>
      <c r="AA121" s="49"/>
      <c r="AD121" s="49"/>
      <c r="AE121" s="49"/>
      <c r="AF121" s="49"/>
      <c r="AG121" s="49"/>
      <c r="AH121" s="49"/>
      <c r="AI121" s="49"/>
      <c r="AJ121" s="49"/>
      <c r="AK121" s="49"/>
      <c r="AL121" s="49"/>
      <c r="AM121" s="49"/>
      <c r="AN121" s="49"/>
      <c r="AO121" s="49"/>
      <c r="AP121" s="49"/>
      <c r="AQ121" s="49"/>
      <c r="AR121" s="49"/>
    </row>
    <row r="122" spans="13:44">
      <c r="M122" s="49"/>
      <c r="N122" s="49"/>
      <c r="O122" s="49"/>
      <c r="P122" s="49"/>
      <c r="Q122" s="49"/>
      <c r="R122" s="49"/>
      <c r="S122" s="49"/>
      <c r="T122" s="49"/>
      <c r="U122" s="49"/>
      <c r="V122" s="49"/>
      <c r="W122" s="49"/>
      <c r="X122" s="49"/>
      <c r="Y122" s="49"/>
      <c r="Z122" s="49"/>
      <c r="AA122" s="49"/>
      <c r="AD122" s="49"/>
      <c r="AE122" s="49"/>
      <c r="AF122" s="49"/>
      <c r="AG122" s="49"/>
      <c r="AH122" s="49"/>
      <c r="AI122" s="49"/>
      <c r="AJ122" s="49"/>
      <c r="AK122" s="49"/>
      <c r="AL122" s="49"/>
      <c r="AM122" s="49"/>
      <c r="AN122" s="49"/>
      <c r="AO122" s="49"/>
      <c r="AP122" s="49"/>
      <c r="AQ122" s="49"/>
      <c r="AR122" s="49"/>
    </row>
    <row r="123" spans="13:44">
      <c r="M123" s="49"/>
      <c r="N123" s="49"/>
      <c r="O123" s="49"/>
      <c r="P123" s="49"/>
      <c r="Q123" s="49"/>
      <c r="R123" s="49"/>
      <c r="S123" s="49"/>
      <c r="T123" s="49"/>
      <c r="U123" s="49"/>
      <c r="V123" s="49"/>
      <c r="W123" s="49"/>
      <c r="X123" s="49"/>
      <c r="Y123" s="49"/>
      <c r="Z123" s="49"/>
      <c r="AA123" s="49"/>
      <c r="AD123" s="49"/>
      <c r="AE123" s="49"/>
      <c r="AF123" s="49"/>
      <c r="AG123" s="49"/>
      <c r="AH123" s="49"/>
      <c r="AI123" s="49"/>
      <c r="AJ123" s="49"/>
      <c r="AK123" s="49"/>
      <c r="AL123" s="49"/>
      <c r="AM123" s="49"/>
      <c r="AN123" s="49"/>
      <c r="AO123" s="49"/>
      <c r="AP123" s="49"/>
      <c r="AQ123" s="49"/>
      <c r="AR123" s="49"/>
    </row>
    <row r="124" spans="13:44">
      <c r="M124" s="49"/>
      <c r="N124" s="49"/>
      <c r="O124" s="49"/>
      <c r="P124" s="49"/>
      <c r="Q124" s="49"/>
      <c r="R124" s="49"/>
      <c r="S124" s="49"/>
      <c r="T124" s="49"/>
      <c r="U124" s="49"/>
      <c r="V124" s="49"/>
      <c r="W124" s="49"/>
      <c r="X124" s="49"/>
      <c r="Y124" s="49"/>
      <c r="Z124" s="49"/>
      <c r="AA124" s="49"/>
      <c r="AD124" s="49"/>
      <c r="AE124" s="49"/>
      <c r="AF124" s="49"/>
      <c r="AG124" s="49"/>
      <c r="AH124" s="49"/>
      <c r="AI124" s="49"/>
      <c r="AJ124" s="49"/>
      <c r="AK124" s="49"/>
      <c r="AL124" s="49"/>
      <c r="AM124" s="49"/>
      <c r="AN124" s="49"/>
      <c r="AO124" s="49"/>
      <c r="AP124" s="49"/>
      <c r="AQ124" s="49"/>
      <c r="AR124" s="49"/>
    </row>
    <row r="125" spans="13:44">
      <c r="M125" s="49"/>
      <c r="N125" s="49"/>
      <c r="O125" s="49"/>
      <c r="P125" s="49"/>
      <c r="Q125" s="49"/>
      <c r="R125" s="49"/>
      <c r="S125" s="49"/>
      <c r="T125" s="49"/>
      <c r="U125" s="49"/>
      <c r="V125" s="49"/>
      <c r="W125" s="49"/>
      <c r="X125" s="49"/>
      <c r="Y125" s="49"/>
      <c r="Z125" s="49"/>
      <c r="AA125" s="49"/>
      <c r="AD125" s="49"/>
      <c r="AE125" s="49"/>
      <c r="AF125" s="49"/>
      <c r="AG125" s="49"/>
      <c r="AH125" s="49"/>
      <c r="AI125" s="49"/>
      <c r="AJ125" s="49"/>
      <c r="AK125" s="49"/>
      <c r="AL125" s="49"/>
      <c r="AM125" s="49"/>
      <c r="AN125" s="49"/>
      <c r="AO125" s="49"/>
      <c r="AP125" s="49"/>
      <c r="AQ125" s="49"/>
      <c r="AR125" s="49"/>
    </row>
    <row r="126" spans="13:44">
      <c r="M126" s="49"/>
      <c r="N126" s="49"/>
      <c r="O126" s="49"/>
      <c r="P126" s="49"/>
      <c r="Q126" s="49"/>
      <c r="R126" s="49"/>
      <c r="S126" s="49"/>
      <c r="T126" s="49"/>
      <c r="U126" s="49"/>
      <c r="V126" s="49"/>
      <c r="W126" s="49"/>
      <c r="X126" s="49"/>
      <c r="Y126" s="49"/>
      <c r="Z126" s="49"/>
      <c r="AA126" s="49"/>
      <c r="AD126" s="49"/>
      <c r="AE126" s="49"/>
      <c r="AF126" s="49"/>
      <c r="AG126" s="49"/>
      <c r="AH126" s="49"/>
      <c r="AI126" s="49"/>
      <c r="AJ126" s="49"/>
      <c r="AK126" s="49"/>
      <c r="AL126" s="49"/>
      <c r="AM126" s="49"/>
      <c r="AN126" s="49"/>
      <c r="AO126" s="49"/>
      <c r="AP126" s="49"/>
      <c r="AQ126" s="49"/>
      <c r="AR126" s="49"/>
    </row>
    <row r="127" spans="13:44">
      <c r="M127" s="49"/>
      <c r="N127" s="49"/>
      <c r="O127" s="49"/>
      <c r="P127" s="49"/>
      <c r="Q127" s="49"/>
      <c r="R127" s="49"/>
      <c r="S127" s="49"/>
      <c r="T127" s="49"/>
      <c r="U127" s="49"/>
      <c r="V127" s="49"/>
      <c r="W127" s="49"/>
      <c r="X127" s="49"/>
      <c r="Y127" s="49"/>
      <c r="Z127" s="49"/>
      <c r="AA127" s="49"/>
      <c r="AD127" s="49"/>
      <c r="AE127" s="49"/>
      <c r="AF127" s="49"/>
      <c r="AG127" s="49"/>
      <c r="AH127" s="49"/>
      <c r="AI127" s="49"/>
      <c r="AJ127" s="49"/>
      <c r="AK127" s="49"/>
      <c r="AL127" s="49"/>
      <c r="AM127" s="49"/>
      <c r="AN127" s="49"/>
      <c r="AO127" s="49"/>
      <c r="AP127" s="49"/>
      <c r="AQ127" s="49"/>
      <c r="AR127" s="49"/>
    </row>
    <row r="128" spans="13:44">
      <c r="M128" s="49"/>
      <c r="N128" s="49"/>
      <c r="O128" s="49"/>
      <c r="P128" s="49"/>
      <c r="Q128" s="49"/>
      <c r="R128" s="49"/>
      <c r="S128" s="49"/>
      <c r="T128" s="49"/>
      <c r="U128" s="49"/>
      <c r="V128" s="49"/>
      <c r="W128" s="49"/>
      <c r="X128" s="49"/>
      <c r="Y128" s="49"/>
      <c r="Z128" s="49"/>
      <c r="AA128" s="49"/>
      <c r="AD128" s="49"/>
      <c r="AE128" s="49"/>
      <c r="AF128" s="49"/>
      <c r="AG128" s="49"/>
      <c r="AH128" s="49"/>
      <c r="AI128" s="49"/>
      <c r="AJ128" s="49"/>
      <c r="AK128" s="49"/>
      <c r="AL128" s="49"/>
      <c r="AM128" s="49"/>
      <c r="AN128" s="49"/>
      <c r="AO128" s="49"/>
      <c r="AP128" s="49"/>
      <c r="AQ128" s="49"/>
      <c r="AR128" s="49"/>
    </row>
    <row r="129" spans="13:44">
      <c r="M129" s="49"/>
      <c r="N129" s="49"/>
      <c r="O129" s="49"/>
      <c r="P129" s="49"/>
      <c r="Q129" s="49"/>
      <c r="R129" s="49"/>
      <c r="S129" s="49"/>
      <c r="T129" s="49"/>
      <c r="U129" s="49"/>
      <c r="V129" s="49"/>
      <c r="W129" s="49"/>
      <c r="X129" s="49"/>
      <c r="Y129" s="49"/>
      <c r="Z129" s="49"/>
      <c r="AA129" s="49"/>
      <c r="AD129" s="49"/>
      <c r="AE129" s="49"/>
      <c r="AF129" s="49"/>
      <c r="AG129" s="49"/>
      <c r="AH129" s="49"/>
      <c r="AI129" s="49"/>
      <c r="AJ129" s="49"/>
      <c r="AK129" s="49"/>
      <c r="AL129" s="49"/>
      <c r="AM129" s="49"/>
      <c r="AN129" s="49"/>
      <c r="AO129" s="49"/>
      <c r="AP129" s="49"/>
      <c r="AQ129" s="49"/>
      <c r="AR129" s="49"/>
    </row>
    <row r="130" spans="13:44">
      <c r="M130" s="49"/>
      <c r="N130" s="49"/>
      <c r="O130" s="49"/>
      <c r="P130" s="49"/>
      <c r="Q130" s="49"/>
      <c r="R130" s="49"/>
      <c r="S130" s="49"/>
      <c r="T130" s="49"/>
      <c r="U130" s="49"/>
      <c r="V130" s="49"/>
      <c r="W130" s="49"/>
      <c r="X130" s="49"/>
      <c r="Y130" s="49"/>
      <c r="Z130" s="49"/>
      <c r="AA130" s="49"/>
      <c r="AD130" s="49"/>
      <c r="AE130" s="49"/>
      <c r="AF130" s="49"/>
      <c r="AG130" s="49"/>
      <c r="AH130" s="49"/>
      <c r="AI130" s="49"/>
      <c r="AJ130" s="49"/>
      <c r="AK130" s="49"/>
      <c r="AL130" s="49"/>
      <c r="AM130" s="49"/>
      <c r="AN130" s="49"/>
      <c r="AO130" s="49"/>
      <c r="AP130" s="49"/>
      <c r="AQ130" s="49"/>
      <c r="AR130" s="49"/>
    </row>
    <row r="131" spans="13:44">
      <c r="M131" s="49"/>
      <c r="N131" s="49"/>
      <c r="O131" s="49"/>
      <c r="P131" s="49"/>
      <c r="Q131" s="49"/>
      <c r="R131" s="49"/>
      <c r="S131" s="49"/>
      <c r="T131" s="49"/>
      <c r="U131" s="49"/>
      <c r="V131" s="49"/>
      <c r="W131" s="49"/>
      <c r="X131" s="49"/>
      <c r="Y131" s="49"/>
      <c r="Z131" s="49"/>
      <c r="AA131" s="49"/>
      <c r="AD131" s="49"/>
      <c r="AE131" s="49"/>
      <c r="AF131" s="49"/>
      <c r="AG131" s="49"/>
      <c r="AH131" s="49"/>
      <c r="AI131" s="49"/>
      <c r="AJ131" s="49"/>
      <c r="AK131" s="49"/>
      <c r="AL131" s="49"/>
      <c r="AM131" s="49"/>
      <c r="AN131" s="49"/>
      <c r="AO131" s="49"/>
      <c r="AP131" s="49"/>
      <c r="AQ131" s="49"/>
      <c r="AR131" s="49"/>
    </row>
    <row r="132" spans="13:44">
      <c r="M132" s="49"/>
      <c r="N132" s="49"/>
      <c r="O132" s="49"/>
      <c r="P132" s="49"/>
      <c r="Q132" s="49"/>
      <c r="R132" s="49"/>
      <c r="S132" s="49"/>
      <c r="T132" s="49"/>
      <c r="U132" s="49"/>
      <c r="V132" s="49"/>
      <c r="W132" s="49"/>
      <c r="X132" s="49"/>
      <c r="Y132" s="49"/>
      <c r="Z132" s="49"/>
      <c r="AA132" s="49"/>
      <c r="AD132" s="49"/>
      <c r="AE132" s="49"/>
      <c r="AF132" s="49"/>
      <c r="AG132" s="49"/>
      <c r="AH132" s="49"/>
      <c r="AI132" s="49"/>
      <c r="AJ132" s="49"/>
      <c r="AK132" s="49"/>
      <c r="AL132" s="49"/>
      <c r="AM132" s="49"/>
      <c r="AN132" s="49"/>
      <c r="AO132" s="49"/>
      <c r="AP132" s="49"/>
      <c r="AQ132" s="49"/>
      <c r="AR132" s="49"/>
    </row>
    <row r="133" spans="13:44">
      <c r="M133" s="49"/>
      <c r="N133" s="49"/>
      <c r="O133" s="49"/>
      <c r="P133" s="49"/>
      <c r="Q133" s="49"/>
      <c r="R133" s="49"/>
      <c r="S133" s="49"/>
      <c r="T133" s="49"/>
      <c r="U133" s="49"/>
      <c r="V133" s="49"/>
      <c r="W133" s="49"/>
      <c r="X133" s="49"/>
      <c r="Y133" s="49"/>
      <c r="Z133" s="49"/>
      <c r="AA133" s="49"/>
      <c r="AD133" s="49"/>
      <c r="AE133" s="49"/>
      <c r="AF133" s="49"/>
      <c r="AG133" s="49"/>
      <c r="AH133" s="49"/>
      <c r="AI133" s="49"/>
      <c r="AJ133" s="49"/>
      <c r="AK133" s="49"/>
      <c r="AL133" s="49"/>
      <c r="AM133" s="49"/>
      <c r="AN133" s="49"/>
      <c r="AO133" s="49"/>
      <c r="AP133" s="49"/>
      <c r="AQ133" s="49"/>
      <c r="AR133" s="49"/>
    </row>
    <row r="134" spans="13:44">
      <c r="M134" s="49"/>
      <c r="N134" s="49"/>
      <c r="O134" s="49"/>
      <c r="P134" s="49"/>
      <c r="Q134" s="49"/>
      <c r="R134" s="49"/>
      <c r="S134" s="49"/>
      <c r="T134" s="49"/>
      <c r="U134" s="49"/>
      <c r="V134" s="49"/>
      <c r="W134" s="49"/>
      <c r="X134" s="49"/>
      <c r="Y134" s="49"/>
      <c r="Z134" s="49"/>
      <c r="AA134" s="49"/>
      <c r="AD134" s="49"/>
      <c r="AE134" s="49"/>
      <c r="AF134" s="49"/>
      <c r="AG134" s="49"/>
      <c r="AH134" s="49"/>
      <c r="AI134" s="49"/>
      <c r="AJ134" s="49"/>
      <c r="AK134" s="49"/>
      <c r="AL134" s="49"/>
      <c r="AM134" s="49"/>
      <c r="AN134" s="49"/>
      <c r="AO134" s="49"/>
      <c r="AP134" s="49"/>
      <c r="AQ134" s="49"/>
      <c r="AR134" s="49"/>
    </row>
    <row r="135" spans="13:44">
      <c r="M135" s="49"/>
      <c r="N135" s="49"/>
      <c r="O135" s="49"/>
      <c r="P135" s="49"/>
      <c r="Q135" s="49"/>
      <c r="R135" s="49"/>
      <c r="S135" s="49"/>
      <c r="T135" s="49"/>
      <c r="U135" s="49"/>
      <c r="V135" s="49"/>
      <c r="W135" s="49"/>
      <c r="X135" s="49"/>
      <c r="Y135" s="49"/>
      <c r="Z135" s="49"/>
      <c r="AA135" s="49"/>
      <c r="AD135" s="49"/>
      <c r="AE135" s="49"/>
      <c r="AF135" s="49"/>
      <c r="AG135" s="49"/>
      <c r="AH135" s="49"/>
      <c r="AI135" s="49"/>
      <c r="AJ135" s="49"/>
      <c r="AK135" s="49"/>
      <c r="AL135" s="49"/>
      <c r="AM135" s="49"/>
      <c r="AN135" s="49"/>
      <c r="AO135" s="49"/>
      <c r="AP135" s="49"/>
      <c r="AQ135" s="49"/>
      <c r="AR135" s="49"/>
    </row>
    <row r="136" spans="13:44">
      <c r="M136" s="49"/>
      <c r="N136" s="49"/>
      <c r="O136" s="49"/>
      <c r="P136" s="49"/>
      <c r="Q136" s="49"/>
      <c r="R136" s="49"/>
      <c r="S136" s="49"/>
      <c r="T136" s="49"/>
      <c r="U136" s="49"/>
      <c r="V136" s="49"/>
      <c r="W136" s="49"/>
      <c r="X136" s="49"/>
      <c r="Y136" s="49"/>
      <c r="Z136" s="49"/>
      <c r="AA136" s="49"/>
      <c r="AD136" s="49"/>
      <c r="AE136" s="49"/>
      <c r="AF136" s="49"/>
      <c r="AG136" s="49"/>
      <c r="AH136" s="49"/>
      <c r="AI136" s="49"/>
      <c r="AJ136" s="49"/>
      <c r="AK136" s="49"/>
      <c r="AL136" s="49"/>
      <c r="AM136" s="49"/>
      <c r="AN136" s="49"/>
      <c r="AO136" s="49"/>
      <c r="AP136" s="49"/>
      <c r="AQ136" s="49"/>
      <c r="AR136" s="49"/>
    </row>
    <row r="137" spans="13:44">
      <c r="M137" s="49"/>
      <c r="N137" s="49"/>
      <c r="O137" s="49"/>
      <c r="P137" s="49"/>
      <c r="Q137" s="49"/>
      <c r="R137" s="49"/>
      <c r="S137" s="49"/>
      <c r="T137" s="49"/>
      <c r="U137" s="49"/>
      <c r="V137" s="49"/>
      <c r="W137" s="49"/>
      <c r="X137" s="49"/>
      <c r="Y137" s="49"/>
      <c r="Z137" s="49"/>
      <c r="AA137" s="49"/>
      <c r="AD137" s="49"/>
      <c r="AE137" s="49"/>
      <c r="AF137" s="49"/>
      <c r="AG137" s="49"/>
      <c r="AH137" s="49"/>
      <c r="AI137" s="49"/>
      <c r="AJ137" s="49"/>
      <c r="AK137" s="49"/>
      <c r="AL137" s="49"/>
      <c r="AM137" s="49"/>
      <c r="AN137" s="49"/>
      <c r="AO137" s="49"/>
      <c r="AP137" s="49"/>
      <c r="AQ137" s="49"/>
      <c r="AR137" s="49"/>
    </row>
    <row r="138" spans="13:44">
      <c r="M138" s="49"/>
      <c r="N138" s="49"/>
      <c r="O138" s="49"/>
      <c r="P138" s="49"/>
      <c r="Q138" s="49"/>
      <c r="R138" s="49"/>
      <c r="S138" s="49"/>
      <c r="T138" s="49"/>
      <c r="U138" s="49"/>
      <c r="V138" s="49"/>
      <c r="W138" s="49"/>
      <c r="X138" s="49"/>
      <c r="Y138" s="49"/>
      <c r="Z138" s="49"/>
      <c r="AA138" s="49"/>
      <c r="AD138" s="49"/>
      <c r="AE138" s="49"/>
      <c r="AF138" s="49"/>
      <c r="AG138" s="49"/>
      <c r="AH138" s="49"/>
      <c r="AI138" s="49"/>
      <c r="AJ138" s="49"/>
      <c r="AK138" s="49"/>
      <c r="AL138" s="49"/>
      <c r="AM138" s="49"/>
      <c r="AN138" s="49"/>
      <c r="AO138" s="49"/>
      <c r="AP138" s="49"/>
      <c r="AQ138" s="49"/>
      <c r="AR138" s="49"/>
    </row>
    <row r="139" spans="13:44">
      <c r="M139" s="49"/>
      <c r="N139" s="49"/>
      <c r="O139" s="49"/>
      <c r="P139" s="49"/>
      <c r="Q139" s="49"/>
      <c r="R139" s="49"/>
      <c r="S139" s="49"/>
      <c r="T139" s="49"/>
      <c r="U139" s="49"/>
      <c r="V139" s="49"/>
      <c r="W139" s="49"/>
      <c r="X139" s="49"/>
      <c r="Y139" s="49"/>
      <c r="Z139" s="49"/>
      <c r="AA139" s="49"/>
      <c r="AD139" s="49"/>
      <c r="AE139" s="49"/>
      <c r="AF139" s="49"/>
      <c r="AG139" s="49"/>
      <c r="AH139" s="49"/>
      <c r="AI139" s="49"/>
      <c r="AJ139" s="49"/>
      <c r="AK139" s="49"/>
      <c r="AL139" s="49"/>
      <c r="AM139" s="49"/>
      <c r="AN139" s="49"/>
      <c r="AO139" s="49"/>
      <c r="AP139" s="49"/>
      <c r="AQ139" s="49"/>
      <c r="AR139" s="49"/>
    </row>
    <row r="140" spans="13:44">
      <c r="M140" s="49"/>
      <c r="N140" s="49"/>
      <c r="O140" s="49"/>
      <c r="P140" s="49"/>
      <c r="Q140" s="49"/>
      <c r="R140" s="49"/>
      <c r="S140" s="49"/>
      <c r="T140" s="49"/>
      <c r="U140" s="49"/>
      <c r="V140" s="49"/>
      <c r="W140" s="49"/>
      <c r="X140" s="49"/>
      <c r="Y140" s="49"/>
      <c r="Z140" s="49"/>
      <c r="AA140" s="49"/>
      <c r="AD140" s="49"/>
      <c r="AE140" s="49"/>
      <c r="AF140" s="49"/>
      <c r="AG140" s="49"/>
      <c r="AH140" s="49"/>
      <c r="AI140" s="49"/>
      <c r="AJ140" s="49"/>
      <c r="AK140" s="49"/>
      <c r="AL140" s="49"/>
      <c r="AM140" s="49"/>
      <c r="AN140" s="49"/>
      <c r="AO140" s="49"/>
      <c r="AP140" s="49"/>
      <c r="AQ140" s="49"/>
      <c r="AR140" s="49"/>
    </row>
    <row r="141" spans="13:44">
      <c r="M141" s="49"/>
      <c r="N141" s="49"/>
      <c r="O141" s="49"/>
      <c r="P141" s="49"/>
      <c r="Q141" s="49"/>
      <c r="R141" s="49"/>
      <c r="S141" s="49"/>
      <c r="T141" s="49"/>
      <c r="U141" s="49"/>
      <c r="V141" s="49"/>
      <c r="W141" s="49"/>
      <c r="X141" s="49"/>
      <c r="Y141" s="49"/>
      <c r="Z141" s="49"/>
      <c r="AA141" s="49"/>
      <c r="AD141" s="49"/>
      <c r="AE141" s="49"/>
      <c r="AF141" s="49"/>
      <c r="AG141" s="49"/>
      <c r="AH141" s="49"/>
      <c r="AI141" s="49"/>
      <c r="AJ141" s="49"/>
      <c r="AK141" s="49"/>
      <c r="AL141" s="49"/>
      <c r="AM141" s="49"/>
      <c r="AN141" s="49"/>
      <c r="AO141" s="49"/>
      <c r="AP141" s="49"/>
      <c r="AQ141" s="49"/>
      <c r="AR141" s="49"/>
    </row>
    <row r="142" spans="13:44">
      <c r="M142" s="49"/>
      <c r="N142" s="49"/>
      <c r="O142" s="49"/>
      <c r="P142" s="49"/>
      <c r="Q142" s="49"/>
      <c r="R142" s="49"/>
      <c r="S142" s="49"/>
      <c r="T142" s="49"/>
      <c r="U142" s="49"/>
      <c r="V142" s="49"/>
      <c r="W142" s="49"/>
      <c r="X142" s="49"/>
      <c r="Y142" s="49"/>
      <c r="Z142" s="49"/>
      <c r="AA142" s="49"/>
      <c r="AD142" s="49"/>
      <c r="AE142" s="49"/>
      <c r="AF142" s="49"/>
      <c r="AG142" s="49"/>
      <c r="AH142" s="49"/>
      <c r="AI142" s="49"/>
      <c r="AJ142" s="49"/>
      <c r="AK142" s="49"/>
      <c r="AL142" s="49"/>
      <c r="AM142" s="49"/>
      <c r="AN142" s="49"/>
      <c r="AO142" s="49"/>
      <c r="AP142" s="49"/>
      <c r="AQ142" s="49"/>
      <c r="AR142" s="49"/>
    </row>
    <row r="143" spans="13:44">
      <c r="M143" s="49"/>
      <c r="N143" s="49"/>
      <c r="O143" s="49"/>
      <c r="P143" s="49"/>
      <c r="Q143" s="49"/>
      <c r="R143" s="49"/>
      <c r="S143" s="49"/>
      <c r="T143" s="49"/>
      <c r="U143" s="49"/>
      <c r="V143" s="49"/>
      <c r="W143" s="49"/>
      <c r="X143" s="49"/>
      <c r="Y143" s="49"/>
      <c r="Z143" s="49"/>
      <c r="AA143" s="49"/>
      <c r="AD143" s="49"/>
      <c r="AE143" s="49"/>
      <c r="AF143" s="49"/>
      <c r="AG143" s="49"/>
      <c r="AH143" s="49"/>
      <c r="AI143" s="49"/>
      <c r="AJ143" s="49"/>
      <c r="AK143" s="49"/>
      <c r="AL143" s="49"/>
      <c r="AM143" s="49"/>
      <c r="AN143" s="49"/>
      <c r="AO143" s="49"/>
      <c r="AP143" s="49"/>
      <c r="AQ143" s="49"/>
      <c r="AR143" s="49"/>
    </row>
    <row r="144" spans="13:44">
      <c r="M144" s="49"/>
      <c r="N144" s="49"/>
      <c r="O144" s="49"/>
      <c r="P144" s="49"/>
      <c r="Q144" s="49"/>
      <c r="R144" s="49"/>
      <c r="S144" s="49"/>
      <c r="T144" s="49"/>
      <c r="U144" s="49"/>
      <c r="V144" s="49"/>
      <c r="W144" s="49"/>
      <c r="X144" s="49"/>
      <c r="Y144" s="49"/>
      <c r="Z144" s="49"/>
      <c r="AA144" s="49"/>
      <c r="AD144" s="49"/>
      <c r="AE144" s="49"/>
      <c r="AF144" s="49"/>
      <c r="AG144" s="49"/>
      <c r="AH144" s="49"/>
      <c r="AI144" s="49"/>
      <c r="AJ144" s="49"/>
      <c r="AK144" s="49"/>
      <c r="AL144" s="49"/>
      <c r="AM144" s="49"/>
      <c r="AN144" s="49"/>
      <c r="AO144" s="49"/>
      <c r="AP144" s="49"/>
      <c r="AQ144" s="49"/>
      <c r="AR144" s="49"/>
    </row>
    <row r="145" spans="13:44">
      <c r="M145" s="49"/>
      <c r="N145" s="49"/>
      <c r="O145" s="49"/>
      <c r="P145" s="49"/>
      <c r="Q145" s="49"/>
      <c r="R145" s="49"/>
      <c r="S145" s="49"/>
      <c r="T145" s="49"/>
      <c r="U145" s="49"/>
      <c r="V145" s="49"/>
      <c r="W145" s="49"/>
      <c r="X145" s="49"/>
      <c r="Y145" s="49"/>
      <c r="Z145" s="49"/>
      <c r="AA145" s="49"/>
      <c r="AD145" s="49"/>
      <c r="AE145" s="49"/>
      <c r="AF145" s="49"/>
      <c r="AG145" s="49"/>
      <c r="AH145" s="49"/>
      <c r="AI145" s="49"/>
      <c r="AJ145" s="49"/>
      <c r="AK145" s="49"/>
      <c r="AL145" s="49"/>
      <c r="AM145" s="49"/>
      <c r="AN145" s="49"/>
      <c r="AO145" s="49"/>
      <c r="AP145" s="49"/>
      <c r="AQ145" s="49"/>
      <c r="AR145" s="49"/>
    </row>
    <row r="146" spans="13:44">
      <c r="M146" s="49"/>
      <c r="N146" s="49"/>
      <c r="O146" s="49"/>
      <c r="P146" s="49"/>
      <c r="Q146" s="49"/>
      <c r="R146" s="49"/>
      <c r="S146" s="49"/>
      <c r="T146" s="49"/>
      <c r="U146" s="49"/>
      <c r="V146" s="49"/>
      <c r="W146" s="49"/>
      <c r="X146" s="49"/>
      <c r="Y146" s="49"/>
      <c r="Z146" s="49"/>
      <c r="AA146" s="49"/>
      <c r="AD146" s="49"/>
      <c r="AE146" s="49"/>
      <c r="AF146" s="49"/>
      <c r="AG146" s="49"/>
      <c r="AH146" s="49"/>
      <c r="AI146" s="49"/>
      <c r="AJ146" s="49"/>
      <c r="AK146" s="49"/>
      <c r="AL146" s="49"/>
      <c r="AM146" s="49"/>
      <c r="AN146" s="49"/>
      <c r="AO146" s="49"/>
      <c r="AP146" s="49"/>
      <c r="AQ146" s="49"/>
      <c r="AR146" s="49"/>
    </row>
    <row r="147" spans="13:44">
      <c r="M147" s="49"/>
      <c r="N147" s="49"/>
      <c r="O147" s="49"/>
      <c r="P147" s="49"/>
      <c r="Q147" s="49"/>
      <c r="R147" s="49"/>
      <c r="S147" s="49"/>
      <c r="T147" s="49"/>
      <c r="U147" s="49"/>
      <c r="V147" s="49"/>
      <c r="W147" s="49"/>
      <c r="X147" s="49"/>
      <c r="Y147" s="49"/>
      <c r="Z147" s="49"/>
      <c r="AA147" s="49"/>
      <c r="AD147" s="49"/>
      <c r="AE147" s="49"/>
      <c r="AF147" s="49"/>
      <c r="AG147" s="49"/>
      <c r="AH147" s="49"/>
      <c r="AI147" s="49"/>
      <c r="AJ147" s="49"/>
      <c r="AK147" s="49"/>
      <c r="AL147" s="49"/>
      <c r="AM147" s="49"/>
      <c r="AN147" s="49"/>
      <c r="AO147" s="49"/>
      <c r="AP147" s="49"/>
      <c r="AQ147" s="49"/>
      <c r="AR147" s="49"/>
    </row>
    <row r="148" spans="13:44">
      <c r="M148" s="49"/>
      <c r="N148" s="49"/>
      <c r="O148" s="49"/>
      <c r="P148" s="49"/>
      <c r="Q148" s="49"/>
      <c r="R148" s="49"/>
      <c r="S148" s="49"/>
      <c r="T148" s="49"/>
      <c r="U148" s="49"/>
      <c r="V148" s="49"/>
      <c r="W148" s="49"/>
      <c r="X148" s="49"/>
      <c r="Y148" s="49"/>
      <c r="Z148" s="49"/>
      <c r="AA148" s="49"/>
      <c r="AD148" s="49"/>
      <c r="AE148" s="49"/>
      <c r="AF148" s="49"/>
      <c r="AG148" s="49"/>
      <c r="AH148" s="49"/>
      <c r="AI148" s="49"/>
      <c r="AJ148" s="49"/>
      <c r="AK148" s="49"/>
      <c r="AL148" s="49"/>
      <c r="AM148" s="49"/>
      <c r="AN148" s="49"/>
      <c r="AO148" s="49"/>
      <c r="AP148" s="49"/>
      <c r="AQ148" s="49"/>
      <c r="AR148" s="49"/>
    </row>
    <row r="149" spans="13:44">
      <c r="M149" s="49"/>
      <c r="N149" s="49"/>
      <c r="O149" s="49"/>
      <c r="P149" s="49"/>
      <c r="Q149" s="49"/>
      <c r="R149" s="49"/>
      <c r="S149" s="49"/>
      <c r="T149" s="49"/>
      <c r="U149" s="49"/>
      <c r="V149" s="49"/>
      <c r="W149" s="49"/>
      <c r="X149" s="49"/>
      <c r="Y149" s="49"/>
      <c r="Z149" s="49"/>
      <c r="AA149" s="49"/>
      <c r="AD149" s="49"/>
      <c r="AE149" s="49"/>
      <c r="AF149" s="49"/>
      <c r="AG149" s="49"/>
      <c r="AH149" s="49"/>
      <c r="AI149" s="49"/>
      <c r="AJ149" s="49"/>
      <c r="AK149" s="49"/>
      <c r="AL149" s="49"/>
      <c r="AM149" s="49"/>
      <c r="AN149" s="49"/>
      <c r="AO149" s="49"/>
      <c r="AP149" s="49"/>
      <c r="AQ149" s="49"/>
      <c r="AR149" s="49"/>
    </row>
    <row r="150" spans="13:44">
      <c r="M150" s="49"/>
      <c r="N150" s="49"/>
      <c r="O150" s="49"/>
      <c r="P150" s="49"/>
      <c r="Q150" s="49"/>
      <c r="R150" s="49"/>
      <c r="S150" s="49"/>
      <c r="T150" s="49"/>
      <c r="U150" s="49"/>
      <c r="V150" s="49"/>
      <c r="W150" s="49"/>
      <c r="X150" s="49"/>
      <c r="Y150" s="49"/>
      <c r="Z150" s="49"/>
      <c r="AA150" s="49"/>
      <c r="AD150" s="49"/>
      <c r="AE150" s="49"/>
      <c r="AF150" s="49"/>
      <c r="AG150" s="49"/>
      <c r="AH150" s="49"/>
      <c r="AI150" s="49"/>
      <c r="AJ150" s="49"/>
      <c r="AK150" s="49"/>
      <c r="AL150" s="49"/>
      <c r="AM150" s="49"/>
      <c r="AN150" s="49"/>
      <c r="AO150" s="49"/>
      <c r="AP150" s="49"/>
      <c r="AQ150" s="49"/>
      <c r="AR150" s="49"/>
    </row>
    <row r="151" spans="13:44">
      <c r="M151" s="49"/>
      <c r="N151" s="49"/>
      <c r="O151" s="49"/>
      <c r="P151" s="49"/>
      <c r="Q151" s="49"/>
      <c r="R151" s="49"/>
      <c r="S151" s="49"/>
      <c r="T151" s="49"/>
      <c r="U151" s="49"/>
      <c r="V151" s="49"/>
      <c r="W151" s="49"/>
      <c r="X151" s="49"/>
      <c r="Y151" s="49"/>
      <c r="Z151" s="49"/>
      <c r="AA151" s="49"/>
      <c r="AD151" s="49"/>
      <c r="AE151" s="49"/>
      <c r="AF151" s="49"/>
      <c r="AG151" s="49"/>
      <c r="AH151" s="49"/>
      <c r="AI151" s="49"/>
      <c r="AJ151" s="49"/>
      <c r="AK151" s="49"/>
      <c r="AL151" s="49"/>
      <c r="AM151" s="49"/>
      <c r="AN151" s="49"/>
      <c r="AO151" s="49"/>
      <c r="AP151" s="49"/>
      <c r="AQ151" s="49"/>
      <c r="AR151" s="49"/>
    </row>
    <row r="152" spans="13:44">
      <c r="M152" s="49"/>
      <c r="N152" s="49"/>
      <c r="O152" s="49"/>
      <c r="P152" s="49"/>
      <c r="Q152" s="49"/>
      <c r="R152" s="49"/>
      <c r="S152" s="49"/>
      <c r="T152" s="49"/>
      <c r="U152" s="49"/>
      <c r="V152" s="49"/>
      <c r="W152" s="49"/>
      <c r="X152" s="49"/>
      <c r="Y152" s="49"/>
      <c r="Z152" s="49"/>
      <c r="AA152" s="49"/>
      <c r="AD152" s="49"/>
      <c r="AE152" s="49"/>
      <c r="AF152" s="49"/>
      <c r="AG152" s="49"/>
      <c r="AH152" s="49"/>
      <c r="AI152" s="49"/>
      <c r="AJ152" s="49"/>
      <c r="AK152" s="49"/>
      <c r="AL152" s="49"/>
      <c r="AM152" s="49"/>
      <c r="AN152" s="49"/>
      <c r="AO152" s="49"/>
      <c r="AP152" s="49"/>
      <c r="AQ152" s="49"/>
      <c r="AR152" s="49"/>
    </row>
    <row r="153" spans="13:44">
      <c r="M153" s="49"/>
      <c r="N153" s="49"/>
      <c r="O153" s="49"/>
      <c r="P153" s="49"/>
      <c r="Q153" s="49"/>
      <c r="R153" s="49"/>
      <c r="S153" s="49"/>
      <c r="T153" s="49"/>
      <c r="U153" s="49"/>
      <c r="V153" s="49"/>
      <c r="W153" s="49"/>
      <c r="X153" s="49"/>
      <c r="Y153" s="49"/>
      <c r="Z153" s="49"/>
      <c r="AA153" s="49"/>
      <c r="AD153" s="49"/>
      <c r="AE153" s="49"/>
      <c r="AF153" s="49"/>
      <c r="AG153" s="49"/>
      <c r="AH153" s="49"/>
      <c r="AI153" s="49"/>
      <c r="AJ153" s="49"/>
      <c r="AK153" s="49"/>
      <c r="AL153" s="49"/>
      <c r="AM153" s="49"/>
      <c r="AN153" s="49"/>
      <c r="AO153" s="49"/>
      <c r="AP153" s="49"/>
      <c r="AQ153" s="49"/>
      <c r="AR153" s="49"/>
    </row>
    <row r="154" spans="13:44">
      <c r="M154" s="49"/>
      <c r="N154" s="49"/>
      <c r="O154" s="49"/>
      <c r="P154" s="49"/>
      <c r="Q154" s="49"/>
      <c r="R154" s="49"/>
      <c r="S154" s="49"/>
      <c r="T154" s="49"/>
      <c r="U154" s="49"/>
      <c r="V154" s="49"/>
      <c r="W154" s="49"/>
      <c r="X154" s="49"/>
      <c r="Y154" s="49"/>
      <c r="Z154" s="49"/>
      <c r="AA154" s="49"/>
      <c r="AD154" s="49"/>
      <c r="AE154" s="49"/>
      <c r="AF154" s="49"/>
      <c r="AG154" s="49"/>
      <c r="AH154" s="49"/>
      <c r="AI154" s="49"/>
      <c r="AJ154" s="49"/>
      <c r="AK154" s="49"/>
      <c r="AL154" s="49"/>
      <c r="AM154" s="49"/>
      <c r="AN154" s="49"/>
      <c r="AO154" s="49"/>
      <c r="AP154" s="49"/>
      <c r="AQ154" s="49"/>
      <c r="AR154" s="49"/>
    </row>
    <row r="155" spans="13:44">
      <c r="M155" s="49"/>
      <c r="N155" s="49"/>
      <c r="O155" s="49"/>
      <c r="P155" s="49"/>
      <c r="Q155" s="49"/>
      <c r="R155" s="49"/>
      <c r="S155" s="49"/>
      <c r="T155" s="49"/>
      <c r="U155" s="49"/>
      <c r="V155" s="49"/>
      <c r="W155" s="49"/>
      <c r="X155" s="49"/>
      <c r="Y155" s="49"/>
      <c r="Z155" s="49"/>
      <c r="AA155" s="49"/>
      <c r="AD155" s="49"/>
      <c r="AE155" s="49"/>
      <c r="AF155" s="49"/>
      <c r="AG155" s="49"/>
      <c r="AH155" s="49"/>
      <c r="AI155" s="49"/>
      <c r="AJ155" s="49"/>
      <c r="AK155" s="49"/>
      <c r="AL155" s="49"/>
      <c r="AM155" s="49"/>
      <c r="AN155" s="49"/>
      <c r="AO155" s="49"/>
      <c r="AP155" s="49"/>
      <c r="AQ155" s="49"/>
      <c r="AR155" s="49"/>
    </row>
    <row r="156" spans="13:44">
      <c r="M156" s="49"/>
      <c r="N156" s="49"/>
      <c r="O156" s="49"/>
      <c r="P156" s="49"/>
      <c r="Q156" s="49"/>
      <c r="R156" s="49"/>
      <c r="S156" s="49"/>
      <c r="T156" s="49"/>
      <c r="U156" s="49"/>
      <c r="V156" s="49"/>
      <c r="W156" s="49"/>
      <c r="X156" s="49"/>
      <c r="Y156" s="49"/>
      <c r="Z156" s="49"/>
      <c r="AA156" s="49"/>
      <c r="AD156" s="49"/>
      <c r="AE156" s="49"/>
      <c r="AF156" s="49"/>
      <c r="AG156" s="49"/>
      <c r="AH156" s="49"/>
      <c r="AI156" s="49"/>
      <c r="AJ156" s="49"/>
      <c r="AK156" s="49"/>
      <c r="AL156" s="49"/>
      <c r="AM156" s="49"/>
      <c r="AN156" s="49"/>
      <c r="AO156" s="49"/>
      <c r="AP156" s="49"/>
      <c r="AQ156" s="49"/>
      <c r="AR156" s="49"/>
    </row>
    <row r="157" spans="13:44">
      <c r="M157" s="49"/>
      <c r="N157" s="49"/>
      <c r="O157" s="49"/>
      <c r="P157" s="49"/>
      <c r="Q157" s="49"/>
      <c r="R157" s="49"/>
      <c r="S157" s="49"/>
      <c r="T157" s="49"/>
      <c r="U157" s="49"/>
      <c r="V157" s="49"/>
      <c r="W157" s="49"/>
      <c r="X157" s="49"/>
      <c r="Y157" s="49"/>
      <c r="Z157" s="49"/>
      <c r="AA157" s="49"/>
      <c r="AD157" s="49"/>
      <c r="AE157" s="49"/>
      <c r="AF157" s="49"/>
      <c r="AG157" s="49"/>
      <c r="AH157" s="49"/>
      <c r="AI157" s="49"/>
      <c r="AJ157" s="49"/>
      <c r="AK157" s="49"/>
      <c r="AL157" s="49"/>
      <c r="AM157" s="49"/>
      <c r="AN157" s="49"/>
      <c r="AO157" s="49"/>
      <c r="AP157" s="49"/>
      <c r="AQ157" s="49"/>
      <c r="AR157" s="49"/>
    </row>
    <row r="158" spans="13:44">
      <c r="M158" s="49"/>
      <c r="N158" s="49"/>
      <c r="O158" s="49"/>
      <c r="P158" s="49"/>
      <c r="Q158" s="49"/>
      <c r="R158" s="49"/>
      <c r="S158" s="49"/>
      <c r="T158" s="49"/>
      <c r="U158" s="49"/>
      <c r="V158" s="49"/>
      <c r="W158" s="49"/>
      <c r="X158" s="49"/>
      <c r="Y158" s="49"/>
      <c r="Z158" s="49"/>
      <c r="AA158" s="49"/>
      <c r="AD158" s="49"/>
      <c r="AE158" s="49"/>
      <c r="AF158" s="49"/>
      <c r="AG158" s="49"/>
      <c r="AH158" s="49"/>
      <c r="AI158" s="49"/>
      <c r="AJ158" s="49"/>
      <c r="AK158" s="49"/>
      <c r="AL158" s="49"/>
      <c r="AM158" s="49"/>
      <c r="AN158" s="49"/>
      <c r="AO158" s="49"/>
      <c r="AP158" s="49"/>
      <c r="AQ158" s="49"/>
      <c r="AR158" s="49"/>
    </row>
    <row r="159" spans="13:44">
      <c r="M159" s="49"/>
      <c r="N159" s="49"/>
      <c r="O159" s="49"/>
      <c r="P159" s="49"/>
      <c r="Q159" s="49"/>
      <c r="R159" s="49"/>
      <c r="S159" s="49"/>
      <c r="T159" s="49"/>
      <c r="U159" s="49"/>
      <c r="V159" s="49"/>
      <c r="W159" s="49"/>
      <c r="X159" s="49"/>
      <c r="Y159" s="49"/>
      <c r="Z159" s="49"/>
      <c r="AA159" s="49"/>
      <c r="AD159" s="49"/>
      <c r="AE159" s="49"/>
      <c r="AF159" s="49"/>
      <c r="AG159" s="49"/>
      <c r="AH159" s="49"/>
      <c r="AI159" s="49"/>
      <c r="AJ159" s="49"/>
      <c r="AK159" s="49"/>
      <c r="AL159" s="49"/>
      <c r="AM159" s="49"/>
      <c r="AN159" s="49"/>
      <c r="AO159" s="49"/>
      <c r="AP159" s="49"/>
      <c r="AQ159" s="49"/>
      <c r="AR159" s="49"/>
    </row>
    <row r="160" spans="13:44">
      <c r="M160" s="49"/>
      <c r="N160" s="49"/>
      <c r="O160" s="49"/>
      <c r="P160" s="49"/>
      <c r="Q160" s="49"/>
      <c r="R160" s="49"/>
      <c r="S160" s="49"/>
      <c r="T160" s="49"/>
      <c r="U160" s="49"/>
      <c r="V160" s="49"/>
      <c r="W160" s="49"/>
      <c r="X160" s="49"/>
      <c r="Y160" s="49"/>
      <c r="Z160" s="49"/>
      <c r="AA160" s="49"/>
      <c r="AD160" s="49"/>
      <c r="AE160" s="49"/>
      <c r="AF160" s="49"/>
      <c r="AG160" s="49"/>
      <c r="AH160" s="49"/>
      <c r="AI160" s="49"/>
      <c r="AJ160" s="49"/>
      <c r="AK160" s="49"/>
      <c r="AL160" s="49"/>
      <c r="AM160" s="49"/>
      <c r="AN160" s="49"/>
      <c r="AO160" s="49"/>
      <c r="AP160" s="49"/>
      <c r="AQ160" s="49"/>
      <c r="AR160" s="49"/>
    </row>
    <row r="161" spans="13:44">
      <c r="M161" s="49"/>
      <c r="N161" s="49"/>
      <c r="O161" s="49"/>
      <c r="P161" s="49"/>
      <c r="Q161" s="49"/>
      <c r="R161" s="49"/>
      <c r="S161" s="49"/>
      <c r="T161" s="49"/>
      <c r="U161" s="49"/>
      <c r="V161" s="49"/>
      <c r="W161" s="49"/>
      <c r="X161" s="49"/>
      <c r="Y161" s="49"/>
      <c r="Z161" s="49"/>
      <c r="AA161" s="49"/>
      <c r="AD161" s="49"/>
      <c r="AE161" s="49"/>
      <c r="AF161" s="49"/>
      <c r="AG161" s="49"/>
      <c r="AH161" s="49"/>
      <c r="AI161" s="49"/>
      <c r="AJ161" s="49"/>
      <c r="AK161" s="49"/>
      <c r="AL161" s="49"/>
      <c r="AM161" s="49"/>
      <c r="AN161" s="49"/>
      <c r="AO161" s="49"/>
      <c r="AP161" s="49"/>
      <c r="AQ161" s="49"/>
      <c r="AR161" s="49"/>
    </row>
    <row r="162" spans="13:44">
      <c r="M162" s="49"/>
      <c r="N162" s="49"/>
      <c r="O162" s="49"/>
      <c r="P162" s="49"/>
      <c r="Q162" s="49"/>
      <c r="R162" s="49"/>
      <c r="S162" s="49"/>
      <c r="T162" s="49"/>
      <c r="U162" s="49"/>
      <c r="V162" s="49"/>
      <c r="W162" s="49"/>
      <c r="X162" s="49"/>
      <c r="Y162" s="49"/>
      <c r="Z162" s="49"/>
      <c r="AA162" s="49"/>
      <c r="AD162" s="49"/>
      <c r="AE162" s="49"/>
      <c r="AF162" s="49"/>
      <c r="AG162" s="49"/>
      <c r="AH162" s="49"/>
      <c r="AI162" s="49"/>
      <c r="AJ162" s="49"/>
      <c r="AK162" s="49"/>
      <c r="AL162" s="49"/>
      <c r="AM162" s="49"/>
      <c r="AN162" s="49"/>
      <c r="AO162" s="49"/>
      <c r="AP162" s="49"/>
      <c r="AQ162" s="49"/>
      <c r="AR162" s="49"/>
    </row>
    <row r="163" spans="13:44">
      <c r="M163" s="49"/>
      <c r="N163" s="49"/>
      <c r="O163" s="49"/>
      <c r="P163" s="49"/>
      <c r="Q163" s="49"/>
      <c r="R163" s="49"/>
      <c r="S163" s="49"/>
      <c r="T163" s="49"/>
      <c r="U163" s="49"/>
      <c r="V163" s="49"/>
      <c r="W163" s="49"/>
      <c r="X163" s="49"/>
      <c r="Y163" s="49"/>
      <c r="Z163" s="49"/>
      <c r="AA163" s="49"/>
      <c r="AD163" s="49"/>
      <c r="AE163" s="49"/>
      <c r="AF163" s="49"/>
      <c r="AG163" s="49"/>
      <c r="AH163" s="49"/>
      <c r="AI163" s="49"/>
      <c r="AJ163" s="49"/>
      <c r="AK163" s="49"/>
      <c r="AL163" s="49"/>
      <c r="AM163" s="49"/>
      <c r="AN163" s="49"/>
      <c r="AO163" s="49"/>
      <c r="AP163" s="49"/>
      <c r="AQ163" s="49"/>
      <c r="AR163" s="49"/>
    </row>
    <row r="164" spans="13:44">
      <c r="M164" s="49"/>
      <c r="N164" s="49"/>
      <c r="O164" s="49"/>
      <c r="P164" s="49"/>
      <c r="Q164" s="49"/>
      <c r="R164" s="49"/>
      <c r="S164" s="49"/>
      <c r="T164" s="49"/>
      <c r="U164" s="49"/>
      <c r="V164" s="49"/>
      <c r="W164" s="49"/>
      <c r="X164" s="49"/>
      <c r="Y164" s="49"/>
      <c r="Z164" s="49"/>
      <c r="AA164" s="49"/>
      <c r="AD164" s="49"/>
      <c r="AE164" s="49"/>
      <c r="AF164" s="49"/>
      <c r="AG164" s="49"/>
      <c r="AH164" s="49"/>
      <c r="AI164" s="49"/>
      <c r="AJ164" s="49"/>
      <c r="AK164" s="49"/>
      <c r="AL164" s="49"/>
      <c r="AM164" s="49"/>
      <c r="AN164" s="49"/>
      <c r="AO164" s="49"/>
      <c r="AP164" s="49"/>
      <c r="AQ164" s="49"/>
      <c r="AR164" s="49"/>
    </row>
    <row r="165" spans="13:44">
      <c r="M165" s="49"/>
      <c r="N165" s="49"/>
      <c r="O165" s="49"/>
      <c r="P165" s="49"/>
      <c r="Q165" s="49"/>
      <c r="R165" s="49"/>
      <c r="S165" s="49"/>
      <c r="T165" s="49"/>
      <c r="U165" s="49"/>
      <c r="V165" s="49"/>
      <c r="W165" s="49"/>
      <c r="X165" s="49"/>
      <c r="Y165" s="49"/>
      <c r="Z165" s="49"/>
      <c r="AA165" s="49"/>
      <c r="AD165" s="49"/>
      <c r="AE165" s="49"/>
      <c r="AF165" s="49"/>
      <c r="AG165" s="49"/>
      <c r="AH165" s="49"/>
      <c r="AI165" s="49"/>
      <c r="AJ165" s="49"/>
      <c r="AK165" s="49"/>
      <c r="AL165" s="49"/>
      <c r="AM165" s="49"/>
      <c r="AN165" s="49"/>
      <c r="AO165" s="49"/>
      <c r="AP165" s="49"/>
      <c r="AQ165" s="49"/>
      <c r="AR165" s="49"/>
    </row>
    <row r="166" spans="13:44">
      <c r="M166" s="49"/>
      <c r="N166" s="49"/>
      <c r="O166" s="49"/>
      <c r="P166" s="49"/>
      <c r="Q166" s="49"/>
      <c r="R166" s="49"/>
      <c r="S166" s="49"/>
      <c r="T166" s="49"/>
      <c r="U166" s="49"/>
      <c r="V166" s="49"/>
      <c r="W166" s="49"/>
      <c r="X166" s="49"/>
      <c r="Y166" s="49"/>
      <c r="Z166" s="49"/>
      <c r="AA166" s="49"/>
    </row>
    <row r="167" spans="13:44">
      <c r="M167" s="49"/>
      <c r="N167" s="49"/>
      <c r="O167" s="49"/>
      <c r="P167" s="49"/>
      <c r="Q167" s="49"/>
      <c r="R167" s="49"/>
      <c r="S167" s="49"/>
      <c r="T167" s="49"/>
      <c r="U167" s="49"/>
      <c r="V167" s="49"/>
      <c r="W167" s="49"/>
      <c r="X167" s="49"/>
      <c r="Y167" s="49"/>
      <c r="Z167" s="49"/>
      <c r="AA167" s="49"/>
    </row>
    <row r="168" spans="13:44">
      <c r="M168" s="49"/>
      <c r="N168" s="49"/>
      <c r="O168" s="49"/>
      <c r="P168" s="49"/>
      <c r="Q168" s="49"/>
      <c r="R168" s="49"/>
      <c r="S168" s="49"/>
      <c r="T168" s="49"/>
      <c r="U168" s="49"/>
      <c r="V168" s="49"/>
      <c r="W168" s="49"/>
      <c r="X168" s="49"/>
      <c r="Y168" s="49"/>
      <c r="Z168" s="49"/>
      <c r="AA168" s="49"/>
    </row>
    <row r="169" spans="13:44">
      <c r="M169" s="49"/>
      <c r="N169" s="49"/>
      <c r="O169" s="49"/>
      <c r="P169" s="49"/>
      <c r="Q169" s="49"/>
      <c r="R169" s="49"/>
      <c r="S169" s="49"/>
      <c r="T169" s="49"/>
      <c r="U169" s="49"/>
      <c r="V169" s="49"/>
      <c r="W169" s="49"/>
      <c r="X169" s="49"/>
      <c r="Y169" s="49"/>
      <c r="Z169" s="49"/>
      <c r="AA169" s="49"/>
    </row>
    <row r="170" spans="13:44">
      <c r="M170" s="49"/>
      <c r="N170" s="49"/>
      <c r="O170" s="49"/>
      <c r="P170" s="49"/>
      <c r="Q170" s="49"/>
      <c r="R170" s="49"/>
      <c r="S170" s="49"/>
      <c r="T170" s="49"/>
      <c r="U170" s="49"/>
      <c r="V170" s="49"/>
      <c r="W170" s="49"/>
      <c r="X170" s="49"/>
      <c r="Y170" s="49"/>
      <c r="Z170" s="49"/>
      <c r="AA170" s="49"/>
    </row>
    <row r="171" spans="13:44">
      <c r="M171" s="49"/>
      <c r="N171" s="49"/>
      <c r="O171" s="49"/>
      <c r="P171" s="49"/>
      <c r="Q171" s="49"/>
      <c r="R171" s="49"/>
      <c r="S171" s="49"/>
      <c r="T171" s="49"/>
      <c r="U171" s="49"/>
      <c r="V171" s="49"/>
      <c r="W171" s="49"/>
      <c r="X171" s="49"/>
      <c r="Y171" s="49"/>
      <c r="Z171" s="49"/>
      <c r="AA171" s="49"/>
    </row>
    <row r="172" spans="13:44">
      <c r="M172" s="49"/>
      <c r="N172" s="49"/>
      <c r="O172" s="49"/>
      <c r="P172" s="49"/>
      <c r="Q172" s="49"/>
      <c r="R172" s="49"/>
      <c r="S172" s="49"/>
      <c r="T172" s="49"/>
      <c r="U172" s="49"/>
      <c r="V172" s="49"/>
      <c r="W172" s="49"/>
      <c r="X172" s="49"/>
      <c r="Y172" s="49"/>
      <c r="Z172" s="49"/>
      <c r="AA172" s="49"/>
    </row>
    <row r="173" spans="13:44">
      <c r="M173" s="49"/>
      <c r="N173" s="49"/>
      <c r="O173" s="49"/>
      <c r="P173" s="49"/>
      <c r="Q173" s="49"/>
      <c r="R173" s="49"/>
      <c r="S173" s="49"/>
      <c r="T173" s="49"/>
      <c r="U173" s="49"/>
      <c r="V173" s="49"/>
      <c r="W173" s="49"/>
      <c r="X173" s="49"/>
      <c r="Y173" s="49"/>
      <c r="Z173" s="49"/>
      <c r="AA173" s="49"/>
    </row>
    <row r="174" spans="13:44">
      <c r="M174" s="49"/>
      <c r="N174" s="49"/>
      <c r="O174" s="49"/>
      <c r="P174" s="49"/>
      <c r="Q174" s="49"/>
      <c r="R174" s="49"/>
      <c r="S174" s="49"/>
      <c r="T174" s="49"/>
      <c r="U174" s="49"/>
      <c r="V174" s="49"/>
      <c r="W174" s="49"/>
      <c r="X174" s="49"/>
      <c r="Y174" s="49"/>
      <c r="Z174" s="49"/>
      <c r="AA174" s="49"/>
    </row>
    <row r="175" spans="13:44">
      <c r="M175" s="49"/>
      <c r="N175" s="49"/>
      <c r="O175" s="49"/>
      <c r="P175" s="49"/>
      <c r="Q175" s="49"/>
      <c r="R175" s="49"/>
      <c r="S175" s="49"/>
      <c r="T175" s="49"/>
      <c r="U175" s="49"/>
      <c r="V175" s="49"/>
      <c r="W175" s="49"/>
      <c r="X175" s="49"/>
      <c r="Y175" s="49"/>
      <c r="Z175" s="49"/>
      <c r="AA175" s="49"/>
    </row>
    <row r="176" spans="13:44">
      <c r="M176" s="49"/>
      <c r="N176" s="49"/>
      <c r="O176" s="49"/>
      <c r="P176" s="49"/>
      <c r="Q176" s="49"/>
      <c r="R176" s="49"/>
      <c r="S176" s="49"/>
      <c r="T176" s="49"/>
      <c r="U176" s="49"/>
      <c r="V176" s="49"/>
      <c r="W176" s="49"/>
      <c r="X176" s="49"/>
      <c r="Y176" s="49"/>
      <c r="Z176" s="49"/>
      <c r="AA176" s="49"/>
    </row>
    <row r="177" spans="13:27">
      <c r="M177" s="49"/>
      <c r="N177" s="49"/>
      <c r="O177" s="49"/>
      <c r="P177" s="49"/>
      <c r="Q177" s="49"/>
      <c r="R177" s="49"/>
      <c r="S177" s="49"/>
      <c r="T177" s="49"/>
      <c r="U177" s="49"/>
      <c r="V177" s="49"/>
      <c r="W177" s="49"/>
      <c r="X177" s="49"/>
      <c r="Y177" s="49"/>
      <c r="Z177" s="49"/>
      <c r="AA177" s="49"/>
    </row>
    <row r="178" spans="13:27">
      <c r="M178" s="49"/>
      <c r="N178" s="49"/>
      <c r="O178" s="49"/>
      <c r="P178" s="49"/>
      <c r="Q178" s="49"/>
      <c r="R178" s="49"/>
      <c r="S178" s="49"/>
      <c r="T178" s="49"/>
      <c r="U178" s="49"/>
      <c r="V178" s="49"/>
      <c r="W178" s="49"/>
      <c r="X178" s="49"/>
      <c r="Y178" s="49"/>
      <c r="Z178" s="49"/>
      <c r="AA178" s="49"/>
    </row>
    <row r="179" spans="13:27">
      <c r="M179" s="49"/>
      <c r="N179" s="49"/>
      <c r="O179" s="49"/>
      <c r="P179" s="49"/>
      <c r="Q179" s="49"/>
      <c r="R179" s="49"/>
      <c r="S179" s="49"/>
      <c r="T179" s="49"/>
      <c r="U179" s="49"/>
      <c r="V179" s="49"/>
      <c r="W179" s="49"/>
      <c r="X179" s="49"/>
      <c r="Y179" s="49"/>
      <c r="Z179" s="49"/>
      <c r="AA179" s="49"/>
    </row>
    <row r="180" spans="13:27">
      <c r="M180" s="49"/>
      <c r="N180" s="49"/>
      <c r="O180" s="49"/>
      <c r="P180" s="49"/>
      <c r="Q180" s="49"/>
      <c r="R180" s="49"/>
      <c r="S180" s="49"/>
      <c r="T180" s="49"/>
      <c r="U180" s="49"/>
      <c r="V180" s="49"/>
      <c r="W180" s="49"/>
      <c r="X180" s="49"/>
      <c r="Y180" s="49"/>
      <c r="Z180" s="49"/>
      <c r="AA180" s="49"/>
    </row>
    <row r="181" spans="13:27">
      <c r="M181" s="49"/>
      <c r="N181" s="49"/>
      <c r="O181" s="49"/>
      <c r="P181" s="49"/>
      <c r="Q181" s="49"/>
      <c r="R181" s="49"/>
      <c r="S181" s="49"/>
      <c r="T181" s="49"/>
      <c r="U181" s="49"/>
      <c r="V181" s="49"/>
      <c r="W181" s="49"/>
      <c r="X181" s="49"/>
      <c r="Y181" s="49"/>
      <c r="Z181" s="49"/>
      <c r="AA181" s="49"/>
    </row>
    <row r="182" spans="13:27">
      <c r="M182" s="49"/>
      <c r="N182" s="49"/>
      <c r="O182" s="49"/>
      <c r="P182" s="49"/>
      <c r="Q182" s="49"/>
      <c r="R182" s="49"/>
      <c r="S182" s="49"/>
      <c r="T182" s="49"/>
      <c r="U182" s="49"/>
      <c r="V182" s="49"/>
      <c r="W182" s="49"/>
      <c r="X182" s="49"/>
      <c r="Y182" s="49"/>
      <c r="Z182" s="49"/>
      <c r="AA182" s="49"/>
    </row>
    <row r="183" spans="13:27">
      <c r="M183" s="49"/>
      <c r="N183" s="49"/>
      <c r="O183" s="49"/>
      <c r="P183" s="49"/>
      <c r="Q183" s="49"/>
      <c r="R183" s="49"/>
      <c r="S183" s="49"/>
      <c r="T183" s="49"/>
      <c r="U183" s="49"/>
      <c r="V183" s="49"/>
      <c r="W183" s="49"/>
      <c r="X183" s="49"/>
      <c r="Y183" s="49"/>
      <c r="Z183" s="49"/>
      <c r="AA183" s="49"/>
    </row>
    <row r="184" spans="13:27">
      <c r="M184" s="49"/>
      <c r="N184" s="49"/>
      <c r="O184" s="49"/>
      <c r="P184" s="49"/>
      <c r="Q184" s="49"/>
      <c r="R184" s="49"/>
      <c r="S184" s="49"/>
      <c r="T184" s="49"/>
      <c r="U184" s="49"/>
      <c r="V184" s="49"/>
      <c r="W184" s="49"/>
      <c r="X184" s="49"/>
      <c r="Y184" s="49"/>
      <c r="Z184" s="49"/>
      <c r="AA184" s="49"/>
    </row>
    <row r="185" spans="13:27">
      <c r="M185" s="49"/>
      <c r="N185" s="49"/>
      <c r="O185" s="49"/>
      <c r="P185" s="49"/>
      <c r="Q185" s="49"/>
      <c r="R185" s="49"/>
      <c r="S185" s="49"/>
      <c r="T185" s="49"/>
      <c r="U185" s="49"/>
      <c r="V185" s="49"/>
      <c r="W185" s="49"/>
      <c r="X185" s="49"/>
      <c r="Y185" s="49"/>
      <c r="Z185" s="49"/>
      <c r="AA185" s="49"/>
    </row>
    <row r="186" spans="13:27">
      <c r="M186" s="49"/>
      <c r="N186" s="49"/>
      <c r="O186" s="49"/>
      <c r="P186" s="49"/>
      <c r="Q186" s="49"/>
      <c r="R186" s="49"/>
      <c r="S186" s="49"/>
      <c r="T186" s="49"/>
      <c r="U186" s="49"/>
      <c r="V186" s="49"/>
      <c r="W186" s="49"/>
      <c r="X186" s="49"/>
      <c r="Y186" s="49"/>
      <c r="Z186" s="49"/>
      <c r="AA186" s="49"/>
    </row>
    <row r="187" spans="13:27">
      <c r="M187" s="49"/>
      <c r="N187" s="49"/>
      <c r="O187" s="49"/>
      <c r="P187" s="49"/>
      <c r="Q187" s="49"/>
      <c r="R187" s="49"/>
      <c r="S187" s="49"/>
      <c r="T187" s="49"/>
      <c r="U187" s="49"/>
      <c r="V187" s="49"/>
      <c r="W187" s="49"/>
      <c r="X187" s="49"/>
      <c r="Y187" s="49"/>
      <c r="Z187" s="49"/>
      <c r="AA187" s="49"/>
    </row>
    <row r="188" spans="13:27">
      <c r="M188" s="49"/>
      <c r="N188" s="49"/>
      <c r="O188" s="49"/>
      <c r="P188" s="49"/>
      <c r="Q188" s="49"/>
      <c r="R188" s="49"/>
      <c r="S188" s="49"/>
      <c r="T188" s="49"/>
      <c r="U188" s="49"/>
      <c r="V188" s="49"/>
      <c r="W188" s="49"/>
      <c r="X188" s="49"/>
      <c r="Y188" s="49"/>
      <c r="Z188" s="49"/>
      <c r="AA188" s="49"/>
    </row>
    <row r="189" spans="13:27">
      <c r="M189" s="49"/>
      <c r="N189" s="49"/>
      <c r="O189" s="49"/>
      <c r="P189" s="49"/>
      <c r="Q189" s="49"/>
      <c r="R189" s="49"/>
      <c r="S189" s="49"/>
      <c r="T189" s="49"/>
      <c r="U189" s="49"/>
      <c r="V189" s="49"/>
      <c r="W189" s="49"/>
      <c r="X189" s="49"/>
      <c r="Y189" s="49"/>
      <c r="Z189" s="49"/>
      <c r="AA189" s="49"/>
    </row>
    <row r="190" spans="13:27">
      <c r="M190" s="49"/>
      <c r="N190" s="49"/>
      <c r="O190" s="49"/>
      <c r="P190" s="49"/>
      <c r="Q190" s="49"/>
      <c r="R190" s="49"/>
      <c r="S190" s="49"/>
      <c r="T190" s="49"/>
      <c r="U190" s="49"/>
      <c r="V190" s="49"/>
      <c r="W190" s="49"/>
      <c r="X190" s="49"/>
      <c r="Y190" s="49"/>
      <c r="Z190" s="49"/>
      <c r="AA190" s="49"/>
    </row>
    <row r="191" spans="13:27">
      <c r="M191" s="49"/>
      <c r="N191" s="49"/>
      <c r="O191" s="49"/>
      <c r="P191" s="49"/>
      <c r="Q191" s="49"/>
      <c r="R191" s="49"/>
      <c r="S191" s="49"/>
      <c r="T191" s="49"/>
      <c r="U191" s="49"/>
      <c r="V191" s="49"/>
      <c r="W191" s="49"/>
      <c r="X191" s="49"/>
      <c r="Y191" s="49"/>
      <c r="Z191" s="49"/>
      <c r="AA191" s="49"/>
    </row>
    <row r="192" spans="13:27">
      <c r="M192" s="49"/>
      <c r="N192" s="49"/>
      <c r="O192" s="49"/>
      <c r="P192" s="49"/>
      <c r="Q192" s="49"/>
      <c r="R192" s="49"/>
      <c r="S192" s="49"/>
      <c r="T192" s="49"/>
      <c r="U192" s="49"/>
      <c r="V192" s="49"/>
      <c r="W192" s="49"/>
      <c r="X192" s="49"/>
      <c r="Y192" s="49"/>
      <c r="Z192" s="49"/>
      <c r="AA192" s="49"/>
    </row>
    <row r="193" spans="13:27">
      <c r="M193" s="49"/>
      <c r="N193" s="49"/>
      <c r="O193" s="49"/>
      <c r="P193" s="49"/>
      <c r="Q193" s="49"/>
      <c r="R193" s="49"/>
      <c r="S193" s="49"/>
      <c r="T193" s="49"/>
      <c r="U193" s="49"/>
      <c r="V193" s="49"/>
      <c r="W193" s="49"/>
      <c r="X193" s="49"/>
      <c r="Y193" s="49"/>
      <c r="Z193" s="49"/>
      <c r="AA193" s="49"/>
    </row>
    <row r="194" spans="13:27">
      <c r="M194" s="49"/>
      <c r="N194" s="49"/>
      <c r="O194" s="49"/>
      <c r="P194" s="49"/>
      <c r="Q194" s="49"/>
      <c r="R194" s="49"/>
      <c r="S194" s="49"/>
      <c r="T194" s="49"/>
      <c r="U194" s="49"/>
      <c r="V194" s="49"/>
      <c r="W194" s="49"/>
      <c r="X194" s="49"/>
      <c r="Y194" s="49"/>
      <c r="Z194" s="49"/>
      <c r="AA194" s="49"/>
    </row>
    <row r="195" spans="13:27">
      <c r="M195" s="49"/>
      <c r="N195" s="49"/>
      <c r="O195" s="49"/>
      <c r="P195" s="49"/>
      <c r="Q195" s="49"/>
      <c r="R195" s="49"/>
      <c r="S195" s="49"/>
      <c r="T195" s="49"/>
      <c r="U195" s="49"/>
      <c r="V195" s="49"/>
      <c r="W195" s="49"/>
      <c r="X195" s="49"/>
      <c r="Y195" s="49"/>
      <c r="Z195" s="49"/>
      <c r="AA195" s="49"/>
    </row>
    <row r="196" spans="13:27">
      <c r="M196" s="49"/>
      <c r="N196" s="49"/>
      <c r="O196" s="49"/>
      <c r="P196" s="49"/>
      <c r="Q196" s="49"/>
      <c r="R196" s="49"/>
      <c r="S196" s="49"/>
      <c r="T196" s="49"/>
      <c r="U196" s="49"/>
      <c r="V196" s="49"/>
      <c r="W196" s="49"/>
      <c r="X196" s="49"/>
      <c r="Y196" s="49"/>
      <c r="Z196" s="49"/>
      <c r="AA196" s="49"/>
    </row>
    <row r="197" spans="13:27">
      <c r="M197" s="49"/>
      <c r="N197" s="49"/>
      <c r="O197" s="49"/>
      <c r="P197" s="49"/>
      <c r="Q197" s="49"/>
      <c r="R197" s="49"/>
      <c r="S197" s="49"/>
      <c r="T197" s="49"/>
      <c r="U197" s="49"/>
      <c r="V197" s="49"/>
      <c r="W197" s="49"/>
      <c r="X197" s="49"/>
      <c r="Y197" s="49"/>
      <c r="Z197" s="49"/>
      <c r="AA197" s="49"/>
    </row>
    <row r="198" spans="13:27">
      <c r="M198" s="49"/>
      <c r="N198" s="49"/>
      <c r="O198" s="49"/>
      <c r="P198" s="49"/>
      <c r="Q198" s="49"/>
      <c r="R198" s="49"/>
      <c r="S198" s="49"/>
      <c r="T198" s="49"/>
      <c r="U198" s="49"/>
      <c r="V198" s="49"/>
      <c r="W198" s="49"/>
      <c r="X198" s="49"/>
      <c r="Y198" s="49"/>
      <c r="Z198" s="49"/>
      <c r="AA198" s="49"/>
    </row>
    <row r="199" spans="13:27">
      <c r="M199" s="49"/>
      <c r="N199" s="49"/>
      <c r="O199" s="49"/>
      <c r="P199" s="49"/>
      <c r="Q199" s="49"/>
      <c r="R199" s="49"/>
      <c r="S199" s="49"/>
      <c r="T199" s="49"/>
      <c r="U199" s="49"/>
      <c r="V199" s="49"/>
      <c r="W199" s="49"/>
      <c r="X199" s="49"/>
      <c r="Y199" s="49"/>
      <c r="Z199" s="49"/>
      <c r="AA199" s="49"/>
    </row>
    <row r="200" spans="13:27">
      <c r="M200" s="49"/>
      <c r="N200" s="49"/>
      <c r="O200" s="49"/>
      <c r="P200" s="49"/>
      <c r="Q200" s="49"/>
      <c r="R200" s="49"/>
      <c r="S200" s="49"/>
      <c r="T200" s="49"/>
      <c r="U200" s="49"/>
      <c r="V200" s="49"/>
      <c r="W200" s="49"/>
      <c r="X200" s="49"/>
      <c r="Y200" s="49"/>
      <c r="Z200" s="49"/>
      <c r="AA200" s="49"/>
    </row>
    <row r="201" spans="13:27">
      <c r="M201" s="49"/>
      <c r="N201" s="49"/>
      <c r="O201" s="49"/>
      <c r="P201" s="49"/>
      <c r="Q201" s="49"/>
      <c r="R201" s="49"/>
      <c r="S201" s="49"/>
      <c r="T201" s="49"/>
      <c r="U201" s="49"/>
      <c r="V201" s="49"/>
      <c r="W201" s="49"/>
      <c r="X201" s="49"/>
      <c r="Y201" s="49"/>
      <c r="Z201" s="49"/>
      <c r="AA201" s="49"/>
    </row>
    <row r="202" spans="13:27">
      <c r="M202" s="49"/>
      <c r="N202" s="49"/>
      <c r="O202" s="49"/>
      <c r="P202" s="49"/>
      <c r="Q202" s="49"/>
      <c r="R202" s="49"/>
      <c r="S202" s="49"/>
      <c r="T202" s="49"/>
      <c r="U202" s="49"/>
      <c r="V202" s="49"/>
      <c r="W202" s="49"/>
      <c r="X202" s="49"/>
      <c r="Y202" s="49"/>
      <c r="Z202" s="49"/>
      <c r="AA202" s="49"/>
    </row>
    <row r="203" spans="13:27">
      <c r="M203" s="49"/>
      <c r="N203" s="49"/>
      <c r="O203" s="49"/>
      <c r="P203" s="49"/>
      <c r="Q203" s="49"/>
      <c r="R203" s="49"/>
      <c r="S203" s="49"/>
      <c r="T203" s="49"/>
      <c r="U203" s="49"/>
      <c r="V203" s="49"/>
      <c r="W203" s="49"/>
      <c r="X203" s="49"/>
      <c r="Y203" s="49"/>
      <c r="Z203" s="49"/>
      <c r="AA203" s="49"/>
    </row>
    <row r="204" spans="13:27">
      <c r="M204" s="49"/>
      <c r="N204" s="49"/>
      <c r="O204" s="49"/>
      <c r="P204" s="49"/>
      <c r="Q204" s="49"/>
      <c r="R204" s="49"/>
      <c r="S204" s="49"/>
      <c r="T204" s="49"/>
      <c r="U204" s="49"/>
      <c r="V204" s="49"/>
      <c r="W204" s="49"/>
      <c r="X204" s="49"/>
      <c r="Y204" s="49"/>
      <c r="Z204" s="49"/>
      <c r="AA204" s="49"/>
    </row>
    <row r="205" spans="13:27">
      <c r="M205" s="49"/>
      <c r="N205" s="49"/>
      <c r="O205" s="49"/>
      <c r="P205" s="49"/>
      <c r="Q205" s="49"/>
      <c r="R205" s="49"/>
      <c r="S205" s="49"/>
      <c r="T205" s="49"/>
      <c r="U205" s="49"/>
      <c r="V205" s="49"/>
      <c r="W205" s="49"/>
      <c r="X205" s="49"/>
      <c r="Y205" s="49"/>
      <c r="Z205" s="49"/>
      <c r="AA205" s="49"/>
    </row>
    <row r="206" spans="13:27">
      <c r="M206" s="49"/>
      <c r="N206" s="49"/>
      <c r="O206" s="49"/>
      <c r="P206" s="49"/>
      <c r="Q206" s="49"/>
      <c r="R206" s="49"/>
      <c r="S206" s="49"/>
      <c r="T206" s="49"/>
      <c r="U206" s="49"/>
      <c r="V206" s="49"/>
      <c r="W206" s="49"/>
      <c r="X206" s="49"/>
      <c r="Y206" s="49"/>
      <c r="Z206" s="49"/>
      <c r="AA206" s="49"/>
    </row>
    <row r="207" spans="13:27">
      <c r="M207" s="49"/>
      <c r="N207" s="49"/>
      <c r="O207" s="49"/>
      <c r="P207" s="49"/>
      <c r="Q207" s="49"/>
      <c r="R207" s="49"/>
      <c r="S207" s="49"/>
      <c r="T207" s="49"/>
      <c r="U207" s="49"/>
      <c r="V207" s="49"/>
      <c r="W207" s="49"/>
      <c r="X207" s="49"/>
      <c r="Y207" s="49"/>
      <c r="Z207" s="49"/>
      <c r="AA207" s="49"/>
    </row>
    <row r="208" spans="13:27">
      <c r="M208" s="49"/>
      <c r="N208" s="49"/>
      <c r="O208" s="49"/>
      <c r="P208" s="49"/>
      <c r="Q208" s="49"/>
      <c r="R208" s="49"/>
      <c r="S208" s="49"/>
      <c r="T208" s="49"/>
      <c r="U208" s="49"/>
      <c r="V208" s="49"/>
      <c r="W208" s="49"/>
      <c r="X208" s="49"/>
      <c r="Y208" s="49"/>
      <c r="Z208" s="49"/>
      <c r="AA208" s="49"/>
    </row>
    <row r="209" spans="13:27">
      <c r="M209" s="49"/>
      <c r="N209" s="49"/>
      <c r="O209" s="49"/>
      <c r="P209" s="49"/>
      <c r="Q209" s="49"/>
      <c r="R209" s="49"/>
      <c r="S209" s="49"/>
      <c r="T209" s="49"/>
      <c r="U209" s="49"/>
      <c r="V209" s="49"/>
      <c r="W209" s="49"/>
      <c r="X209" s="49"/>
      <c r="Y209" s="49"/>
      <c r="Z209" s="49"/>
      <c r="AA209" s="49"/>
    </row>
    <row r="210" spans="13:27">
      <c r="M210" s="49"/>
      <c r="N210" s="49"/>
      <c r="O210" s="49"/>
      <c r="P210" s="49"/>
      <c r="Q210" s="49"/>
      <c r="R210" s="49"/>
      <c r="S210" s="49"/>
      <c r="T210" s="49"/>
      <c r="U210" s="49"/>
      <c r="V210" s="49"/>
      <c r="W210" s="49"/>
      <c r="X210" s="49"/>
      <c r="Y210" s="49"/>
      <c r="Z210" s="49"/>
      <c r="AA210" s="49"/>
    </row>
    <row r="211" spans="13:27">
      <c r="M211" s="49"/>
      <c r="N211" s="49"/>
      <c r="O211" s="49"/>
      <c r="P211" s="49"/>
      <c r="Q211" s="49"/>
      <c r="R211" s="49"/>
      <c r="S211" s="49"/>
      <c r="T211" s="49"/>
      <c r="U211" s="49"/>
      <c r="V211" s="49"/>
      <c r="W211" s="49"/>
      <c r="X211" s="49"/>
      <c r="Y211" s="49"/>
      <c r="Z211" s="49"/>
      <c r="AA211" s="49"/>
    </row>
    <row r="212" spans="13:27">
      <c r="M212" s="49"/>
      <c r="N212" s="49"/>
      <c r="O212" s="49"/>
      <c r="P212" s="49"/>
      <c r="Q212" s="49"/>
      <c r="R212" s="49"/>
      <c r="S212" s="49"/>
      <c r="T212" s="49"/>
      <c r="U212" s="49"/>
      <c r="V212" s="49"/>
      <c r="W212" s="49"/>
      <c r="X212" s="49"/>
      <c r="Y212" s="49"/>
      <c r="Z212" s="49"/>
      <c r="AA212" s="49"/>
    </row>
    <row r="213" spans="13:27">
      <c r="M213" s="49"/>
      <c r="N213" s="49"/>
      <c r="O213" s="49"/>
      <c r="P213" s="49"/>
      <c r="Q213" s="49"/>
      <c r="R213" s="49"/>
      <c r="S213" s="49"/>
      <c r="T213" s="49"/>
      <c r="U213" s="49"/>
      <c r="V213" s="49"/>
      <c r="W213" s="49"/>
      <c r="X213" s="49"/>
      <c r="Y213" s="49"/>
      <c r="Z213" s="49"/>
      <c r="AA213" s="49"/>
    </row>
    <row r="214" spans="13:27">
      <c r="M214" s="49"/>
      <c r="N214" s="49"/>
      <c r="O214" s="49"/>
      <c r="P214" s="49"/>
      <c r="Q214" s="49"/>
      <c r="R214" s="49"/>
      <c r="S214" s="49"/>
      <c r="T214" s="49"/>
      <c r="U214" s="49"/>
      <c r="V214" s="49"/>
      <c r="W214" s="49"/>
      <c r="X214" s="49"/>
      <c r="Y214" s="49"/>
      <c r="Z214" s="49"/>
      <c r="AA214" s="49"/>
    </row>
    <row r="215" spans="13:27">
      <c r="M215" s="49"/>
      <c r="N215" s="49"/>
      <c r="O215" s="49"/>
      <c r="P215" s="49"/>
      <c r="Q215" s="49"/>
      <c r="R215" s="49"/>
      <c r="S215" s="49"/>
      <c r="T215" s="49"/>
      <c r="U215" s="49"/>
      <c r="V215" s="49"/>
      <c r="W215" s="49"/>
      <c r="X215" s="49"/>
      <c r="Y215" s="49"/>
      <c r="Z215" s="49"/>
      <c r="AA215" s="49"/>
    </row>
    <row r="216" spans="13:27">
      <c r="M216" s="49"/>
      <c r="N216" s="49"/>
      <c r="O216" s="49"/>
      <c r="P216" s="49"/>
      <c r="Q216" s="49"/>
      <c r="R216" s="49"/>
      <c r="S216" s="49"/>
      <c r="T216" s="49"/>
      <c r="U216" s="49"/>
      <c r="V216" s="49"/>
      <c r="W216" s="49"/>
      <c r="X216" s="49"/>
      <c r="Y216" s="49"/>
      <c r="Z216" s="49"/>
      <c r="AA216" s="49"/>
    </row>
    <row r="217" spans="13:27">
      <c r="M217" s="49"/>
      <c r="N217" s="49"/>
      <c r="O217" s="49"/>
      <c r="P217" s="49"/>
      <c r="Q217" s="49"/>
      <c r="R217" s="49"/>
      <c r="S217" s="49"/>
      <c r="T217" s="49"/>
      <c r="U217" s="49"/>
      <c r="V217" s="49"/>
      <c r="W217" s="49"/>
      <c r="X217" s="49"/>
      <c r="Y217" s="49"/>
      <c r="Z217" s="49"/>
      <c r="AA217" s="49"/>
    </row>
    <row r="218" spans="13:27">
      <c r="M218" s="49"/>
      <c r="N218" s="49"/>
      <c r="O218" s="49"/>
      <c r="P218" s="49"/>
      <c r="Q218" s="49"/>
      <c r="R218" s="49"/>
      <c r="S218" s="49"/>
      <c r="T218" s="49"/>
      <c r="U218" s="49"/>
      <c r="V218" s="49"/>
      <c r="W218" s="49"/>
      <c r="X218" s="49"/>
      <c r="Y218" s="49"/>
      <c r="Z218" s="49"/>
      <c r="AA218" s="49"/>
    </row>
    <row r="219" spans="13:27">
      <c r="M219" s="49"/>
      <c r="N219" s="49"/>
      <c r="O219" s="49"/>
      <c r="P219" s="49"/>
      <c r="Q219" s="49"/>
      <c r="R219" s="49"/>
      <c r="S219" s="49"/>
      <c r="T219" s="49"/>
      <c r="U219" s="49"/>
      <c r="V219" s="49"/>
      <c r="W219" s="49"/>
      <c r="X219" s="49"/>
      <c r="Y219" s="49"/>
      <c r="Z219" s="49"/>
      <c r="AA219" s="49"/>
    </row>
    <row r="220" spans="13:27">
      <c r="M220" s="49"/>
      <c r="N220" s="49"/>
      <c r="O220" s="49"/>
      <c r="P220" s="49"/>
      <c r="Q220" s="49"/>
      <c r="R220" s="49"/>
      <c r="S220" s="49"/>
      <c r="T220" s="49"/>
      <c r="U220" s="49"/>
      <c r="V220" s="49"/>
      <c r="W220" s="49"/>
      <c r="X220" s="49"/>
      <c r="Y220" s="49"/>
      <c r="Z220" s="49"/>
      <c r="AA220" s="49"/>
    </row>
    <row r="221" spans="13:27">
      <c r="M221" s="49"/>
      <c r="N221" s="49"/>
      <c r="O221" s="49"/>
      <c r="P221" s="49"/>
      <c r="Q221" s="49"/>
      <c r="R221" s="49"/>
      <c r="S221" s="49"/>
      <c r="T221" s="49"/>
      <c r="U221" s="49"/>
      <c r="V221" s="49"/>
      <c r="W221" s="49"/>
      <c r="X221" s="49"/>
      <c r="Y221" s="49"/>
      <c r="Z221" s="49"/>
      <c r="AA221" s="49"/>
    </row>
    <row r="222" spans="13:27">
      <c r="M222" s="49"/>
      <c r="N222" s="49"/>
      <c r="O222" s="49"/>
      <c r="P222" s="49"/>
      <c r="Q222" s="49"/>
      <c r="R222" s="49"/>
      <c r="S222" s="49"/>
      <c r="T222" s="49"/>
      <c r="U222" s="49"/>
      <c r="V222" s="49"/>
      <c r="W222" s="49"/>
      <c r="X222" s="49"/>
      <c r="Y222" s="49"/>
      <c r="Z222" s="49"/>
      <c r="AA222" s="49"/>
    </row>
    <row r="223" spans="13:27">
      <c r="M223" s="49"/>
      <c r="N223" s="49"/>
      <c r="O223" s="49"/>
      <c r="P223" s="49"/>
      <c r="Q223" s="49"/>
      <c r="R223" s="49"/>
      <c r="S223" s="49"/>
      <c r="T223" s="49"/>
      <c r="U223" s="49"/>
      <c r="V223" s="49"/>
      <c r="W223" s="49"/>
      <c r="X223" s="49"/>
      <c r="Y223" s="49"/>
      <c r="Z223" s="49"/>
      <c r="AA223" s="49"/>
    </row>
    <row r="224" spans="13:27">
      <c r="M224" s="49"/>
      <c r="N224" s="49"/>
      <c r="O224" s="49"/>
      <c r="P224" s="49"/>
      <c r="Q224" s="49"/>
      <c r="R224" s="49"/>
      <c r="S224" s="49"/>
      <c r="T224" s="49"/>
      <c r="U224" s="49"/>
      <c r="V224" s="49"/>
      <c r="W224" s="49"/>
      <c r="X224" s="49"/>
      <c r="Y224" s="49"/>
      <c r="Z224" s="49"/>
      <c r="AA224" s="49"/>
    </row>
    <row r="225" spans="13:27">
      <c r="M225" s="49"/>
      <c r="N225" s="49"/>
      <c r="O225" s="49"/>
      <c r="P225" s="49"/>
      <c r="Q225" s="49"/>
      <c r="R225" s="49"/>
      <c r="S225" s="49"/>
      <c r="T225" s="49"/>
      <c r="U225" s="49"/>
      <c r="V225" s="49"/>
      <c r="W225" s="49"/>
      <c r="X225" s="49"/>
      <c r="Y225" s="49"/>
      <c r="Z225" s="49"/>
      <c r="AA225" s="49"/>
    </row>
    <row r="226" spans="13:27">
      <c r="M226" s="49"/>
      <c r="N226" s="49"/>
      <c r="O226" s="49"/>
      <c r="P226" s="49"/>
      <c r="Q226" s="49"/>
      <c r="R226" s="49"/>
      <c r="S226" s="49"/>
      <c r="T226" s="49"/>
      <c r="U226" s="49"/>
      <c r="V226" s="49"/>
      <c r="W226" s="49"/>
      <c r="X226" s="49"/>
      <c r="Y226" s="49"/>
      <c r="Z226" s="49"/>
      <c r="AA226" s="49"/>
    </row>
    <row r="227" spans="13:27">
      <c r="M227" s="49"/>
      <c r="N227" s="49"/>
      <c r="O227" s="49"/>
      <c r="P227" s="49"/>
      <c r="Q227" s="49"/>
      <c r="R227" s="49"/>
      <c r="S227" s="49"/>
      <c r="T227" s="49"/>
      <c r="U227" s="49"/>
      <c r="V227" s="49"/>
      <c r="W227" s="49"/>
      <c r="X227" s="49"/>
      <c r="Y227" s="49"/>
      <c r="Z227" s="49"/>
      <c r="AA227" s="49"/>
    </row>
    <row r="228" spans="13:27">
      <c r="M228" s="49"/>
      <c r="N228" s="49"/>
      <c r="O228" s="49"/>
      <c r="P228" s="49"/>
      <c r="Q228" s="49"/>
      <c r="R228" s="49"/>
      <c r="S228" s="49"/>
      <c r="T228" s="49"/>
      <c r="U228" s="49"/>
      <c r="V228" s="49"/>
      <c r="W228" s="49"/>
      <c r="X228" s="49"/>
      <c r="Y228" s="49"/>
      <c r="Z228" s="49"/>
      <c r="AA228" s="49"/>
    </row>
    <row r="229" spans="13:27">
      <c r="M229" s="49"/>
      <c r="N229" s="49"/>
      <c r="O229" s="49"/>
      <c r="P229" s="49"/>
      <c r="Q229" s="49"/>
      <c r="R229" s="49"/>
      <c r="S229" s="49"/>
      <c r="T229" s="49"/>
      <c r="U229" s="49"/>
      <c r="V229" s="49"/>
      <c r="W229" s="49"/>
      <c r="X229" s="49"/>
      <c r="Y229" s="49"/>
      <c r="Z229" s="49"/>
      <c r="AA229" s="49"/>
    </row>
    <row r="230" spans="13:27">
      <c r="M230" s="49"/>
      <c r="N230" s="49"/>
      <c r="O230" s="49"/>
      <c r="P230" s="49"/>
      <c r="Q230" s="49"/>
      <c r="R230" s="49"/>
      <c r="S230" s="49"/>
      <c r="T230" s="49"/>
      <c r="U230" s="49"/>
      <c r="V230" s="49"/>
      <c r="W230" s="49"/>
      <c r="X230" s="49"/>
      <c r="Y230" s="49"/>
      <c r="Z230" s="49"/>
      <c r="AA230" s="49"/>
    </row>
    <row r="231" spans="13:27">
      <c r="M231" s="49"/>
      <c r="N231" s="49"/>
      <c r="O231" s="49"/>
      <c r="P231" s="49"/>
      <c r="Q231" s="49"/>
      <c r="R231" s="49"/>
      <c r="S231" s="49"/>
      <c r="T231" s="49"/>
      <c r="U231" s="49"/>
      <c r="V231" s="49"/>
      <c r="W231" s="49"/>
      <c r="X231" s="49"/>
      <c r="Y231" s="49"/>
      <c r="Z231" s="49"/>
      <c r="AA231" s="49"/>
    </row>
    <row r="232" spans="13:27">
      <c r="M232" s="49"/>
      <c r="N232" s="49"/>
      <c r="O232" s="49"/>
      <c r="P232" s="49"/>
      <c r="Q232" s="49"/>
      <c r="R232" s="49"/>
      <c r="S232" s="49"/>
      <c r="T232" s="49"/>
      <c r="U232" s="49"/>
      <c r="V232" s="49"/>
      <c r="W232" s="49"/>
      <c r="X232" s="49"/>
      <c r="Y232" s="49"/>
      <c r="Z232" s="49"/>
      <c r="AA232" s="49"/>
    </row>
    <row r="233" spans="13:27">
      <c r="M233" s="49"/>
      <c r="N233" s="49"/>
      <c r="O233" s="49"/>
      <c r="P233" s="49"/>
      <c r="Q233" s="49"/>
      <c r="R233" s="49"/>
      <c r="S233" s="49"/>
      <c r="T233" s="49"/>
      <c r="U233" s="49"/>
      <c r="V233" s="49"/>
      <c r="W233" s="49"/>
      <c r="X233" s="49"/>
      <c r="Y233" s="49"/>
      <c r="Z233" s="49"/>
      <c r="AA233" s="49"/>
    </row>
    <row r="234" spans="13:27">
      <c r="M234" s="49"/>
      <c r="N234" s="49"/>
      <c r="O234" s="49"/>
      <c r="P234" s="49"/>
      <c r="Q234" s="49"/>
      <c r="R234" s="49"/>
      <c r="S234" s="49"/>
      <c r="T234" s="49"/>
      <c r="U234" s="49"/>
      <c r="V234" s="49"/>
      <c r="W234" s="49"/>
      <c r="X234" s="49"/>
      <c r="Y234" s="49"/>
      <c r="Z234" s="49"/>
      <c r="AA234" s="49"/>
    </row>
    <row r="235" spans="13:27">
      <c r="M235" s="49"/>
      <c r="N235" s="49"/>
      <c r="O235" s="49"/>
      <c r="P235" s="49"/>
      <c r="Q235" s="49"/>
      <c r="R235" s="49"/>
      <c r="S235" s="49"/>
      <c r="T235" s="49"/>
      <c r="U235" s="49"/>
      <c r="V235" s="49"/>
      <c r="W235" s="49"/>
      <c r="X235" s="49"/>
      <c r="Y235" s="49"/>
      <c r="Z235" s="49"/>
      <c r="AA235" s="49"/>
    </row>
    <row r="236" spans="13:27">
      <c r="M236" s="49"/>
      <c r="N236" s="49"/>
      <c r="O236" s="49"/>
      <c r="P236" s="49"/>
      <c r="Q236" s="49"/>
      <c r="R236" s="49"/>
      <c r="S236" s="49"/>
      <c r="T236" s="49"/>
      <c r="U236" s="49"/>
      <c r="V236" s="49"/>
      <c r="W236" s="49"/>
      <c r="X236" s="49"/>
      <c r="Y236" s="49"/>
      <c r="Z236" s="49"/>
      <c r="AA236" s="49"/>
    </row>
    <row r="237" spans="13:27">
      <c r="M237" s="49"/>
      <c r="N237" s="49"/>
      <c r="O237" s="49"/>
      <c r="P237" s="49"/>
      <c r="Q237" s="49"/>
      <c r="R237" s="49"/>
      <c r="S237" s="49"/>
      <c r="T237" s="49"/>
      <c r="U237" s="49"/>
      <c r="V237" s="49"/>
      <c r="W237" s="49"/>
      <c r="X237" s="49"/>
      <c r="Y237" s="49"/>
      <c r="Z237" s="49"/>
      <c r="AA237" s="49"/>
    </row>
    <row r="238" spans="13:27">
      <c r="M238" s="49"/>
      <c r="N238" s="49"/>
      <c r="O238" s="49"/>
      <c r="P238" s="49"/>
      <c r="Q238" s="49"/>
      <c r="R238" s="49"/>
      <c r="S238" s="49"/>
      <c r="T238" s="49"/>
      <c r="U238" s="49"/>
      <c r="V238" s="49"/>
      <c r="W238" s="49"/>
      <c r="X238" s="49"/>
      <c r="Y238" s="49"/>
      <c r="Z238" s="49"/>
      <c r="AA238" s="49"/>
    </row>
    <row r="239" spans="13:27">
      <c r="M239" s="49"/>
      <c r="N239" s="49"/>
      <c r="O239" s="49"/>
      <c r="P239" s="49"/>
      <c r="Q239" s="49"/>
      <c r="R239" s="49"/>
      <c r="S239" s="49"/>
      <c r="T239" s="49"/>
      <c r="U239" s="49"/>
      <c r="V239" s="49"/>
      <c r="W239" s="49"/>
      <c r="X239" s="49"/>
      <c r="Y239" s="49"/>
      <c r="Z239" s="49"/>
      <c r="AA239" s="49"/>
    </row>
    <row r="240" spans="13:27">
      <c r="M240" s="49"/>
      <c r="N240" s="49"/>
      <c r="O240" s="49"/>
      <c r="P240" s="49"/>
      <c r="Q240" s="49"/>
      <c r="R240" s="49"/>
      <c r="S240" s="49"/>
      <c r="T240" s="49"/>
      <c r="U240" s="49"/>
      <c r="V240" s="49"/>
      <c r="W240" s="49"/>
      <c r="X240" s="49"/>
      <c r="Y240" s="49"/>
      <c r="Z240" s="49"/>
      <c r="AA240" s="49"/>
    </row>
    <row r="241" spans="13:27">
      <c r="M241" s="49"/>
      <c r="N241" s="49"/>
      <c r="O241" s="49"/>
      <c r="P241" s="49"/>
      <c r="Q241" s="49"/>
      <c r="R241" s="49"/>
      <c r="S241" s="49"/>
      <c r="T241" s="49"/>
      <c r="U241" s="49"/>
      <c r="V241" s="49"/>
      <c r="W241" s="49"/>
      <c r="X241" s="49"/>
      <c r="Y241" s="49"/>
      <c r="Z241" s="49"/>
      <c r="AA241" s="49"/>
    </row>
    <row r="242" spans="13:27">
      <c r="M242" s="49"/>
      <c r="N242" s="49"/>
      <c r="O242" s="49"/>
      <c r="P242" s="49"/>
      <c r="Q242" s="49"/>
      <c r="R242" s="49"/>
      <c r="S242" s="49"/>
      <c r="T242" s="49"/>
      <c r="U242" s="49"/>
      <c r="V242" s="49"/>
      <c r="W242" s="49"/>
      <c r="X242" s="49"/>
      <c r="Y242" s="49"/>
      <c r="Z242" s="49"/>
      <c r="AA242" s="49"/>
    </row>
    <row r="243" spans="13:27">
      <c r="M243" s="49"/>
      <c r="N243" s="49"/>
      <c r="O243" s="49"/>
      <c r="P243" s="49"/>
      <c r="Q243" s="49"/>
      <c r="R243" s="49"/>
      <c r="S243" s="49"/>
      <c r="T243" s="49"/>
      <c r="U243" s="49"/>
      <c r="V243" s="49"/>
      <c r="W243" s="49"/>
      <c r="X243" s="49"/>
      <c r="Y243" s="49"/>
      <c r="Z243" s="49"/>
      <c r="AA243" s="49"/>
    </row>
    <row r="244" spans="13:27">
      <c r="M244" s="49"/>
      <c r="N244" s="49"/>
      <c r="O244" s="49"/>
      <c r="P244" s="49"/>
      <c r="Q244" s="49"/>
      <c r="R244" s="49"/>
      <c r="S244" s="49"/>
      <c r="T244" s="49"/>
      <c r="U244" s="49"/>
      <c r="V244" s="49"/>
      <c r="W244" s="49"/>
      <c r="X244" s="49"/>
      <c r="Y244" s="49"/>
      <c r="Z244" s="49"/>
      <c r="AA244" s="49"/>
    </row>
    <row r="245" spans="13:27">
      <c r="M245" s="49"/>
      <c r="N245" s="49"/>
      <c r="O245" s="49"/>
      <c r="P245" s="49"/>
      <c r="Q245" s="49"/>
      <c r="R245" s="49"/>
      <c r="S245" s="49"/>
      <c r="T245" s="49"/>
      <c r="U245" s="49"/>
      <c r="V245" s="49"/>
      <c r="W245" s="49"/>
      <c r="X245" s="49"/>
      <c r="Y245" s="49"/>
      <c r="Z245" s="49"/>
      <c r="AA245" s="49"/>
    </row>
    <row r="246" spans="13:27">
      <c r="M246" s="49"/>
      <c r="N246" s="49"/>
      <c r="O246" s="49"/>
      <c r="P246" s="49"/>
      <c r="Q246" s="49"/>
      <c r="R246" s="49"/>
      <c r="S246" s="49"/>
      <c r="T246" s="49"/>
      <c r="U246" s="49"/>
      <c r="V246" s="49"/>
      <c r="W246" s="49"/>
      <c r="X246" s="49"/>
      <c r="Y246" s="49"/>
      <c r="Z246" s="49"/>
      <c r="AA246" s="49"/>
    </row>
    <row r="247" spans="13:27">
      <c r="M247" s="49"/>
      <c r="N247" s="49"/>
      <c r="O247" s="49"/>
      <c r="P247" s="49"/>
      <c r="Q247" s="49"/>
      <c r="R247" s="49"/>
      <c r="S247" s="49"/>
      <c r="T247" s="49"/>
      <c r="U247" s="49"/>
      <c r="V247" s="49"/>
      <c r="W247" s="49"/>
      <c r="X247" s="49"/>
      <c r="Y247" s="49"/>
      <c r="Z247" s="49"/>
      <c r="AA247" s="49"/>
    </row>
    <row r="248" spans="13:27">
      <c r="M248" s="49"/>
      <c r="N248" s="49"/>
      <c r="O248" s="49"/>
      <c r="P248" s="49"/>
      <c r="Q248" s="49"/>
      <c r="R248" s="49"/>
      <c r="S248" s="49"/>
      <c r="T248" s="49"/>
      <c r="U248" s="49"/>
      <c r="V248" s="49"/>
      <c r="W248" s="49"/>
      <c r="X248" s="49"/>
      <c r="Y248" s="49"/>
      <c r="Z248" s="49"/>
      <c r="AA248" s="49"/>
    </row>
    <row r="249" spans="13:27">
      <c r="M249" s="49"/>
      <c r="N249" s="49"/>
      <c r="O249" s="49"/>
      <c r="P249" s="49"/>
      <c r="Q249" s="49"/>
      <c r="R249" s="49"/>
      <c r="S249" s="49"/>
      <c r="T249" s="49"/>
      <c r="U249" s="49"/>
      <c r="V249" s="49"/>
      <c r="W249" s="49"/>
      <c r="X249" s="49"/>
      <c r="Y249" s="49"/>
      <c r="Z249" s="49"/>
      <c r="AA249" s="49"/>
    </row>
    <row r="250" spans="13:27">
      <c r="M250" s="49"/>
      <c r="N250" s="49"/>
      <c r="O250" s="49"/>
      <c r="P250" s="49"/>
      <c r="Q250" s="49"/>
      <c r="R250" s="49"/>
      <c r="S250" s="49"/>
      <c r="T250" s="49"/>
      <c r="U250" s="49"/>
      <c r="V250" s="49"/>
      <c r="W250" s="49"/>
      <c r="X250" s="49"/>
      <c r="Y250" s="49"/>
      <c r="Z250" s="49"/>
      <c r="AA250" s="49"/>
    </row>
    <row r="251" spans="13:27">
      <c r="M251" s="49"/>
      <c r="N251" s="49"/>
      <c r="O251" s="49"/>
      <c r="P251" s="49"/>
      <c r="Q251" s="49"/>
      <c r="R251" s="49"/>
      <c r="S251" s="49"/>
      <c r="T251" s="49"/>
      <c r="U251" s="49"/>
      <c r="V251" s="49"/>
      <c r="W251" s="49"/>
      <c r="X251" s="49"/>
      <c r="Y251" s="49"/>
      <c r="Z251" s="49"/>
      <c r="AA251" s="49"/>
    </row>
    <row r="252" spans="13:27">
      <c r="M252" s="49"/>
      <c r="N252" s="49"/>
      <c r="O252" s="49"/>
      <c r="P252" s="49"/>
      <c r="Q252" s="49"/>
      <c r="R252" s="49"/>
      <c r="S252" s="49"/>
      <c r="T252" s="49"/>
      <c r="U252" s="49"/>
      <c r="V252" s="49"/>
      <c r="W252" s="49"/>
      <c r="X252" s="49"/>
      <c r="Y252" s="49"/>
      <c r="Z252" s="49"/>
      <c r="AA252" s="49"/>
    </row>
    <row r="253" spans="13:27">
      <c r="M253" s="49"/>
      <c r="N253" s="49"/>
      <c r="O253" s="49"/>
      <c r="P253" s="49"/>
      <c r="Q253" s="49"/>
      <c r="R253" s="49"/>
      <c r="S253" s="49"/>
      <c r="T253" s="49"/>
      <c r="U253" s="49"/>
      <c r="V253" s="49"/>
      <c r="W253" s="49"/>
      <c r="X253" s="49"/>
      <c r="Y253" s="49"/>
      <c r="Z253" s="49"/>
      <c r="AA253" s="49"/>
    </row>
    <row r="254" spans="13:27">
      <c r="M254" s="49"/>
      <c r="N254" s="49"/>
      <c r="O254" s="49"/>
      <c r="P254" s="49"/>
      <c r="Q254" s="49"/>
      <c r="R254" s="49"/>
      <c r="S254" s="49"/>
      <c r="T254" s="49"/>
      <c r="U254" s="49"/>
      <c r="V254" s="49"/>
      <c r="W254" s="49"/>
      <c r="X254" s="49"/>
      <c r="Y254" s="49"/>
      <c r="Z254" s="49"/>
      <c r="AA254" s="49"/>
    </row>
    <row r="255" spans="13:27">
      <c r="M255" s="49"/>
      <c r="N255" s="49"/>
      <c r="O255" s="49"/>
      <c r="P255" s="49"/>
      <c r="Q255" s="49"/>
      <c r="R255" s="49"/>
      <c r="S255" s="49"/>
      <c r="T255" s="49"/>
      <c r="U255" s="49"/>
      <c r="V255" s="49"/>
      <c r="W255" s="49"/>
      <c r="X255" s="49"/>
      <c r="Y255" s="49"/>
      <c r="Z255" s="49"/>
      <c r="AA255" s="49"/>
    </row>
    <row r="256" spans="13:27">
      <c r="M256" s="49"/>
      <c r="N256" s="49"/>
      <c r="O256" s="49"/>
      <c r="P256" s="49"/>
      <c r="Q256" s="49"/>
      <c r="R256" s="49"/>
      <c r="S256" s="49"/>
      <c r="T256" s="49"/>
      <c r="U256" s="49"/>
      <c r="V256" s="49"/>
      <c r="W256" s="49"/>
      <c r="X256" s="49"/>
      <c r="Y256" s="49"/>
      <c r="Z256" s="49"/>
      <c r="AA256" s="49"/>
    </row>
    <row r="257" spans="13:27">
      <c r="M257" s="49"/>
      <c r="N257" s="49"/>
      <c r="O257" s="49"/>
      <c r="P257" s="49"/>
      <c r="Q257" s="49"/>
      <c r="R257" s="49"/>
      <c r="S257" s="49"/>
      <c r="T257" s="49"/>
      <c r="U257" s="49"/>
      <c r="V257" s="49"/>
      <c r="W257" s="49"/>
      <c r="X257" s="49"/>
      <c r="Y257" s="49"/>
      <c r="Z257" s="49"/>
      <c r="AA257" s="49"/>
    </row>
    <row r="258" spans="13:27">
      <c r="M258" s="49"/>
      <c r="N258" s="49"/>
      <c r="O258" s="49"/>
      <c r="P258" s="49"/>
      <c r="Q258" s="49"/>
      <c r="R258" s="49"/>
      <c r="S258" s="49"/>
      <c r="T258" s="49"/>
      <c r="U258" s="49"/>
      <c r="V258" s="49"/>
      <c r="W258" s="49"/>
      <c r="X258" s="49"/>
      <c r="Y258" s="49"/>
      <c r="Z258" s="49"/>
      <c r="AA258" s="49"/>
    </row>
    <row r="259" spans="13:27">
      <c r="M259" s="49"/>
      <c r="N259" s="49"/>
      <c r="O259" s="49"/>
      <c r="P259" s="49"/>
      <c r="Q259" s="49"/>
      <c r="R259" s="49"/>
      <c r="S259" s="49"/>
      <c r="T259" s="49"/>
      <c r="U259" s="49"/>
      <c r="V259" s="49"/>
      <c r="W259" s="49"/>
      <c r="X259" s="49"/>
      <c r="Y259" s="49"/>
      <c r="Z259" s="49"/>
      <c r="AA259" s="49"/>
    </row>
    <row r="260" spans="13:27">
      <c r="M260" s="49"/>
      <c r="N260" s="49"/>
      <c r="O260" s="49"/>
      <c r="P260" s="49"/>
      <c r="Q260" s="49"/>
      <c r="R260" s="49"/>
      <c r="S260" s="49"/>
      <c r="T260" s="49"/>
      <c r="U260" s="49"/>
      <c r="V260" s="49"/>
      <c r="W260" s="49"/>
      <c r="X260" s="49"/>
      <c r="Y260" s="49"/>
      <c r="Z260" s="49"/>
      <c r="AA260" s="49"/>
    </row>
    <row r="261" spans="13:27">
      <c r="M261" s="49"/>
      <c r="N261" s="49"/>
      <c r="O261" s="49"/>
      <c r="P261" s="49"/>
      <c r="Q261" s="49"/>
      <c r="R261" s="49"/>
      <c r="S261" s="49"/>
      <c r="T261" s="49"/>
      <c r="U261" s="49"/>
      <c r="V261" s="49"/>
      <c r="W261" s="49"/>
      <c r="X261" s="49"/>
      <c r="Y261" s="49"/>
      <c r="Z261" s="49"/>
      <c r="AA261" s="49"/>
    </row>
    <row r="262" spans="13:27">
      <c r="M262" s="49"/>
      <c r="N262" s="49"/>
      <c r="O262" s="49"/>
      <c r="P262" s="49"/>
      <c r="Q262" s="49"/>
      <c r="R262" s="49"/>
      <c r="S262" s="49"/>
      <c r="T262" s="49"/>
      <c r="U262" s="49"/>
      <c r="V262" s="49"/>
      <c r="W262" s="49"/>
      <c r="X262" s="49"/>
      <c r="Y262" s="49"/>
      <c r="Z262" s="49"/>
      <c r="AA262" s="49"/>
    </row>
    <row r="263" spans="13:27">
      <c r="M263" s="49"/>
      <c r="N263" s="49"/>
      <c r="O263" s="49"/>
      <c r="P263" s="49"/>
      <c r="Q263" s="49"/>
      <c r="R263" s="49"/>
      <c r="S263" s="49"/>
      <c r="T263" s="49"/>
      <c r="U263" s="49"/>
      <c r="V263" s="49"/>
      <c r="W263" s="49"/>
      <c r="X263" s="49"/>
      <c r="Y263" s="49"/>
      <c r="Z263" s="49"/>
      <c r="AA263" s="49"/>
    </row>
    <row r="264" spans="13:27">
      <c r="M264" s="49"/>
      <c r="N264" s="49"/>
      <c r="O264" s="49"/>
      <c r="P264" s="49"/>
      <c r="Q264" s="49"/>
      <c r="R264" s="49"/>
      <c r="S264" s="49"/>
      <c r="T264" s="49"/>
      <c r="U264" s="49"/>
      <c r="V264" s="49"/>
      <c r="W264" s="49"/>
      <c r="X264" s="49"/>
      <c r="Y264" s="49"/>
      <c r="Z264" s="49"/>
      <c r="AA264" s="49"/>
    </row>
    <row r="265" spans="13:27">
      <c r="M265" s="49"/>
      <c r="N265" s="49"/>
      <c r="O265" s="49"/>
      <c r="P265" s="49"/>
      <c r="Q265" s="49"/>
      <c r="R265" s="49"/>
      <c r="S265" s="49"/>
      <c r="T265" s="49"/>
      <c r="U265" s="49"/>
      <c r="V265" s="49"/>
      <c r="W265" s="49"/>
      <c r="X265" s="49"/>
      <c r="Y265" s="49"/>
      <c r="Z265" s="49"/>
      <c r="AA265" s="49"/>
    </row>
    <row r="266" spans="13:27">
      <c r="M266" s="49"/>
      <c r="N266" s="49"/>
      <c r="O266" s="49"/>
      <c r="P266" s="49"/>
      <c r="Q266" s="49"/>
      <c r="R266" s="49"/>
      <c r="S266" s="49"/>
      <c r="T266" s="49"/>
      <c r="U266" s="49"/>
      <c r="V266" s="49"/>
      <c r="W266" s="49"/>
      <c r="X266" s="49"/>
      <c r="Y266" s="49"/>
      <c r="Z266" s="49"/>
      <c r="AA266" s="49"/>
    </row>
    <row r="267" spans="13:27">
      <c r="M267" s="49"/>
      <c r="N267" s="49"/>
      <c r="O267" s="49"/>
      <c r="P267" s="49"/>
      <c r="Q267" s="49"/>
      <c r="R267" s="49"/>
      <c r="S267" s="49"/>
      <c r="T267" s="49"/>
      <c r="U267" s="49"/>
      <c r="V267" s="49"/>
      <c r="W267" s="49"/>
      <c r="X267" s="49"/>
      <c r="Y267" s="49"/>
      <c r="Z267" s="49"/>
      <c r="AA267" s="49"/>
    </row>
    <row r="268" spans="13:27">
      <c r="M268" s="49"/>
      <c r="N268" s="49"/>
      <c r="O268" s="49"/>
      <c r="P268" s="49"/>
      <c r="Q268" s="49"/>
      <c r="R268" s="49"/>
      <c r="S268" s="49"/>
      <c r="T268" s="49"/>
      <c r="U268" s="49"/>
      <c r="V268" s="49"/>
      <c r="W268" s="49"/>
      <c r="X268" s="49"/>
      <c r="Y268" s="49"/>
      <c r="Z268" s="49"/>
      <c r="AA268" s="49"/>
    </row>
    <row r="269" spans="13:27">
      <c r="M269" s="49"/>
      <c r="N269" s="49"/>
      <c r="O269" s="49"/>
      <c r="P269" s="49"/>
      <c r="Q269" s="49"/>
      <c r="R269" s="49"/>
      <c r="S269" s="49"/>
      <c r="T269" s="49"/>
      <c r="U269" s="49"/>
      <c r="V269" s="49"/>
      <c r="W269" s="49"/>
      <c r="X269" s="49"/>
      <c r="Y269" s="49"/>
      <c r="Z269" s="49"/>
      <c r="AA269" s="49"/>
    </row>
    <row r="270" spans="13:27">
      <c r="M270" s="49"/>
      <c r="N270" s="49"/>
      <c r="O270" s="49"/>
      <c r="P270" s="49"/>
      <c r="Q270" s="49"/>
      <c r="R270" s="49"/>
      <c r="S270" s="49"/>
      <c r="T270" s="49"/>
      <c r="U270" s="49"/>
      <c r="V270" s="49"/>
      <c r="W270" s="49"/>
      <c r="X270" s="49"/>
      <c r="Y270" s="49"/>
      <c r="Z270" s="49"/>
      <c r="AA270" s="49"/>
    </row>
    <row r="271" spans="13:27">
      <c r="M271" s="49"/>
      <c r="N271" s="49"/>
      <c r="O271" s="49"/>
      <c r="P271" s="49"/>
      <c r="Q271" s="49"/>
      <c r="R271" s="49"/>
      <c r="S271" s="49"/>
      <c r="T271" s="49"/>
      <c r="U271" s="49"/>
      <c r="V271" s="49"/>
      <c r="W271" s="49"/>
      <c r="X271" s="49"/>
      <c r="Y271" s="49"/>
      <c r="Z271" s="49"/>
      <c r="AA271" s="49"/>
    </row>
    <row r="272" spans="13:27">
      <c r="M272" s="49"/>
      <c r="N272" s="49"/>
      <c r="O272" s="49"/>
      <c r="P272" s="49"/>
      <c r="Q272" s="49"/>
      <c r="R272" s="49"/>
      <c r="S272" s="49"/>
      <c r="T272" s="49"/>
      <c r="U272" s="49"/>
      <c r="V272" s="49"/>
      <c r="W272" s="49"/>
      <c r="X272" s="49"/>
      <c r="Y272" s="49"/>
      <c r="Z272" s="49"/>
      <c r="AA272" s="49"/>
    </row>
    <row r="273" spans="13:27">
      <c r="M273" s="49"/>
      <c r="N273" s="49"/>
      <c r="O273" s="49"/>
      <c r="P273" s="49"/>
      <c r="Q273" s="49"/>
      <c r="R273" s="49"/>
      <c r="S273" s="49"/>
      <c r="T273" s="49"/>
      <c r="U273" s="49"/>
      <c r="V273" s="49"/>
      <c r="W273" s="49"/>
      <c r="X273" s="49"/>
      <c r="Y273" s="49"/>
      <c r="Z273" s="49"/>
      <c r="AA273" s="49"/>
    </row>
    <row r="274" spans="13:27">
      <c r="M274" s="49"/>
      <c r="N274" s="49"/>
      <c r="O274" s="49"/>
      <c r="P274" s="49"/>
      <c r="Q274" s="49"/>
      <c r="R274" s="49"/>
      <c r="S274" s="49"/>
      <c r="T274" s="49"/>
      <c r="U274" s="49"/>
      <c r="V274" s="49"/>
      <c r="W274" s="49"/>
      <c r="X274" s="49"/>
      <c r="Y274" s="49"/>
      <c r="Z274" s="49"/>
      <c r="AA274" s="49"/>
    </row>
    <row r="275" spans="13:27">
      <c r="M275" s="49"/>
      <c r="N275" s="49"/>
      <c r="O275" s="49"/>
      <c r="P275" s="49"/>
      <c r="Q275" s="49"/>
      <c r="R275" s="49"/>
      <c r="S275" s="49"/>
      <c r="T275" s="49"/>
      <c r="U275" s="49"/>
      <c r="V275" s="49"/>
      <c r="W275" s="49"/>
      <c r="X275" s="49"/>
      <c r="Y275" s="49"/>
      <c r="Z275" s="49"/>
      <c r="AA275" s="49"/>
    </row>
    <row r="276" spans="13:27">
      <c r="M276" s="49"/>
      <c r="N276" s="49"/>
      <c r="O276" s="49"/>
      <c r="P276" s="49"/>
      <c r="Q276" s="49"/>
      <c r="R276" s="49"/>
      <c r="S276" s="49"/>
      <c r="T276" s="49"/>
      <c r="U276" s="49"/>
      <c r="V276" s="49"/>
      <c r="W276" s="49"/>
      <c r="X276" s="49"/>
      <c r="Y276" s="49"/>
      <c r="Z276" s="49"/>
      <c r="AA276" s="49"/>
    </row>
    <row r="277" spans="13:27">
      <c r="M277" s="49"/>
      <c r="N277" s="49"/>
      <c r="O277" s="49"/>
      <c r="P277" s="49"/>
      <c r="Q277" s="49"/>
      <c r="R277" s="49"/>
      <c r="S277" s="49"/>
      <c r="T277" s="49"/>
      <c r="U277" s="49"/>
      <c r="V277" s="49"/>
      <c r="W277" s="49"/>
      <c r="X277" s="49"/>
      <c r="Y277" s="49"/>
      <c r="Z277" s="49"/>
      <c r="AA277" s="49"/>
    </row>
    <row r="278" spans="13:27">
      <c r="M278" s="49"/>
      <c r="N278" s="49"/>
      <c r="O278" s="49"/>
      <c r="P278" s="49"/>
      <c r="Q278" s="49"/>
      <c r="R278" s="49"/>
      <c r="S278" s="49"/>
      <c r="T278" s="49"/>
      <c r="U278" s="49"/>
      <c r="V278" s="49"/>
      <c r="W278" s="49"/>
      <c r="X278" s="49"/>
      <c r="Y278" s="49"/>
      <c r="Z278" s="49"/>
      <c r="AA278" s="49"/>
    </row>
    <row r="279" spans="13:27">
      <c r="M279" s="49"/>
      <c r="N279" s="49"/>
      <c r="O279" s="49"/>
      <c r="P279" s="49"/>
      <c r="Q279" s="49"/>
      <c r="R279" s="49"/>
      <c r="S279" s="49"/>
      <c r="T279" s="49"/>
      <c r="U279" s="49"/>
      <c r="V279" s="49"/>
      <c r="W279" s="49"/>
      <c r="X279" s="49"/>
      <c r="Y279" s="49"/>
      <c r="Z279" s="49"/>
      <c r="AA279" s="49"/>
    </row>
    <row r="280" spans="13:27">
      <c r="M280" s="49"/>
      <c r="N280" s="49"/>
      <c r="O280" s="49"/>
      <c r="P280" s="49"/>
      <c r="Q280" s="49"/>
      <c r="R280" s="49"/>
      <c r="S280" s="49"/>
      <c r="T280" s="49"/>
      <c r="U280" s="49"/>
      <c r="V280" s="49"/>
      <c r="W280" s="49"/>
      <c r="X280" s="49"/>
      <c r="Y280" s="49"/>
      <c r="Z280" s="49"/>
      <c r="AA280" s="49"/>
    </row>
    <row r="281" spans="13:27">
      <c r="M281" s="49"/>
      <c r="N281" s="49"/>
      <c r="O281" s="49"/>
      <c r="P281" s="49"/>
      <c r="Q281" s="49"/>
      <c r="R281" s="49"/>
      <c r="S281" s="49"/>
      <c r="T281" s="49"/>
      <c r="U281" s="49"/>
      <c r="V281" s="49"/>
      <c r="W281" s="49"/>
      <c r="X281" s="49"/>
      <c r="Y281" s="49"/>
      <c r="Z281" s="49"/>
      <c r="AA281" s="49"/>
    </row>
    <row r="282" spans="13:27">
      <c r="M282" s="49"/>
      <c r="N282" s="49"/>
      <c r="O282" s="49"/>
      <c r="P282" s="49"/>
      <c r="Q282" s="49"/>
      <c r="R282" s="49"/>
      <c r="S282" s="49"/>
      <c r="T282" s="49"/>
      <c r="U282" s="49"/>
      <c r="V282" s="49"/>
      <c r="W282" s="49"/>
      <c r="X282" s="49"/>
      <c r="Y282" s="49"/>
      <c r="Z282" s="49"/>
      <c r="AA282" s="49"/>
    </row>
    <row r="283" spans="13:27">
      <c r="M283" s="49"/>
      <c r="N283" s="49"/>
      <c r="O283" s="49"/>
      <c r="P283" s="49"/>
      <c r="Q283" s="49"/>
      <c r="R283" s="49"/>
      <c r="S283" s="49"/>
      <c r="T283" s="49"/>
      <c r="U283" s="49"/>
      <c r="V283" s="49"/>
      <c r="W283" s="49"/>
      <c r="X283" s="49"/>
      <c r="Y283" s="49"/>
      <c r="Z283" s="49"/>
      <c r="AA283" s="49"/>
    </row>
    <row r="284" spans="13:27">
      <c r="M284" s="49"/>
      <c r="N284" s="49"/>
      <c r="O284" s="49"/>
      <c r="P284" s="49"/>
      <c r="Q284" s="49"/>
      <c r="R284" s="49"/>
      <c r="S284" s="49"/>
      <c r="T284" s="49"/>
      <c r="U284" s="49"/>
      <c r="V284" s="49"/>
      <c r="W284" s="49"/>
      <c r="X284" s="49"/>
      <c r="Y284" s="49"/>
      <c r="Z284" s="49"/>
      <c r="AA284" s="49"/>
    </row>
    <row r="285" spans="13:27">
      <c r="M285" s="49"/>
      <c r="N285" s="49"/>
      <c r="O285" s="49"/>
      <c r="P285" s="49"/>
      <c r="Q285" s="49"/>
      <c r="R285" s="49"/>
      <c r="S285" s="49"/>
      <c r="T285" s="49"/>
      <c r="U285" s="49"/>
      <c r="V285" s="49"/>
      <c r="W285" s="49"/>
      <c r="X285" s="49"/>
      <c r="Y285" s="49"/>
      <c r="Z285" s="49"/>
      <c r="AA285" s="49"/>
    </row>
    <row r="286" spans="13:27">
      <c r="M286" s="49"/>
      <c r="N286" s="49"/>
      <c r="O286" s="49"/>
      <c r="P286" s="49"/>
      <c r="Q286" s="49"/>
      <c r="R286" s="49"/>
      <c r="S286" s="49"/>
      <c r="T286" s="49"/>
      <c r="U286" s="49"/>
      <c r="V286" s="49"/>
      <c r="W286" s="49"/>
      <c r="X286" s="49"/>
      <c r="Y286" s="49"/>
      <c r="Z286" s="49"/>
      <c r="AA286" s="49"/>
    </row>
    <row r="287" spans="13:27">
      <c r="M287" s="49"/>
      <c r="N287" s="49"/>
      <c r="O287" s="49"/>
      <c r="P287" s="49"/>
      <c r="Q287" s="49"/>
      <c r="R287" s="49"/>
      <c r="S287" s="49"/>
      <c r="T287" s="49"/>
      <c r="U287" s="49"/>
      <c r="V287" s="49"/>
      <c r="W287" s="49"/>
      <c r="X287" s="49"/>
      <c r="Y287" s="49"/>
      <c r="Z287" s="49"/>
      <c r="AA287" s="49"/>
    </row>
    <row r="288" spans="13:27">
      <c r="M288" s="49"/>
      <c r="N288" s="49"/>
      <c r="O288" s="49"/>
      <c r="P288" s="49"/>
      <c r="Q288" s="49"/>
      <c r="R288" s="49"/>
      <c r="S288" s="49"/>
      <c r="T288" s="49"/>
      <c r="U288" s="49"/>
      <c r="V288" s="49"/>
      <c r="W288" s="49"/>
      <c r="X288" s="49"/>
      <c r="Y288" s="49"/>
      <c r="Z288" s="49"/>
      <c r="AA288" s="49"/>
    </row>
    <row r="289" spans="13:27">
      <c r="M289" s="49"/>
      <c r="N289" s="49"/>
      <c r="O289" s="49"/>
      <c r="P289" s="49"/>
      <c r="Q289" s="49"/>
      <c r="R289" s="49"/>
      <c r="S289" s="49"/>
      <c r="T289" s="49"/>
      <c r="U289" s="49"/>
      <c r="V289" s="49"/>
      <c r="W289" s="49"/>
      <c r="X289" s="49"/>
      <c r="Y289" s="49"/>
      <c r="Z289" s="49"/>
      <c r="AA289" s="49"/>
    </row>
    <row r="290" spans="13:27">
      <c r="M290" s="49"/>
      <c r="N290" s="49"/>
      <c r="O290" s="49"/>
      <c r="P290" s="49"/>
      <c r="Q290" s="49"/>
      <c r="R290" s="49"/>
      <c r="S290" s="49"/>
      <c r="T290" s="49"/>
      <c r="U290" s="49"/>
      <c r="V290" s="49"/>
      <c r="W290" s="49"/>
      <c r="X290" s="49"/>
      <c r="Y290" s="49"/>
      <c r="Z290" s="49"/>
      <c r="AA290" s="49"/>
    </row>
    <row r="291" spans="13:27">
      <c r="M291" s="49"/>
      <c r="N291" s="49"/>
      <c r="O291" s="49"/>
      <c r="P291" s="49"/>
      <c r="Q291" s="49"/>
      <c r="R291" s="49"/>
      <c r="S291" s="49"/>
      <c r="T291" s="49"/>
      <c r="U291" s="49"/>
      <c r="V291" s="49"/>
      <c r="W291" s="49"/>
      <c r="X291" s="49"/>
      <c r="Y291" s="49"/>
      <c r="Z291" s="49"/>
      <c r="AA291" s="49"/>
    </row>
    <row r="292" spans="13:27">
      <c r="M292" s="49"/>
      <c r="N292" s="49"/>
      <c r="O292" s="49"/>
      <c r="P292" s="49"/>
      <c r="Q292" s="49"/>
      <c r="R292" s="49"/>
      <c r="S292" s="49"/>
      <c r="T292" s="49"/>
      <c r="U292" s="49"/>
      <c r="V292" s="49"/>
      <c r="W292" s="49"/>
      <c r="X292" s="49"/>
      <c r="Y292" s="49"/>
      <c r="Z292" s="49"/>
      <c r="AA292" s="49"/>
    </row>
    <row r="293" spans="13:27">
      <c r="M293" s="49"/>
      <c r="N293" s="49"/>
      <c r="O293" s="49"/>
      <c r="P293" s="49"/>
      <c r="Q293" s="49"/>
      <c r="R293" s="49"/>
      <c r="S293" s="49"/>
      <c r="T293" s="49"/>
      <c r="U293" s="49"/>
      <c r="V293" s="49"/>
      <c r="W293" s="49"/>
      <c r="X293" s="49"/>
      <c r="Y293" s="49"/>
      <c r="Z293" s="49"/>
      <c r="AA293" s="49"/>
    </row>
    <row r="294" spans="13:27">
      <c r="M294" s="49"/>
      <c r="N294" s="49"/>
      <c r="O294" s="49"/>
      <c r="P294" s="49"/>
      <c r="Q294" s="49"/>
      <c r="R294" s="49"/>
      <c r="S294" s="49"/>
      <c r="T294" s="49"/>
      <c r="U294" s="49"/>
      <c r="V294" s="49"/>
      <c r="W294" s="49"/>
      <c r="X294" s="49"/>
      <c r="Y294" s="49"/>
      <c r="Z294" s="49"/>
      <c r="AA294" s="49"/>
    </row>
    <row r="295" spans="13:27">
      <c r="M295" s="49"/>
      <c r="N295" s="49"/>
      <c r="O295" s="49"/>
      <c r="P295" s="49"/>
      <c r="Q295" s="49"/>
      <c r="R295" s="49"/>
      <c r="S295" s="49"/>
      <c r="T295" s="49"/>
      <c r="U295" s="49"/>
      <c r="V295" s="49"/>
      <c r="W295" s="49"/>
      <c r="X295" s="49"/>
      <c r="Y295" s="49"/>
      <c r="Z295" s="49"/>
      <c r="AA295" s="49"/>
    </row>
    <row r="296" spans="13:27">
      <c r="M296" s="49"/>
      <c r="N296" s="49"/>
      <c r="O296" s="49"/>
      <c r="P296" s="49"/>
      <c r="Q296" s="49"/>
      <c r="R296" s="49"/>
      <c r="S296" s="49"/>
      <c r="T296" s="49"/>
      <c r="U296" s="49"/>
      <c r="V296" s="49"/>
      <c r="W296" s="49"/>
      <c r="X296" s="49"/>
      <c r="Y296" s="49"/>
      <c r="Z296" s="49"/>
      <c r="AA296" s="49"/>
    </row>
    <row r="297" spans="13:27">
      <c r="M297" s="49"/>
      <c r="N297" s="49"/>
      <c r="O297" s="49"/>
      <c r="P297" s="49"/>
      <c r="Q297" s="49"/>
      <c r="R297" s="49"/>
      <c r="S297" s="49"/>
      <c r="T297" s="49"/>
      <c r="U297" s="49"/>
      <c r="V297" s="49"/>
      <c r="W297" s="49"/>
      <c r="X297" s="49"/>
      <c r="Y297" s="49"/>
      <c r="Z297" s="49"/>
      <c r="AA297" s="49"/>
    </row>
    <row r="298" spans="13:27">
      <c r="M298" s="49"/>
      <c r="N298" s="49"/>
      <c r="O298" s="49"/>
      <c r="P298" s="49"/>
      <c r="Q298" s="49"/>
      <c r="R298" s="49"/>
      <c r="S298" s="49"/>
      <c r="T298" s="49"/>
      <c r="U298" s="49"/>
      <c r="V298" s="49"/>
      <c r="W298" s="49"/>
      <c r="X298" s="49"/>
      <c r="Y298" s="49"/>
      <c r="Z298" s="49"/>
      <c r="AA298" s="49"/>
    </row>
    <row r="299" spans="13:27">
      <c r="M299" s="49"/>
      <c r="N299" s="49"/>
      <c r="O299" s="49"/>
      <c r="P299" s="49"/>
      <c r="Q299" s="49"/>
      <c r="R299" s="49"/>
      <c r="S299" s="49"/>
      <c r="T299" s="49"/>
      <c r="U299" s="49"/>
      <c r="V299" s="49"/>
      <c r="W299" s="49"/>
      <c r="X299" s="49"/>
      <c r="Y299" s="49"/>
      <c r="Z299" s="49"/>
      <c r="AA299" s="49"/>
    </row>
    <row r="300" spans="13:27">
      <c r="M300" s="49"/>
      <c r="N300" s="49"/>
      <c r="O300" s="49"/>
      <c r="P300" s="49"/>
      <c r="Q300" s="49"/>
      <c r="R300" s="49"/>
      <c r="S300" s="49"/>
      <c r="T300" s="49"/>
      <c r="U300" s="49"/>
      <c r="V300" s="49"/>
      <c r="W300" s="49"/>
      <c r="X300" s="49"/>
      <c r="Y300" s="49"/>
      <c r="Z300" s="49"/>
      <c r="AA300" s="49"/>
    </row>
    <row r="301" spans="13:27">
      <c r="M301" s="49"/>
      <c r="N301" s="49"/>
      <c r="O301" s="49"/>
      <c r="P301" s="49"/>
      <c r="Q301" s="49"/>
      <c r="R301" s="49"/>
      <c r="S301" s="49"/>
      <c r="T301" s="49"/>
      <c r="U301" s="49"/>
      <c r="V301" s="49"/>
      <c r="W301" s="49"/>
      <c r="X301" s="49"/>
      <c r="Y301" s="49"/>
      <c r="Z301" s="49"/>
      <c r="AA301" s="49"/>
    </row>
    <row r="302" spans="13:27">
      <c r="M302" s="49"/>
      <c r="N302" s="49"/>
      <c r="O302" s="49"/>
      <c r="P302" s="49"/>
      <c r="Q302" s="49"/>
      <c r="R302" s="49"/>
      <c r="S302" s="49"/>
      <c r="T302" s="49"/>
      <c r="U302" s="49"/>
      <c r="V302" s="49"/>
      <c r="W302" s="49"/>
      <c r="X302" s="49"/>
      <c r="Y302" s="49"/>
      <c r="Z302" s="49"/>
      <c r="AA302" s="49"/>
    </row>
    <row r="303" spans="13:27">
      <c r="M303" s="49"/>
      <c r="N303" s="49"/>
      <c r="O303" s="49"/>
      <c r="P303" s="49"/>
      <c r="Q303" s="49"/>
      <c r="R303" s="49"/>
      <c r="S303" s="49"/>
      <c r="T303" s="49"/>
      <c r="U303" s="49"/>
      <c r="V303" s="49"/>
      <c r="W303" s="49"/>
      <c r="X303" s="49"/>
      <c r="Y303" s="49"/>
      <c r="Z303" s="49"/>
      <c r="AA303" s="49"/>
    </row>
    <row r="304" spans="13:27">
      <c r="M304" s="49"/>
      <c r="N304" s="49"/>
      <c r="O304" s="49"/>
      <c r="P304" s="49"/>
      <c r="Q304" s="49"/>
      <c r="R304" s="49"/>
      <c r="S304" s="49"/>
      <c r="T304" s="49"/>
      <c r="U304" s="49"/>
      <c r="V304" s="49"/>
      <c r="W304" s="49"/>
      <c r="X304" s="49"/>
      <c r="Y304" s="49"/>
      <c r="Z304" s="49"/>
      <c r="AA304" s="49"/>
    </row>
    <row r="305" spans="13:27">
      <c r="M305" s="49"/>
      <c r="N305" s="49"/>
      <c r="O305" s="49"/>
      <c r="P305" s="49"/>
      <c r="Q305" s="49"/>
      <c r="R305" s="49"/>
      <c r="S305" s="49"/>
      <c r="T305" s="49"/>
      <c r="U305" s="49"/>
      <c r="V305" s="49"/>
      <c r="W305" s="49"/>
      <c r="X305" s="49"/>
      <c r="Y305" s="49"/>
      <c r="Z305" s="49"/>
      <c r="AA305" s="49"/>
    </row>
    <row r="306" spans="13:27">
      <c r="M306" s="49"/>
      <c r="N306" s="49"/>
      <c r="O306" s="49"/>
      <c r="P306" s="49"/>
      <c r="Q306" s="49"/>
      <c r="R306" s="49"/>
      <c r="S306" s="49"/>
      <c r="T306" s="49"/>
      <c r="U306" s="49"/>
      <c r="V306" s="49"/>
      <c r="W306" s="49"/>
      <c r="X306" s="49"/>
      <c r="Y306" s="49"/>
      <c r="Z306" s="49"/>
      <c r="AA306" s="49"/>
    </row>
    <row r="307" spans="13:27">
      <c r="M307" s="49"/>
      <c r="N307" s="49"/>
      <c r="O307" s="49"/>
      <c r="P307" s="49"/>
      <c r="Q307" s="49"/>
      <c r="R307" s="49"/>
      <c r="S307" s="49"/>
      <c r="T307" s="49"/>
      <c r="U307" s="49"/>
      <c r="V307" s="49"/>
      <c r="W307" s="49"/>
      <c r="X307" s="49"/>
      <c r="Y307" s="49"/>
      <c r="Z307" s="49"/>
      <c r="AA307" s="49"/>
    </row>
    <row r="308" spans="13:27">
      <c r="M308" s="49"/>
      <c r="N308" s="49"/>
      <c r="O308" s="49"/>
      <c r="P308" s="49"/>
      <c r="Q308" s="49"/>
      <c r="R308" s="49"/>
      <c r="S308" s="49"/>
      <c r="T308" s="49"/>
      <c r="U308" s="49"/>
      <c r="V308" s="49"/>
      <c r="W308" s="49"/>
      <c r="X308" s="49"/>
      <c r="Y308" s="49"/>
      <c r="Z308" s="49"/>
      <c r="AA308" s="49"/>
    </row>
    <row r="309" spans="13:27">
      <c r="M309" s="49"/>
      <c r="N309" s="49"/>
      <c r="O309" s="49"/>
      <c r="P309" s="49"/>
      <c r="Q309" s="49"/>
      <c r="R309" s="49"/>
      <c r="S309" s="49"/>
      <c r="T309" s="49"/>
      <c r="U309" s="49"/>
      <c r="V309" s="49"/>
      <c r="W309" s="49"/>
      <c r="X309" s="49"/>
      <c r="Y309" s="49"/>
      <c r="Z309" s="49"/>
      <c r="AA309" s="49"/>
    </row>
    <row r="310" spans="13:27">
      <c r="M310" s="49"/>
      <c r="N310" s="49"/>
      <c r="O310" s="49"/>
      <c r="P310" s="49"/>
      <c r="Q310" s="49"/>
      <c r="R310" s="49"/>
      <c r="S310" s="49"/>
      <c r="T310" s="49"/>
      <c r="U310" s="49"/>
      <c r="V310" s="49"/>
      <c r="W310" s="49"/>
      <c r="X310" s="49"/>
      <c r="Y310" s="49"/>
      <c r="Z310" s="49"/>
      <c r="AA310" s="49"/>
    </row>
    <row r="311" spans="13:27">
      <c r="M311" s="49"/>
      <c r="N311" s="49"/>
      <c r="O311" s="49"/>
      <c r="P311" s="49"/>
      <c r="Q311" s="49"/>
      <c r="R311" s="49"/>
      <c r="S311" s="49"/>
      <c r="T311" s="49"/>
      <c r="U311" s="49"/>
      <c r="V311" s="49"/>
      <c r="W311" s="49"/>
      <c r="X311" s="49"/>
      <c r="Y311" s="49"/>
      <c r="Z311" s="49"/>
      <c r="AA311" s="49"/>
    </row>
    <row r="312" spans="13:27">
      <c r="M312" s="49"/>
      <c r="N312" s="49"/>
      <c r="O312" s="49"/>
      <c r="P312" s="49"/>
      <c r="Q312" s="49"/>
      <c r="R312" s="49"/>
      <c r="S312" s="49"/>
      <c r="T312" s="49"/>
      <c r="U312" s="49"/>
      <c r="V312" s="49"/>
      <c r="W312" s="49"/>
      <c r="X312" s="49"/>
      <c r="Y312" s="49"/>
      <c r="Z312" s="49"/>
      <c r="AA312" s="49"/>
    </row>
    <row r="313" spans="13:27">
      <c r="M313" s="49"/>
      <c r="N313" s="49"/>
      <c r="O313" s="49"/>
      <c r="P313" s="49"/>
      <c r="Q313" s="49"/>
      <c r="R313" s="49"/>
      <c r="S313" s="49"/>
      <c r="T313" s="49"/>
      <c r="U313" s="49"/>
      <c r="V313" s="49"/>
      <c r="W313" s="49"/>
      <c r="X313" s="49"/>
      <c r="Y313" s="49"/>
      <c r="Z313" s="49"/>
      <c r="AA313" s="49"/>
    </row>
    <row r="314" spans="13:27">
      <c r="M314" s="49"/>
      <c r="N314" s="49"/>
      <c r="O314" s="49"/>
      <c r="P314" s="49"/>
      <c r="Q314" s="49"/>
      <c r="R314" s="49"/>
      <c r="S314" s="49"/>
      <c r="T314" s="49"/>
      <c r="U314" s="49"/>
      <c r="V314" s="49"/>
      <c r="W314" s="49"/>
      <c r="X314" s="49"/>
      <c r="Y314" s="49"/>
      <c r="Z314" s="49"/>
      <c r="AA314" s="49"/>
    </row>
    <row r="315" spans="13:27">
      <c r="M315" s="49"/>
      <c r="N315" s="49"/>
      <c r="O315" s="49"/>
      <c r="P315" s="49"/>
      <c r="Q315" s="49"/>
      <c r="R315" s="49"/>
      <c r="S315" s="49"/>
      <c r="T315" s="49"/>
      <c r="U315" s="49"/>
      <c r="V315" s="49"/>
      <c r="W315" s="49"/>
      <c r="X315" s="49"/>
      <c r="Y315" s="49"/>
      <c r="Z315" s="49"/>
      <c r="AA315" s="49"/>
    </row>
    <row r="316" spans="13:27">
      <c r="M316" s="49"/>
      <c r="N316" s="49"/>
      <c r="O316" s="49"/>
      <c r="P316" s="49"/>
      <c r="Q316" s="49"/>
      <c r="R316" s="49"/>
      <c r="S316" s="49"/>
      <c r="T316" s="49"/>
      <c r="U316" s="49"/>
      <c r="V316" s="49"/>
      <c r="W316" s="49"/>
      <c r="X316" s="49"/>
      <c r="Y316" s="49"/>
      <c r="Z316" s="49"/>
      <c r="AA316" s="49"/>
    </row>
    <row r="317" spans="13:27">
      <c r="M317" s="49"/>
      <c r="N317" s="49"/>
      <c r="O317" s="49"/>
      <c r="P317" s="49"/>
      <c r="Q317" s="49"/>
      <c r="R317" s="49"/>
      <c r="S317" s="49"/>
      <c r="T317" s="49"/>
      <c r="U317" s="49"/>
      <c r="V317" s="49"/>
      <c r="W317" s="49"/>
      <c r="X317" s="49"/>
      <c r="Y317" s="49"/>
      <c r="Z317" s="49"/>
      <c r="AA317" s="49"/>
    </row>
    <row r="318" spans="13:27">
      <c r="M318" s="49"/>
      <c r="N318" s="49"/>
      <c r="O318" s="49"/>
      <c r="P318" s="49"/>
      <c r="Q318" s="49"/>
      <c r="R318" s="49"/>
      <c r="S318" s="49"/>
      <c r="T318" s="49"/>
      <c r="U318" s="49"/>
      <c r="V318" s="49"/>
      <c r="W318" s="49"/>
      <c r="X318" s="49"/>
      <c r="Y318" s="49"/>
      <c r="Z318" s="49"/>
      <c r="AA318" s="49"/>
    </row>
    <row r="319" spans="13:27">
      <c r="M319" s="49"/>
      <c r="N319" s="49"/>
      <c r="O319" s="49"/>
      <c r="P319" s="49"/>
      <c r="Q319" s="49"/>
      <c r="R319" s="49"/>
      <c r="S319" s="49"/>
      <c r="T319" s="49"/>
      <c r="U319" s="49"/>
      <c r="V319" s="49"/>
      <c r="W319" s="49"/>
      <c r="X319" s="49"/>
      <c r="Y319" s="49"/>
      <c r="Z319" s="49"/>
      <c r="AA319" s="49"/>
    </row>
    <row r="320" spans="13:27">
      <c r="M320" s="49"/>
      <c r="N320" s="49"/>
      <c r="O320" s="49"/>
      <c r="P320" s="49"/>
      <c r="Q320" s="49"/>
      <c r="R320" s="49"/>
      <c r="S320" s="49"/>
      <c r="T320" s="49"/>
      <c r="U320" s="49"/>
      <c r="V320" s="49"/>
      <c r="W320" s="49"/>
      <c r="X320" s="49"/>
      <c r="Y320" s="49"/>
      <c r="Z320" s="49"/>
      <c r="AA320" s="49"/>
    </row>
    <row r="321" spans="13:27">
      <c r="M321" s="49"/>
      <c r="N321" s="49"/>
      <c r="O321" s="49"/>
      <c r="P321" s="49"/>
      <c r="Q321" s="49"/>
      <c r="R321" s="49"/>
      <c r="S321" s="49"/>
      <c r="T321" s="49"/>
      <c r="U321" s="49"/>
      <c r="V321" s="49"/>
      <c r="W321" s="49"/>
      <c r="X321" s="49"/>
      <c r="Y321" s="49"/>
      <c r="Z321" s="49"/>
      <c r="AA321" s="49"/>
    </row>
    <row r="322" spans="13:27">
      <c r="M322" s="49"/>
      <c r="N322" s="49"/>
      <c r="O322" s="49"/>
      <c r="P322" s="49"/>
      <c r="Q322" s="49"/>
      <c r="R322" s="49"/>
      <c r="S322" s="49"/>
      <c r="T322" s="49"/>
      <c r="U322" s="49"/>
      <c r="V322" s="49"/>
      <c r="W322" s="49"/>
      <c r="X322" s="49"/>
      <c r="Y322" s="49"/>
      <c r="Z322" s="49"/>
      <c r="AA322" s="49"/>
    </row>
    <row r="323" spans="13:27">
      <c r="M323" s="49"/>
      <c r="N323" s="49"/>
      <c r="O323" s="49"/>
      <c r="P323" s="49"/>
      <c r="Q323" s="49"/>
      <c r="R323" s="49"/>
      <c r="S323" s="49"/>
      <c r="T323" s="49"/>
      <c r="U323" s="49"/>
      <c r="V323" s="49"/>
      <c r="W323" s="49"/>
      <c r="X323" s="49"/>
      <c r="Y323" s="49"/>
      <c r="Z323" s="49"/>
      <c r="AA323" s="49"/>
    </row>
    <row r="324" spans="13:27">
      <c r="M324" s="49"/>
      <c r="N324" s="49"/>
      <c r="O324" s="49"/>
      <c r="P324" s="49"/>
      <c r="Q324" s="49"/>
      <c r="R324" s="49"/>
      <c r="S324" s="49"/>
      <c r="T324" s="49"/>
      <c r="U324" s="49"/>
      <c r="V324" s="49"/>
      <c r="W324" s="49"/>
      <c r="X324" s="49"/>
      <c r="Y324" s="49"/>
      <c r="Z324" s="49"/>
      <c r="AA324" s="49"/>
    </row>
    <row r="325" spans="13:27">
      <c r="M325" s="49"/>
      <c r="N325" s="49"/>
      <c r="O325" s="49"/>
      <c r="P325" s="49"/>
      <c r="Q325" s="49"/>
      <c r="R325" s="49"/>
      <c r="S325" s="49"/>
      <c r="T325" s="49"/>
      <c r="U325" s="49"/>
      <c r="V325" s="49"/>
      <c r="W325" s="49"/>
      <c r="X325" s="49"/>
      <c r="Y325" s="49"/>
      <c r="Z325" s="49"/>
      <c r="AA325" s="49"/>
    </row>
    <row r="326" spans="13:27">
      <c r="M326" s="49"/>
      <c r="N326" s="49"/>
      <c r="O326" s="49"/>
      <c r="P326" s="49"/>
      <c r="Q326" s="49"/>
      <c r="R326" s="49"/>
      <c r="S326" s="49"/>
      <c r="T326" s="49"/>
      <c r="U326" s="49"/>
      <c r="V326" s="49"/>
      <c r="W326" s="49"/>
      <c r="X326" s="49"/>
      <c r="Y326" s="49"/>
      <c r="Z326" s="49"/>
      <c r="AA326" s="49"/>
    </row>
    <row r="327" spans="13:27">
      <c r="M327" s="49"/>
      <c r="N327" s="49"/>
      <c r="O327" s="49"/>
      <c r="P327" s="49"/>
      <c r="Q327" s="49"/>
      <c r="R327" s="49"/>
      <c r="S327" s="49"/>
      <c r="T327" s="49"/>
      <c r="U327" s="49"/>
      <c r="V327" s="49"/>
      <c r="W327" s="49"/>
      <c r="X327" s="49"/>
      <c r="Y327" s="49"/>
      <c r="Z327" s="49"/>
      <c r="AA327" s="49"/>
    </row>
    <row r="328" spans="13:27">
      <c r="M328" s="49"/>
      <c r="N328" s="49"/>
      <c r="O328" s="49"/>
      <c r="P328" s="49"/>
      <c r="Q328" s="49"/>
      <c r="R328" s="49"/>
      <c r="S328" s="49"/>
      <c r="T328" s="49"/>
      <c r="U328" s="49"/>
      <c r="V328" s="49"/>
      <c r="W328" s="49"/>
      <c r="X328" s="49"/>
      <c r="Y328" s="49"/>
      <c r="Z328" s="49"/>
      <c r="AA328" s="49"/>
    </row>
    <row r="329" spans="13:27">
      <c r="M329" s="49"/>
      <c r="N329" s="49"/>
      <c r="O329" s="49"/>
      <c r="P329" s="49"/>
      <c r="Q329" s="49"/>
      <c r="R329" s="49"/>
      <c r="S329" s="49"/>
      <c r="T329" s="49"/>
      <c r="U329" s="49"/>
      <c r="V329" s="49"/>
      <c r="W329" s="49"/>
      <c r="X329" s="49"/>
      <c r="Y329" s="49"/>
      <c r="Z329" s="49"/>
      <c r="AA329" s="49"/>
    </row>
    <row r="330" spans="13:27">
      <c r="M330" s="49"/>
      <c r="N330" s="49"/>
      <c r="O330" s="49"/>
      <c r="P330" s="49"/>
      <c r="Q330" s="49"/>
      <c r="R330" s="49"/>
      <c r="S330" s="49"/>
      <c r="T330" s="49"/>
      <c r="U330" s="49"/>
      <c r="V330" s="49"/>
      <c r="W330" s="49"/>
      <c r="X330" s="49"/>
      <c r="Y330" s="49"/>
      <c r="Z330" s="49"/>
      <c r="AA330" s="49"/>
    </row>
    <row r="331" spans="13:27">
      <c r="M331" s="49"/>
      <c r="N331" s="49"/>
      <c r="O331" s="49"/>
      <c r="P331" s="49"/>
      <c r="Q331" s="49"/>
      <c r="R331" s="49"/>
      <c r="S331" s="49"/>
      <c r="T331" s="49"/>
      <c r="U331" s="49"/>
      <c r="V331" s="49"/>
      <c r="W331" s="49"/>
      <c r="X331" s="49"/>
      <c r="Y331" s="49"/>
      <c r="Z331" s="49"/>
      <c r="AA331" s="49"/>
    </row>
    <row r="332" spans="13:27">
      <c r="M332" s="49"/>
      <c r="N332" s="49"/>
      <c r="O332" s="49"/>
      <c r="P332" s="49"/>
      <c r="Q332" s="49"/>
      <c r="R332" s="49"/>
      <c r="S332" s="49"/>
      <c r="T332" s="49"/>
      <c r="U332" s="49"/>
      <c r="V332" s="49"/>
      <c r="W332" s="49"/>
      <c r="X332" s="49"/>
      <c r="Y332" s="49"/>
      <c r="Z332" s="49"/>
      <c r="AA332" s="49"/>
    </row>
    <row r="333" spans="13:27">
      <c r="M333" s="49"/>
      <c r="N333" s="49"/>
      <c r="O333" s="49"/>
      <c r="P333" s="49"/>
      <c r="Q333" s="49"/>
      <c r="R333" s="49"/>
      <c r="S333" s="49"/>
      <c r="T333" s="49"/>
      <c r="U333" s="49"/>
      <c r="V333" s="49"/>
      <c r="W333" s="49"/>
      <c r="X333" s="49"/>
      <c r="Y333" s="49"/>
      <c r="Z333" s="49"/>
      <c r="AA333" s="49"/>
    </row>
    <row r="334" spans="13:27">
      <c r="M334" s="49"/>
      <c r="N334" s="49"/>
      <c r="O334" s="49"/>
      <c r="P334" s="49"/>
      <c r="Q334" s="49"/>
      <c r="R334" s="49"/>
      <c r="S334" s="49"/>
      <c r="T334" s="49"/>
      <c r="U334" s="49"/>
      <c r="V334" s="49"/>
      <c r="W334" s="49"/>
      <c r="X334" s="49"/>
      <c r="Y334" s="49"/>
      <c r="Z334" s="49"/>
      <c r="AA334" s="49"/>
    </row>
    <row r="335" spans="13:27">
      <c r="M335" s="49"/>
      <c r="N335" s="49"/>
      <c r="O335" s="49"/>
      <c r="P335" s="49"/>
      <c r="Q335" s="49"/>
      <c r="R335" s="49"/>
      <c r="S335" s="49"/>
      <c r="T335" s="49"/>
      <c r="U335" s="49"/>
      <c r="V335" s="49"/>
      <c r="W335" s="49"/>
      <c r="X335" s="49"/>
      <c r="Y335" s="49"/>
      <c r="Z335" s="49"/>
      <c r="AA335" s="49"/>
    </row>
    <row r="336" spans="13:27">
      <c r="M336" s="49"/>
      <c r="N336" s="49"/>
      <c r="O336" s="49"/>
      <c r="P336" s="49"/>
      <c r="Q336" s="49"/>
      <c r="R336" s="49"/>
      <c r="S336" s="49"/>
      <c r="T336" s="49"/>
      <c r="U336" s="49"/>
      <c r="V336" s="49"/>
      <c r="W336" s="49"/>
      <c r="X336" s="49"/>
      <c r="Y336" s="49"/>
      <c r="Z336" s="49"/>
      <c r="AA336" s="49"/>
    </row>
    <row r="337" spans="13:27">
      <c r="M337" s="49"/>
      <c r="N337" s="49"/>
      <c r="O337" s="49"/>
      <c r="P337" s="49"/>
      <c r="Q337" s="49"/>
      <c r="R337" s="49"/>
      <c r="S337" s="49"/>
      <c r="T337" s="49"/>
      <c r="U337" s="49"/>
      <c r="V337" s="49"/>
      <c r="W337" s="49"/>
      <c r="X337" s="49"/>
      <c r="Y337" s="49"/>
      <c r="Z337" s="49"/>
      <c r="AA337" s="49"/>
    </row>
    <row r="338" spans="13:27">
      <c r="M338" s="49"/>
      <c r="N338" s="49"/>
      <c r="O338" s="49"/>
      <c r="P338" s="49"/>
      <c r="Q338" s="49"/>
      <c r="R338" s="49"/>
      <c r="S338" s="49"/>
      <c r="T338" s="49"/>
      <c r="U338" s="49"/>
      <c r="V338" s="49"/>
      <c r="W338" s="49"/>
      <c r="X338" s="49"/>
      <c r="Y338" s="49"/>
      <c r="Z338" s="49"/>
      <c r="AA338" s="49"/>
    </row>
    <row r="339" spans="13:27">
      <c r="M339" s="49"/>
      <c r="N339" s="49"/>
      <c r="O339" s="49"/>
      <c r="P339" s="49"/>
      <c r="Q339" s="49"/>
      <c r="R339" s="49"/>
      <c r="S339" s="49"/>
      <c r="T339" s="49"/>
      <c r="U339" s="49"/>
      <c r="V339" s="49"/>
      <c r="W339" s="49"/>
      <c r="X339" s="49"/>
      <c r="Y339" s="49"/>
      <c r="Z339" s="49"/>
      <c r="AA339" s="49"/>
    </row>
    <row r="340" spans="13:27">
      <c r="M340" s="49"/>
      <c r="N340" s="49"/>
      <c r="O340" s="49"/>
      <c r="P340" s="49"/>
      <c r="Q340" s="49"/>
      <c r="R340" s="49"/>
      <c r="S340" s="49"/>
      <c r="T340" s="49"/>
      <c r="U340" s="49"/>
      <c r="V340" s="49"/>
      <c r="W340" s="49"/>
      <c r="X340" s="49"/>
      <c r="Y340" s="49"/>
      <c r="Z340" s="49"/>
      <c r="AA340" s="49"/>
    </row>
    <row r="341" spans="13:27">
      <c r="M341" s="49"/>
      <c r="N341" s="49"/>
      <c r="O341" s="49"/>
      <c r="P341" s="49"/>
      <c r="Q341" s="49"/>
      <c r="R341" s="49"/>
      <c r="S341" s="49"/>
      <c r="T341" s="49"/>
      <c r="U341" s="49"/>
      <c r="V341" s="49"/>
      <c r="W341" s="49"/>
      <c r="X341" s="49"/>
      <c r="Y341" s="49"/>
      <c r="Z341" s="49"/>
      <c r="AA341" s="49"/>
    </row>
    <row r="342" spans="13:27">
      <c r="M342" s="49"/>
      <c r="N342" s="49"/>
      <c r="O342" s="49"/>
      <c r="P342" s="49"/>
      <c r="Q342" s="49"/>
      <c r="R342" s="49"/>
      <c r="S342" s="49"/>
      <c r="T342" s="49"/>
      <c r="U342" s="49"/>
      <c r="V342" s="49"/>
      <c r="W342" s="49"/>
      <c r="X342" s="49"/>
      <c r="Y342" s="49"/>
      <c r="Z342" s="49"/>
      <c r="AA342" s="49"/>
    </row>
    <row r="343" spans="13:27">
      <c r="M343" s="49"/>
      <c r="N343" s="49"/>
      <c r="O343" s="49"/>
      <c r="P343" s="49"/>
      <c r="Q343" s="49"/>
      <c r="R343" s="49"/>
      <c r="S343" s="49"/>
      <c r="T343" s="49"/>
      <c r="U343" s="49"/>
      <c r="V343" s="49"/>
      <c r="W343" s="49"/>
      <c r="X343" s="49"/>
      <c r="Y343" s="49"/>
      <c r="Z343" s="49"/>
      <c r="AA343" s="49"/>
    </row>
    <row r="344" spans="13:27">
      <c r="M344" s="49"/>
      <c r="N344" s="49"/>
      <c r="O344" s="49"/>
      <c r="P344" s="49"/>
      <c r="Q344" s="49"/>
      <c r="R344" s="49"/>
      <c r="S344" s="49"/>
      <c r="T344" s="49"/>
      <c r="U344" s="49"/>
      <c r="V344" s="49"/>
      <c r="W344" s="49"/>
      <c r="X344" s="49"/>
      <c r="Y344" s="49"/>
      <c r="Z344" s="49"/>
      <c r="AA344" s="49"/>
    </row>
    <row r="345" spans="13:27">
      <c r="M345" s="49"/>
      <c r="N345" s="49"/>
      <c r="O345" s="49"/>
      <c r="P345" s="49"/>
      <c r="Q345" s="49"/>
      <c r="R345" s="49"/>
      <c r="S345" s="49"/>
      <c r="T345" s="49"/>
      <c r="U345" s="49"/>
      <c r="V345" s="49"/>
      <c r="W345" s="49"/>
      <c r="X345" s="49"/>
      <c r="Y345" s="49"/>
      <c r="Z345" s="49"/>
      <c r="AA345" s="49"/>
    </row>
    <row r="346" spans="13:27">
      <c r="M346" s="49"/>
      <c r="N346" s="49"/>
      <c r="O346" s="49"/>
      <c r="P346" s="49"/>
      <c r="Q346" s="49"/>
      <c r="R346" s="49"/>
      <c r="S346" s="49"/>
      <c r="T346" s="49"/>
      <c r="U346" s="49"/>
      <c r="V346" s="49"/>
      <c r="W346" s="49"/>
      <c r="X346" s="49"/>
      <c r="Y346" s="49"/>
      <c r="Z346" s="49"/>
      <c r="AA346" s="49"/>
    </row>
    <row r="347" spans="13:27">
      <c r="M347" s="49"/>
      <c r="N347" s="49"/>
      <c r="O347" s="49"/>
      <c r="P347" s="49"/>
      <c r="Q347" s="49"/>
      <c r="R347" s="49"/>
      <c r="S347" s="49"/>
      <c r="T347" s="49"/>
      <c r="U347" s="49"/>
      <c r="V347" s="49"/>
      <c r="W347" s="49"/>
      <c r="X347" s="49"/>
      <c r="Y347" s="49"/>
      <c r="Z347" s="49"/>
      <c r="AA347" s="49"/>
    </row>
    <row r="348" spans="13:27">
      <c r="M348" s="49"/>
      <c r="N348" s="49"/>
      <c r="O348" s="49"/>
      <c r="P348" s="49"/>
      <c r="Q348" s="49"/>
      <c r="R348" s="49"/>
      <c r="S348" s="49"/>
      <c r="T348" s="49"/>
      <c r="U348" s="49"/>
      <c r="V348" s="49"/>
      <c r="W348" s="49"/>
      <c r="X348" s="49"/>
      <c r="Y348" s="49"/>
      <c r="Z348" s="49"/>
      <c r="AA348" s="49"/>
    </row>
    <row r="349" spans="13:27">
      <c r="M349" s="49"/>
      <c r="N349" s="49"/>
      <c r="O349" s="49"/>
      <c r="P349" s="49"/>
      <c r="Q349" s="49"/>
      <c r="R349" s="49"/>
      <c r="S349" s="49"/>
      <c r="T349" s="49"/>
      <c r="U349" s="49"/>
      <c r="V349" s="49"/>
      <c r="W349" s="49"/>
      <c r="X349" s="49"/>
      <c r="Y349" s="49"/>
      <c r="Z349" s="49"/>
      <c r="AA349" s="49"/>
    </row>
    <row r="350" spans="13:27">
      <c r="M350" s="49"/>
      <c r="N350" s="49"/>
      <c r="O350" s="49"/>
      <c r="P350" s="49"/>
      <c r="Q350" s="49"/>
      <c r="R350" s="49"/>
      <c r="S350" s="49"/>
      <c r="T350" s="49"/>
      <c r="U350" s="49"/>
      <c r="V350" s="49"/>
      <c r="W350" s="49"/>
      <c r="X350" s="49"/>
      <c r="Y350" s="49"/>
      <c r="Z350" s="49"/>
      <c r="AA350" s="49"/>
    </row>
    <row r="351" spans="13:27">
      <c r="M351" s="49"/>
      <c r="N351" s="49"/>
      <c r="O351" s="49"/>
      <c r="P351" s="49"/>
      <c r="Q351" s="49"/>
      <c r="R351" s="49"/>
      <c r="S351" s="49"/>
      <c r="T351" s="49"/>
      <c r="U351" s="49"/>
      <c r="V351" s="49"/>
      <c r="W351" s="49"/>
      <c r="X351" s="49"/>
      <c r="Y351" s="49"/>
      <c r="Z351" s="49"/>
      <c r="AA351" s="49"/>
    </row>
    <row r="352" spans="13:27">
      <c r="M352" s="49"/>
      <c r="N352" s="49"/>
      <c r="O352" s="49"/>
      <c r="P352" s="49"/>
      <c r="Q352" s="49"/>
      <c r="R352" s="49"/>
      <c r="S352" s="49"/>
      <c r="T352" s="49"/>
      <c r="U352" s="49"/>
      <c r="V352" s="49"/>
      <c r="W352" s="49"/>
      <c r="X352" s="49"/>
      <c r="Y352" s="49"/>
      <c r="Z352" s="49"/>
      <c r="AA352" s="49"/>
    </row>
    <row r="353" spans="13:27">
      <c r="M353" s="49"/>
      <c r="N353" s="49"/>
      <c r="O353" s="49"/>
      <c r="P353" s="49"/>
      <c r="Q353" s="49"/>
      <c r="R353" s="49"/>
      <c r="S353" s="49"/>
      <c r="T353" s="49"/>
      <c r="U353" s="49"/>
      <c r="V353" s="49"/>
      <c r="W353" s="49"/>
      <c r="X353" s="49"/>
      <c r="Y353" s="49"/>
      <c r="Z353" s="49"/>
      <c r="AA353" s="49"/>
    </row>
    <row r="354" spans="13:27">
      <c r="M354" s="49"/>
      <c r="N354" s="49"/>
      <c r="O354" s="49"/>
      <c r="P354" s="49"/>
      <c r="Q354" s="49"/>
      <c r="R354" s="49"/>
      <c r="S354" s="49"/>
      <c r="T354" s="49"/>
      <c r="U354" s="49"/>
      <c r="V354" s="49"/>
      <c r="W354" s="49"/>
      <c r="X354" s="49"/>
      <c r="Y354" s="49"/>
      <c r="Z354" s="49"/>
      <c r="AA354" s="49"/>
    </row>
    <row r="355" spans="13:27">
      <c r="M355" s="49"/>
      <c r="N355" s="49"/>
      <c r="O355" s="49"/>
      <c r="P355" s="49"/>
      <c r="Q355" s="49"/>
      <c r="R355" s="49"/>
      <c r="S355" s="49"/>
      <c r="T355" s="49"/>
      <c r="U355" s="49"/>
      <c r="V355" s="49"/>
      <c r="W355" s="49"/>
      <c r="X355" s="49"/>
      <c r="Y355" s="49"/>
      <c r="Z355" s="49"/>
      <c r="AA355" s="49"/>
    </row>
    <row r="356" spans="13:27">
      <c r="M356" s="49"/>
      <c r="N356" s="49"/>
      <c r="O356" s="49"/>
      <c r="P356" s="49"/>
      <c r="Q356" s="49"/>
      <c r="R356" s="49"/>
      <c r="S356" s="49"/>
      <c r="T356" s="49"/>
      <c r="U356" s="49"/>
      <c r="V356" s="49"/>
      <c r="W356" s="49"/>
      <c r="X356" s="49"/>
      <c r="Y356" s="49"/>
      <c r="Z356" s="49"/>
      <c r="AA356" s="49"/>
    </row>
    <row r="357" spans="13:27">
      <c r="M357" s="49"/>
      <c r="N357" s="49"/>
      <c r="O357" s="49"/>
      <c r="P357" s="49"/>
      <c r="Q357" s="49"/>
      <c r="R357" s="49"/>
      <c r="S357" s="49"/>
      <c r="T357" s="49"/>
      <c r="U357" s="49"/>
      <c r="V357" s="49"/>
      <c r="W357" s="49"/>
      <c r="X357" s="49"/>
      <c r="Y357" s="49"/>
      <c r="Z357" s="49"/>
      <c r="AA357" s="49"/>
    </row>
    <row r="358" spans="13:27">
      <c r="M358" s="49"/>
      <c r="N358" s="49"/>
      <c r="O358" s="49"/>
      <c r="P358" s="49"/>
      <c r="Q358" s="49"/>
      <c r="R358" s="49"/>
      <c r="S358" s="49"/>
      <c r="T358" s="49"/>
      <c r="U358" s="49"/>
      <c r="V358" s="49"/>
      <c r="W358" s="49"/>
      <c r="X358" s="49"/>
      <c r="Y358" s="49"/>
      <c r="Z358" s="49"/>
      <c r="AA358" s="49"/>
    </row>
    <row r="359" spans="13:27">
      <c r="M359" s="49"/>
      <c r="N359" s="49"/>
      <c r="O359" s="49"/>
      <c r="P359" s="49"/>
      <c r="Q359" s="49"/>
      <c r="R359" s="49"/>
      <c r="S359" s="49"/>
      <c r="T359" s="49"/>
      <c r="U359" s="49"/>
      <c r="V359" s="49"/>
      <c r="W359" s="49"/>
      <c r="X359" s="49"/>
      <c r="Y359" s="49"/>
      <c r="Z359" s="49"/>
      <c r="AA359" s="49"/>
    </row>
    <row r="360" spans="13:27">
      <c r="M360" s="49"/>
      <c r="N360" s="49"/>
      <c r="O360" s="49"/>
      <c r="P360" s="49"/>
      <c r="Q360" s="49"/>
      <c r="R360" s="49"/>
      <c r="S360" s="49"/>
      <c r="T360" s="49"/>
      <c r="U360" s="49"/>
      <c r="V360" s="49"/>
      <c r="W360" s="49"/>
      <c r="X360" s="49"/>
      <c r="Y360" s="49"/>
      <c r="Z360" s="49"/>
      <c r="AA360" s="49"/>
    </row>
    <row r="361" spans="13:27">
      <c r="M361" s="49"/>
      <c r="N361" s="49"/>
      <c r="O361" s="49"/>
      <c r="P361" s="49"/>
      <c r="Q361" s="49"/>
      <c r="R361" s="49"/>
      <c r="S361" s="49"/>
      <c r="T361" s="49"/>
      <c r="U361" s="49"/>
      <c r="V361" s="49"/>
      <c r="W361" s="49"/>
      <c r="X361" s="49"/>
      <c r="Y361" s="49"/>
      <c r="Z361" s="49"/>
      <c r="AA361" s="49"/>
    </row>
    <row r="362" spans="13:27">
      <c r="M362" s="49"/>
      <c r="N362" s="49"/>
      <c r="O362" s="49"/>
      <c r="P362" s="49"/>
      <c r="Q362" s="49"/>
      <c r="R362" s="49"/>
      <c r="S362" s="49"/>
      <c r="T362" s="49"/>
      <c r="U362" s="49"/>
      <c r="V362" s="49"/>
      <c r="W362" s="49"/>
      <c r="X362" s="49"/>
      <c r="Y362" s="49"/>
      <c r="Z362" s="49"/>
      <c r="AA362" s="49"/>
    </row>
    <row r="363" spans="13:27">
      <c r="M363" s="49"/>
      <c r="N363" s="49"/>
      <c r="O363" s="49"/>
      <c r="P363" s="49"/>
      <c r="Q363" s="49"/>
      <c r="R363" s="49"/>
      <c r="S363" s="49"/>
      <c r="T363" s="49"/>
      <c r="U363" s="49"/>
      <c r="V363" s="49"/>
      <c r="W363" s="49"/>
      <c r="X363" s="49"/>
      <c r="Y363" s="49"/>
      <c r="Z363" s="49"/>
      <c r="AA363" s="49"/>
    </row>
    <row r="364" spans="13:27">
      <c r="M364" s="49"/>
      <c r="N364" s="49"/>
      <c r="O364" s="49"/>
      <c r="P364" s="49"/>
      <c r="Q364" s="49"/>
      <c r="R364" s="49"/>
      <c r="S364" s="49"/>
      <c r="T364" s="49"/>
      <c r="U364" s="49"/>
      <c r="V364" s="49"/>
      <c r="W364" s="49"/>
      <c r="X364" s="49"/>
      <c r="Y364" s="49"/>
      <c r="Z364" s="49"/>
      <c r="AA364" s="49"/>
    </row>
    <row r="365" spans="13:27">
      <c r="M365" s="49"/>
      <c r="N365" s="49"/>
      <c r="O365" s="49"/>
      <c r="P365" s="49"/>
      <c r="Q365" s="49"/>
      <c r="R365" s="49"/>
      <c r="S365" s="49"/>
      <c r="T365" s="49"/>
      <c r="U365" s="49"/>
      <c r="V365" s="49"/>
      <c r="W365" s="49"/>
      <c r="X365" s="49"/>
      <c r="Y365" s="49"/>
      <c r="Z365" s="49"/>
      <c r="AA365" s="49"/>
    </row>
  </sheetData>
  <conditionalFormatting sqref="AA18:AA24">
    <cfRule type="expression" dxfId="279" priority="4" stopIfTrue="1">
      <formula>NOT(ISERROR(SEARCH("Err",AA18)))</formula>
    </cfRule>
  </conditionalFormatting>
  <conditionalFormatting sqref="Z18:Z24">
    <cfRule type="expression" dxfId="278" priority="3" stopIfTrue="1">
      <formula>NOT(ISERROR(SEARCH("Err",Z18)))</formula>
    </cfRule>
  </conditionalFormatting>
  <conditionalFormatting sqref="AA9:AA12">
    <cfRule type="expression" dxfId="277" priority="2" stopIfTrue="1">
      <formula>NOT(ISERROR(SEARCH("Err",AA9)))</formula>
    </cfRule>
  </conditionalFormatting>
  <conditionalFormatting sqref="Z9:Z12">
    <cfRule type="expression" dxfId="276" priority="1" stopIfTrue="1">
      <formula>NOT(ISERROR(SEARCH("Err",Z9)))</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3">
    <tabColor rgb="FFFFFF00"/>
  </sheetPr>
  <dimension ref="A1:IM258"/>
  <sheetViews>
    <sheetView topLeftCell="A4" zoomScale="80" zoomScaleNormal="80" zoomScaleSheetLayoutView="70" workbookViewId="0">
      <pane xSplit="5" topLeftCell="CD1" activePane="topRight" state="frozen"/>
      <selection pane="topRight" activeCell="DF34" sqref="DF34"/>
    </sheetView>
  </sheetViews>
  <sheetFormatPr defaultColWidth="9.140625" defaultRowHeight="12.75" outlineLevelCol="1"/>
  <cols>
    <col min="1" max="1" width="6.85546875" style="35" customWidth="1"/>
    <col min="2" max="4" width="1.7109375" style="35" customWidth="1"/>
    <col min="5" max="5" width="61.5703125" style="35" customWidth="1"/>
    <col min="6" max="6" width="2.42578125" style="35" customWidth="1"/>
    <col min="7" max="7" width="15.42578125" style="35" customWidth="1"/>
    <col min="8" max="8" width="2.28515625" style="35" customWidth="1"/>
    <col min="9" max="9" width="26.42578125" style="35" customWidth="1"/>
    <col min="10" max="10" width="2.28515625" style="35" customWidth="1"/>
    <col min="11" max="11" width="26.140625" style="35" customWidth="1"/>
    <col min="12" max="12" width="2.28515625" style="35" customWidth="1"/>
    <col min="13" max="13" width="26.140625" style="35" customWidth="1"/>
    <col min="14" max="14" width="2.28515625" style="35" customWidth="1"/>
    <col min="15" max="15" width="26.140625" style="35" customWidth="1"/>
    <col min="16" max="16" width="2.28515625" style="35" customWidth="1"/>
    <col min="17" max="32" width="10.7109375" style="35" customWidth="1"/>
    <col min="33" max="33" width="2.28515625" style="35" customWidth="1"/>
    <col min="34" max="49" width="10.7109375" style="35" customWidth="1"/>
    <col min="50" max="50" width="2.28515625" style="35" customWidth="1"/>
    <col min="51" max="66" width="10.7109375" style="35" customWidth="1"/>
    <col min="67" max="67" width="2.28515625" style="35" customWidth="1"/>
    <col min="68" max="83" width="10.7109375" style="35" customWidth="1"/>
    <col min="84" max="84" width="2.28515625" style="35" customWidth="1"/>
    <col min="85" max="98" width="9.140625" style="35" hidden="1" customWidth="1" outlineLevel="1"/>
    <col min="99" max="99" width="10.7109375" style="35" customWidth="1" collapsed="1"/>
    <col min="100" max="114" width="10.7109375" style="35" customWidth="1"/>
    <col min="115" max="115" width="2.28515625" style="35" customWidth="1"/>
    <col min="116" max="116" width="10.7109375" style="35" customWidth="1" collapsed="1"/>
    <col min="117" max="131" width="10.7109375" style="35" customWidth="1"/>
    <col min="132" max="132" width="2.28515625" style="35" customWidth="1"/>
    <col min="133" max="146" width="9.140625" style="35" hidden="1" customWidth="1" outlineLevel="1"/>
    <col min="147" max="147" width="10.7109375" style="35" customWidth="1" collapsed="1"/>
    <col min="148" max="162" width="10.7109375" style="35" customWidth="1"/>
    <col min="163" max="163" width="2.28515625" style="35" customWidth="1"/>
    <col min="164" max="164" width="10.7109375" style="35" customWidth="1" collapsed="1"/>
    <col min="165" max="179" width="10.7109375" style="35" customWidth="1"/>
    <col min="180" max="180" width="2.28515625" style="35" customWidth="1"/>
    <col min="181" max="181" width="10.7109375" style="35" customWidth="1" collapsed="1"/>
    <col min="182" max="196" width="10.7109375" style="35" customWidth="1"/>
    <col min="197" max="197" width="2.28515625" style="35" customWidth="1"/>
    <col min="198" max="198" width="10.7109375" style="35" customWidth="1" collapsed="1"/>
    <col min="199" max="213" width="10.7109375" style="35" customWidth="1"/>
    <col min="214" max="214" width="2.28515625" style="35" customWidth="1"/>
    <col min="215" max="215" width="10.7109375" style="35" customWidth="1" collapsed="1"/>
    <col min="216" max="230" width="10.7109375" style="35" customWidth="1"/>
    <col min="231" max="231" width="2.28515625" style="35" customWidth="1"/>
    <col min="232" max="232" width="10.7109375" style="35" customWidth="1" collapsed="1"/>
    <col min="233" max="247" width="10.7109375" style="35" customWidth="1"/>
    <col min="248" max="248" width="2.28515625" style="35" customWidth="1"/>
    <col min="249" max="249" width="9.140625" style="35"/>
    <col min="250" max="250" width="8.5703125" style="35" customWidth="1"/>
    <col min="251" max="16384" width="9.140625" style="35"/>
  </cols>
  <sheetData>
    <row r="1" spans="1:247" s="3" customFormat="1">
      <c r="A1" s="42" t="str">
        <f ca="1">MID(CELL("filename",A1),FIND("]",CELL("filename",A1))+1,256)</f>
        <v>E6 - Innovative Solutions</v>
      </c>
      <c r="E1" s="2"/>
      <c r="F1" s="2"/>
      <c r="G1" s="12"/>
      <c r="H1" s="2"/>
      <c r="I1" s="2"/>
      <c r="J1" s="2"/>
      <c r="K1" s="2"/>
      <c r="L1" s="2"/>
      <c r="M1" s="2"/>
      <c r="N1" s="2"/>
      <c r="O1" s="2"/>
      <c r="P1" s="2"/>
      <c r="AG1" s="4"/>
      <c r="CG1" s="5"/>
      <c r="CH1" s="5"/>
      <c r="CI1" s="5"/>
      <c r="CJ1" s="5"/>
      <c r="CK1" s="5"/>
      <c r="CL1" s="5"/>
      <c r="CM1" s="5"/>
      <c r="CN1" s="5"/>
      <c r="CO1" s="5"/>
      <c r="CP1" s="5"/>
      <c r="CQ1" s="5"/>
      <c r="CR1" s="5"/>
      <c r="CS1" s="5"/>
      <c r="CT1" s="5"/>
      <c r="EC1" s="5"/>
      <c r="ED1" s="5"/>
      <c r="EE1" s="5"/>
      <c r="EF1" s="5"/>
      <c r="EG1" s="5"/>
      <c r="EH1" s="5"/>
      <c r="EI1" s="5"/>
      <c r="EJ1" s="5"/>
      <c r="EK1" s="5"/>
      <c r="EL1" s="5"/>
      <c r="EM1" s="5"/>
      <c r="EN1" s="5"/>
      <c r="EO1" s="5"/>
      <c r="EP1" s="5"/>
    </row>
    <row r="2" spans="1:247" s="3" customFormat="1">
      <c r="A2" s="43" t="str">
        <f>'Cover Sheet'!$D$12</f>
        <v>ENWL</v>
      </c>
      <c r="E2" s="2"/>
      <c r="F2" s="2"/>
      <c r="G2" s="12"/>
      <c r="H2" s="2"/>
      <c r="I2" s="2"/>
      <c r="J2" s="2"/>
      <c r="K2" s="2"/>
      <c r="L2" s="2"/>
      <c r="M2" s="2"/>
      <c r="N2" s="2"/>
      <c r="O2" s="2"/>
      <c r="P2" s="2"/>
      <c r="Q2" s="9"/>
      <c r="R2" s="9" t="s">
        <v>8</v>
      </c>
      <c r="AG2" s="4"/>
      <c r="AH2" s="9"/>
      <c r="AI2" s="9" t="s">
        <v>31</v>
      </c>
      <c r="AY2" s="9"/>
      <c r="AZ2" s="9" t="s">
        <v>32</v>
      </c>
      <c r="BP2" s="9"/>
      <c r="BQ2" s="9" t="s">
        <v>11</v>
      </c>
      <c r="CG2" s="5" t="s">
        <v>6</v>
      </c>
      <c r="CH2" s="5"/>
      <c r="CI2" s="5"/>
      <c r="CJ2" s="5"/>
      <c r="CK2" s="5"/>
      <c r="CL2" s="5"/>
      <c r="CM2" s="5"/>
      <c r="CN2" s="5"/>
      <c r="CO2" s="5"/>
      <c r="CP2" s="5"/>
      <c r="CQ2" s="5"/>
      <c r="CR2" s="5"/>
      <c r="CS2" s="5"/>
      <c r="CT2" s="5"/>
      <c r="CU2" s="9"/>
      <c r="CV2" s="9" t="s">
        <v>34</v>
      </c>
      <c r="DL2" s="9"/>
      <c r="DM2" s="9" t="s">
        <v>19</v>
      </c>
      <c r="EC2" s="5" t="s">
        <v>6</v>
      </c>
      <c r="ED2" s="5"/>
      <c r="EE2" s="5"/>
      <c r="EF2" s="5"/>
      <c r="EG2" s="5"/>
      <c r="EH2" s="5"/>
      <c r="EI2" s="5"/>
      <c r="EJ2" s="5"/>
      <c r="EK2" s="5"/>
      <c r="EL2" s="5"/>
      <c r="EM2" s="5"/>
      <c r="EN2" s="5"/>
      <c r="EO2" s="5"/>
      <c r="EP2" s="5"/>
      <c r="EQ2" s="9"/>
      <c r="ER2" s="9" t="s">
        <v>20</v>
      </c>
      <c r="FH2" s="9"/>
      <c r="FI2" s="9" t="s">
        <v>21</v>
      </c>
      <c r="FY2" s="9"/>
      <c r="FZ2" s="9" t="s">
        <v>35</v>
      </c>
      <c r="GP2" s="9"/>
      <c r="GQ2" s="9" t="s">
        <v>36</v>
      </c>
      <c r="HG2" s="9"/>
      <c r="HH2" s="9" t="s">
        <v>37</v>
      </c>
      <c r="HX2" s="9"/>
      <c r="HY2" s="9" t="s">
        <v>38</v>
      </c>
    </row>
    <row r="3" spans="1:247" s="3" customFormat="1">
      <c r="A3" s="280">
        <f>'Cover Sheet'!$D$14</f>
        <v>2021</v>
      </c>
      <c r="E3" s="2"/>
      <c r="F3" s="2"/>
      <c r="G3" s="12"/>
      <c r="H3" s="2"/>
      <c r="I3" s="2"/>
      <c r="J3" s="2"/>
      <c r="K3" s="2"/>
      <c r="L3" s="2"/>
      <c r="M3" s="2"/>
      <c r="N3" s="2"/>
      <c r="O3" s="2"/>
      <c r="P3" s="2"/>
      <c r="R3" s="16" t="s">
        <v>2</v>
      </c>
      <c r="S3" s="17"/>
      <c r="T3" s="17"/>
      <c r="U3" s="17"/>
      <c r="V3" s="17"/>
      <c r="W3" s="16" t="s">
        <v>3</v>
      </c>
      <c r="X3" s="17"/>
      <c r="Y3" s="17"/>
      <c r="Z3" s="17"/>
      <c r="AA3" s="17"/>
      <c r="AB3" s="17"/>
      <c r="AC3" s="17"/>
      <c r="AD3" s="18"/>
      <c r="AE3" s="6" t="s">
        <v>1</v>
      </c>
      <c r="AF3" s="6"/>
      <c r="AG3" s="4"/>
      <c r="AI3" s="16" t="s">
        <v>2</v>
      </c>
      <c r="AJ3" s="17"/>
      <c r="AK3" s="17"/>
      <c r="AL3" s="17"/>
      <c r="AM3" s="17"/>
      <c r="AN3" s="16" t="s">
        <v>3</v>
      </c>
      <c r="AO3" s="17"/>
      <c r="AP3" s="17"/>
      <c r="AQ3" s="17"/>
      <c r="AR3" s="17"/>
      <c r="AS3" s="17"/>
      <c r="AT3" s="17"/>
      <c r="AU3" s="18"/>
      <c r="AV3" s="6" t="s">
        <v>1</v>
      </c>
      <c r="AW3" s="6"/>
      <c r="AZ3" s="16" t="s">
        <v>2</v>
      </c>
      <c r="BA3" s="17"/>
      <c r="BB3" s="17"/>
      <c r="BC3" s="17"/>
      <c r="BD3" s="17"/>
      <c r="BE3" s="16" t="s">
        <v>3</v>
      </c>
      <c r="BF3" s="17"/>
      <c r="BG3" s="17"/>
      <c r="BH3" s="17"/>
      <c r="BI3" s="17"/>
      <c r="BJ3" s="17"/>
      <c r="BK3" s="17"/>
      <c r="BL3" s="18"/>
      <c r="BM3" s="6" t="s">
        <v>1</v>
      </c>
      <c r="BN3" s="6"/>
      <c r="BQ3" s="16" t="s">
        <v>2</v>
      </c>
      <c r="BR3" s="17"/>
      <c r="BS3" s="17"/>
      <c r="BT3" s="17"/>
      <c r="BU3" s="17"/>
      <c r="BV3" s="16" t="s">
        <v>3</v>
      </c>
      <c r="BW3" s="17"/>
      <c r="BX3" s="17"/>
      <c r="BY3" s="17"/>
      <c r="BZ3" s="17"/>
      <c r="CA3" s="17"/>
      <c r="CB3" s="17"/>
      <c r="CC3" s="18"/>
      <c r="CD3" s="6" t="s">
        <v>1</v>
      </c>
      <c r="CE3" s="6"/>
      <c r="CG3" s="3" t="s">
        <v>4</v>
      </c>
      <c r="CH3" s="16" t="s">
        <v>2</v>
      </c>
      <c r="CI3" s="17"/>
      <c r="CJ3" s="17"/>
      <c r="CK3" s="17"/>
      <c r="CL3" s="17"/>
      <c r="CM3" s="16" t="s">
        <v>3</v>
      </c>
      <c r="CN3" s="17"/>
      <c r="CO3" s="17"/>
      <c r="CP3" s="17"/>
      <c r="CQ3" s="17"/>
      <c r="CR3" s="17"/>
      <c r="CS3" s="17"/>
      <c r="CT3" s="18"/>
      <c r="CV3" s="16" t="s">
        <v>2</v>
      </c>
      <c r="CW3" s="17"/>
      <c r="CX3" s="17"/>
      <c r="CY3" s="17"/>
      <c r="CZ3" s="17"/>
      <c r="DA3" s="16" t="s">
        <v>3</v>
      </c>
      <c r="DB3" s="17"/>
      <c r="DC3" s="17"/>
      <c r="DD3" s="17"/>
      <c r="DE3" s="17"/>
      <c r="DF3" s="17"/>
      <c r="DG3" s="17"/>
      <c r="DH3" s="18"/>
      <c r="DI3" s="6" t="s">
        <v>1</v>
      </c>
      <c r="DJ3" s="6"/>
      <c r="DM3" s="16" t="s">
        <v>2</v>
      </c>
      <c r="DN3" s="17"/>
      <c r="DO3" s="17"/>
      <c r="DP3" s="17"/>
      <c r="DQ3" s="17"/>
      <c r="DR3" s="16" t="s">
        <v>3</v>
      </c>
      <c r="DS3" s="17"/>
      <c r="DT3" s="17"/>
      <c r="DU3" s="17"/>
      <c r="DV3" s="17"/>
      <c r="DW3" s="17"/>
      <c r="DX3" s="17"/>
      <c r="DY3" s="18"/>
      <c r="DZ3" s="6" t="s">
        <v>1</v>
      </c>
      <c r="EA3" s="6"/>
      <c r="EC3" s="3" t="s">
        <v>4</v>
      </c>
      <c r="ED3" s="16" t="s">
        <v>2</v>
      </c>
      <c r="EE3" s="17"/>
      <c r="EF3" s="17"/>
      <c r="EG3" s="17"/>
      <c r="EH3" s="17"/>
      <c r="EI3" s="16" t="s">
        <v>3</v>
      </c>
      <c r="EJ3" s="17"/>
      <c r="EK3" s="17"/>
      <c r="EL3" s="17"/>
      <c r="EM3" s="17"/>
      <c r="EN3" s="17"/>
      <c r="EO3" s="17"/>
      <c r="EP3" s="18"/>
      <c r="ER3" s="16" t="s">
        <v>2</v>
      </c>
      <c r="ES3" s="17"/>
      <c r="ET3" s="17"/>
      <c r="EU3" s="17"/>
      <c r="EV3" s="17"/>
      <c r="EW3" s="16" t="s">
        <v>3</v>
      </c>
      <c r="EX3" s="17"/>
      <c r="EY3" s="17"/>
      <c r="EZ3" s="17"/>
      <c r="FA3" s="17"/>
      <c r="FB3" s="17"/>
      <c r="FC3" s="17"/>
      <c r="FD3" s="18"/>
      <c r="FE3" s="6" t="s">
        <v>1</v>
      </c>
      <c r="FF3" s="6"/>
      <c r="FI3" s="16" t="s">
        <v>2</v>
      </c>
      <c r="FJ3" s="17"/>
      <c r="FK3" s="17"/>
      <c r="FL3" s="17"/>
      <c r="FM3" s="17"/>
      <c r="FN3" s="16" t="s">
        <v>3</v>
      </c>
      <c r="FO3" s="17"/>
      <c r="FP3" s="17"/>
      <c r="FQ3" s="17"/>
      <c r="FR3" s="17"/>
      <c r="FS3" s="17"/>
      <c r="FT3" s="17"/>
      <c r="FU3" s="18"/>
      <c r="FV3" s="6" t="s">
        <v>1</v>
      </c>
      <c r="FW3" s="6"/>
      <c r="FZ3" s="16" t="s">
        <v>2</v>
      </c>
      <c r="GA3" s="17"/>
      <c r="GB3" s="17"/>
      <c r="GC3" s="17"/>
      <c r="GD3" s="17"/>
      <c r="GE3" s="16" t="s">
        <v>3</v>
      </c>
      <c r="GF3" s="17"/>
      <c r="GG3" s="17"/>
      <c r="GH3" s="17"/>
      <c r="GI3" s="17"/>
      <c r="GJ3" s="17"/>
      <c r="GK3" s="17"/>
      <c r="GL3" s="18"/>
      <c r="GM3" s="6" t="s">
        <v>1</v>
      </c>
      <c r="GN3" s="6"/>
      <c r="GQ3" s="16" t="s">
        <v>2</v>
      </c>
      <c r="GR3" s="17"/>
      <c r="GS3" s="17"/>
      <c r="GT3" s="17"/>
      <c r="GU3" s="17"/>
      <c r="GV3" s="16" t="s">
        <v>3</v>
      </c>
      <c r="GW3" s="17"/>
      <c r="GX3" s="17"/>
      <c r="GY3" s="17"/>
      <c r="GZ3" s="17"/>
      <c r="HA3" s="17"/>
      <c r="HB3" s="17"/>
      <c r="HC3" s="18"/>
      <c r="HD3" s="6" t="s">
        <v>1</v>
      </c>
      <c r="HE3" s="6"/>
      <c r="HH3" s="16" t="s">
        <v>2</v>
      </c>
      <c r="HI3" s="17"/>
      <c r="HJ3" s="17"/>
      <c r="HK3" s="17"/>
      <c r="HL3" s="17"/>
      <c r="HM3" s="16" t="s">
        <v>3</v>
      </c>
      <c r="HN3" s="17"/>
      <c r="HO3" s="17"/>
      <c r="HP3" s="17"/>
      <c r="HQ3" s="17"/>
      <c r="HR3" s="17"/>
      <c r="HS3" s="17"/>
      <c r="HT3" s="18"/>
      <c r="HU3" s="6" t="s">
        <v>1</v>
      </c>
      <c r="HV3" s="6"/>
      <c r="HY3" s="16" t="s">
        <v>2</v>
      </c>
      <c r="HZ3" s="17"/>
      <c r="IA3" s="17"/>
      <c r="IB3" s="17"/>
      <c r="IC3" s="17"/>
      <c r="ID3" s="16" t="s">
        <v>3</v>
      </c>
      <c r="IE3" s="17"/>
      <c r="IF3" s="17"/>
      <c r="IG3" s="17"/>
      <c r="IH3" s="17"/>
      <c r="II3" s="17"/>
      <c r="IJ3" s="17"/>
      <c r="IK3" s="18"/>
      <c r="IL3" s="6" t="s">
        <v>1</v>
      </c>
      <c r="IM3" s="6"/>
    </row>
    <row r="4" spans="1:247" s="3" customFormat="1">
      <c r="D4" s="13"/>
      <c r="E4" s="2"/>
      <c r="F4" s="2"/>
      <c r="G4" s="12"/>
      <c r="H4" s="2"/>
      <c r="I4" s="2"/>
      <c r="J4" s="2"/>
      <c r="K4" s="2"/>
      <c r="L4" s="2"/>
      <c r="M4" s="2"/>
      <c r="N4" s="2"/>
      <c r="O4" s="2"/>
      <c r="P4" s="2"/>
      <c r="R4" s="19">
        <v>2011</v>
      </c>
      <c r="S4" s="2">
        <v>2012</v>
      </c>
      <c r="T4" s="2">
        <v>2013</v>
      </c>
      <c r="U4" s="2">
        <v>2014</v>
      </c>
      <c r="V4" s="2">
        <v>2015</v>
      </c>
      <c r="W4" s="19">
        <v>2016</v>
      </c>
      <c r="X4" s="2">
        <v>2017</v>
      </c>
      <c r="Y4" s="2">
        <v>2018</v>
      </c>
      <c r="Z4" s="2">
        <v>2019</v>
      </c>
      <c r="AA4" s="2">
        <v>2020</v>
      </c>
      <c r="AB4" s="2">
        <v>2021</v>
      </c>
      <c r="AC4" s="2">
        <v>2022</v>
      </c>
      <c r="AD4" s="20">
        <v>2023</v>
      </c>
      <c r="AE4" s="3" t="s">
        <v>2</v>
      </c>
      <c r="AF4" s="3" t="s">
        <v>3</v>
      </c>
      <c r="AG4" s="4"/>
      <c r="AI4" s="19">
        <v>2011</v>
      </c>
      <c r="AJ4" s="2">
        <v>2012</v>
      </c>
      <c r="AK4" s="2">
        <v>2013</v>
      </c>
      <c r="AL4" s="2">
        <v>2014</v>
      </c>
      <c r="AM4" s="2">
        <v>2015</v>
      </c>
      <c r="AN4" s="19">
        <v>2016</v>
      </c>
      <c r="AO4" s="2">
        <v>2017</v>
      </c>
      <c r="AP4" s="2">
        <v>2018</v>
      </c>
      <c r="AQ4" s="2">
        <v>2019</v>
      </c>
      <c r="AR4" s="2">
        <v>2020</v>
      </c>
      <c r="AS4" s="2">
        <v>2021</v>
      </c>
      <c r="AT4" s="2">
        <v>2022</v>
      </c>
      <c r="AU4" s="20">
        <v>2023</v>
      </c>
      <c r="AV4" s="3" t="s">
        <v>2</v>
      </c>
      <c r="AW4" s="3" t="s">
        <v>3</v>
      </c>
      <c r="AZ4" s="19">
        <v>2011</v>
      </c>
      <c r="BA4" s="2">
        <v>2012</v>
      </c>
      <c r="BB4" s="2">
        <v>2013</v>
      </c>
      <c r="BC4" s="2">
        <v>2014</v>
      </c>
      <c r="BD4" s="2">
        <v>2015</v>
      </c>
      <c r="BE4" s="19">
        <v>2016</v>
      </c>
      <c r="BF4" s="2">
        <v>2017</v>
      </c>
      <c r="BG4" s="2">
        <v>2018</v>
      </c>
      <c r="BH4" s="2">
        <v>2019</v>
      </c>
      <c r="BI4" s="2">
        <v>2020</v>
      </c>
      <c r="BJ4" s="2">
        <v>2021</v>
      </c>
      <c r="BK4" s="2">
        <v>2022</v>
      </c>
      <c r="BL4" s="20">
        <v>2023</v>
      </c>
      <c r="BM4" s="3" t="s">
        <v>2</v>
      </c>
      <c r="BN4" s="3" t="s">
        <v>3</v>
      </c>
      <c r="BQ4" s="19">
        <v>2011</v>
      </c>
      <c r="BR4" s="2">
        <v>2012</v>
      </c>
      <c r="BS4" s="2">
        <v>2013</v>
      </c>
      <c r="BT4" s="2">
        <v>2014</v>
      </c>
      <c r="BU4" s="2">
        <v>2015</v>
      </c>
      <c r="BV4" s="19">
        <v>2016</v>
      </c>
      <c r="BW4" s="2">
        <v>2017</v>
      </c>
      <c r="BX4" s="2">
        <v>2018</v>
      </c>
      <c r="BY4" s="2">
        <v>2019</v>
      </c>
      <c r="BZ4" s="2">
        <v>2020</v>
      </c>
      <c r="CA4" s="2">
        <v>2021</v>
      </c>
      <c r="CB4" s="2">
        <v>2022</v>
      </c>
      <c r="CC4" s="20">
        <v>2023</v>
      </c>
      <c r="CD4" s="3" t="s">
        <v>2</v>
      </c>
      <c r="CE4" s="3" t="s">
        <v>3</v>
      </c>
      <c r="CG4" s="3">
        <v>2010</v>
      </c>
      <c r="CH4" s="19">
        <v>2011</v>
      </c>
      <c r="CI4" s="2">
        <v>2012</v>
      </c>
      <c r="CJ4" s="2">
        <v>2013</v>
      </c>
      <c r="CK4" s="2">
        <v>2014</v>
      </c>
      <c r="CL4" s="2">
        <v>2015</v>
      </c>
      <c r="CM4" s="19">
        <v>2016</v>
      </c>
      <c r="CN4" s="2">
        <v>2017</v>
      </c>
      <c r="CO4" s="2">
        <v>2018</v>
      </c>
      <c r="CP4" s="2">
        <v>2019</v>
      </c>
      <c r="CQ4" s="2">
        <v>2020</v>
      </c>
      <c r="CR4" s="2">
        <v>2021</v>
      </c>
      <c r="CS4" s="2">
        <v>2022</v>
      </c>
      <c r="CT4" s="20">
        <v>2023</v>
      </c>
      <c r="CV4" s="19">
        <v>2011</v>
      </c>
      <c r="CW4" s="2">
        <v>2012</v>
      </c>
      <c r="CX4" s="2">
        <v>2013</v>
      </c>
      <c r="CY4" s="2">
        <v>2014</v>
      </c>
      <c r="CZ4" s="2">
        <v>2015</v>
      </c>
      <c r="DA4" s="19">
        <v>2016</v>
      </c>
      <c r="DB4" s="2">
        <v>2017</v>
      </c>
      <c r="DC4" s="2">
        <v>2018</v>
      </c>
      <c r="DD4" s="2">
        <v>2019</v>
      </c>
      <c r="DE4" s="2">
        <v>2020</v>
      </c>
      <c r="DF4" s="2">
        <v>2021</v>
      </c>
      <c r="DG4" s="2">
        <v>2022</v>
      </c>
      <c r="DH4" s="20">
        <v>2023</v>
      </c>
      <c r="DI4" s="3" t="s">
        <v>2</v>
      </c>
      <c r="DJ4" s="3" t="s">
        <v>3</v>
      </c>
      <c r="DM4" s="19">
        <v>2011</v>
      </c>
      <c r="DN4" s="2">
        <v>2012</v>
      </c>
      <c r="DO4" s="2">
        <v>2013</v>
      </c>
      <c r="DP4" s="2">
        <v>2014</v>
      </c>
      <c r="DQ4" s="2">
        <v>2015</v>
      </c>
      <c r="DR4" s="19">
        <v>2016</v>
      </c>
      <c r="DS4" s="2">
        <v>2017</v>
      </c>
      <c r="DT4" s="2">
        <v>2018</v>
      </c>
      <c r="DU4" s="2">
        <v>2019</v>
      </c>
      <c r="DV4" s="2">
        <v>2020</v>
      </c>
      <c r="DW4" s="2">
        <v>2021</v>
      </c>
      <c r="DX4" s="2">
        <v>2022</v>
      </c>
      <c r="DY4" s="20">
        <v>2023</v>
      </c>
      <c r="DZ4" s="3" t="s">
        <v>2</v>
      </c>
      <c r="EA4" s="3" t="s">
        <v>3</v>
      </c>
      <c r="EC4" s="3">
        <v>2010</v>
      </c>
      <c r="ED4" s="19">
        <v>2011</v>
      </c>
      <c r="EE4" s="2">
        <v>2012</v>
      </c>
      <c r="EF4" s="2">
        <v>2013</v>
      </c>
      <c r="EG4" s="2">
        <v>2014</v>
      </c>
      <c r="EH4" s="2">
        <v>2015</v>
      </c>
      <c r="EI4" s="19">
        <v>2016</v>
      </c>
      <c r="EJ4" s="2">
        <v>2017</v>
      </c>
      <c r="EK4" s="2">
        <v>2018</v>
      </c>
      <c r="EL4" s="2">
        <v>2019</v>
      </c>
      <c r="EM4" s="2">
        <v>2020</v>
      </c>
      <c r="EN4" s="2">
        <v>2021</v>
      </c>
      <c r="EO4" s="2">
        <v>2022</v>
      </c>
      <c r="EP4" s="20">
        <v>2023</v>
      </c>
      <c r="ER4" s="19">
        <v>2011</v>
      </c>
      <c r="ES4" s="2">
        <v>2012</v>
      </c>
      <c r="ET4" s="2">
        <v>2013</v>
      </c>
      <c r="EU4" s="2">
        <v>2014</v>
      </c>
      <c r="EV4" s="2">
        <v>2015</v>
      </c>
      <c r="EW4" s="19">
        <v>2016</v>
      </c>
      <c r="EX4" s="2">
        <v>2017</v>
      </c>
      <c r="EY4" s="2">
        <v>2018</v>
      </c>
      <c r="EZ4" s="2">
        <v>2019</v>
      </c>
      <c r="FA4" s="2">
        <v>2020</v>
      </c>
      <c r="FB4" s="2">
        <v>2021</v>
      </c>
      <c r="FC4" s="2">
        <v>2022</v>
      </c>
      <c r="FD4" s="20">
        <v>2023</v>
      </c>
      <c r="FE4" s="3" t="s">
        <v>2</v>
      </c>
      <c r="FF4" s="3" t="s">
        <v>3</v>
      </c>
      <c r="FI4" s="19">
        <v>2011</v>
      </c>
      <c r="FJ4" s="2">
        <v>2012</v>
      </c>
      <c r="FK4" s="2">
        <v>2013</v>
      </c>
      <c r="FL4" s="2">
        <v>2014</v>
      </c>
      <c r="FM4" s="2">
        <v>2015</v>
      </c>
      <c r="FN4" s="19">
        <v>2016</v>
      </c>
      <c r="FO4" s="2">
        <v>2017</v>
      </c>
      <c r="FP4" s="2">
        <v>2018</v>
      </c>
      <c r="FQ4" s="2">
        <v>2019</v>
      </c>
      <c r="FR4" s="2">
        <v>2020</v>
      </c>
      <c r="FS4" s="2">
        <v>2021</v>
      </c>
      <c r="FT4" s="2">
        <v>2022</v>
      </c>
      <c r="FU4" s="20">
        <v>2023</v>
      </c>
      <c r="FV4" s="3" t="s">
        <v>2</v>
      </c>
      <c r="FW4" s="3" t="s">
        <v>3</v>
      </c>
      <c r="FZ4" s="19">
        <v>2011</v>
      </c>
      <c r="GA4" s="2">
        <v>2012</v>
      </c>
      <c r="GB4" s="2">
        <v>2013</v>
      </c>
      <c r="GC4" s="2">
        <v>2014</v>
      </c>
      <c r="GD4" s="2">
        <v>2015</v>
      </c>
      <c r="GE4" s="19">
        <v>2016</v>
      </c>
      <c r="GF4" s="2">
        <v>2017</v>
      </c>
      <c r="GG4" s="2">
        <v>2018</v>
      </c>
      <c r="GH4" s="2">
        <v>2019</v>
      </c>
      <c r="GI4" s="2">
        <v>2020</v>
      </c>
      <c r="GJ4" s="2">
        <v>2021</v>
      </c>
      <c r="GK4" s="2">
        <v>2022</v>
      </c>
      <c r="GL4" s="20">
        <v>2023</v>
      </c>
      <c r="GM4" s="3" t="s">
        <v>2</v>
      </c>
      <c r="GN4" s="3" t="s">
        <v>3</v>
      </c>
      <c r="GQ4" s="19">
        <v>2011</v>
      </c>
      <c r="GR4" s="2">
        <v>2012</v>
      </c>
      <c r="GS4" s="2">
        <v>2013</v>
      </c>
      <c r="GT4" s="2">
        <v>2014</v>
      </c>
      <c r="GU4" s="2">
        <v>2015</v>
      </c>
      <c r="GV4" s="19">
        <v>2016</v>
      </c>
      <c r="GW4" s="2">
        <v>2017</v>
      </c>
      <c r="GX4" s="2">
        <v>2018</v>
      </c>
      <c r="GY4" s="2">
        <v>2019</v>
      </c>
      <c r="GZ4" s="2">
        <v>2020</v>
      </c>
      <c r="HA4" s="2">
        <v>2021</v>
      </c>
      <c r="HB4" s="2">
        <v>2022</v>
      </c>
      <c r="HC4" s="20">
        <v>2023</v>
      </c>
      <c r="HD4" s="3" t="s">
        <v>2</v>
      </c>
      <c r="HE4" s="3" t="s">
        <v>3</v>
      </c>
      <c r="HH4" s="19">
        <v>2011</v>
      </c>
      <c r="HI4" s="2">
        <v>2012</v>
      </c>
      <c r="HJ4" s="2">
        <v>2013</v>
      </c>
      <c r="HK4" s="2">
        <v>2014</v>
      </c>
      <c r="HL4" s="2">
        <v>2015</v>
      </c>
      <c r="HM4" s="19">
        <v>2016</v>
      </c>
      <c r="HN4" s="2">
        <v>2017</v>
      </c>
      <c r="HO4" s="2">
        <v>2018</v>
      </c>
      <c r="HP4" s="2">
        <v>2019</v>
      </c>
      <c r="HQ4" s="2">
        <v>2020</v>
      </c>
      <c r="HR4" s="2">
        <v>2021</v>
      </c>
      <c r="HS4" s="2">
        <v>2022</v>
      </c>
      <c r="HT4" s="20">
        <v>2023</v>
      </c>
      <c r="HU4" s="3" t="s">
        <v>2</v>
      </c>
      <c r="HV4" s="3" t="s">
        <v>3</v>
      </c>
      <c r="HY4" s="19">
        <v>2011</v>
      </c>
      <c r="HZ4" s="2">
        <v>2012</v>
      </c>
      <c r="IA4" s="2">
        <v>2013</v>
      </c>
      <c r="IB4" s="2">
        <v>2014</v>
      </c>
      <c r="IC4" s="2">
        <v>2015</v>
      </c>
      <c r="ID4" s="19">
        <v>2016</v>
      </c>
      <c r="IE4" s="2">
        <v>2017</v>
      </c>
      <c r="IF4" s="2">
        <v>2018</v>
      </c>
      <c r="IG4" s="2">
        <v>2019</v>
      </c>
      <c r="IH4" s="2">
        <v>2020</v>
      </c>
      <c r="II4" s="2">
        <v>2021</v>
      </c>
      <c r="IJ4" s="2">
        <v>2022</v>
      </c>
      <c r="IK4" s="20">
        <v>2023</v>
      </c>
      <c r="IL4" s="3" t="s">
        <v>2</v>
      </c>
      <c r="IM4" s="3" t="s">
        <v>3</v>
      </c>
    </row>
    <row r="5" spans="1:247" s="3" customFormat="1">
      <c r="D5" s="13" t="s">
        <v>12</v>
      </c>
      <c r="E5" s="25"/>
      <c r="F5" s="25"/>
      <c r="G5" s="12" t="s">
        <v>10</v>
      </c>
      <c r="I5" s="33" t="s">
        <v>13</v>
      </c>
      <c r="J5" s="33"/>
      <c r="K5" s="33" t="s">
        <v>22</v>
      </c>
      <c r="L5" s="2"/>
      <c r="M5" s="33" t="s">
        <v>16</v>
      </c>
      <c r="N5" s="2"/>
      <c r="O5" s="33" t="s">
        <v>17</v>
      </c>
      <c r="P5" s="2"/>
      <c r="Q5" s="8"/>
      <c r="R5" s="21" t="s">
        <v>0</v>
      </c>
      <c r="S5" s="22" t="s">
        <v>0</v>
      </c>
      <c r="T5" s="22" t="s">
        <v>0</v>
      </c>
      <c r="U5" s="22" t="s">
        <v>0</v>
      </c>
      <c r="V5" s="22" t="s">
        <v>0</v>
      </c>
      <c r="W5" s="21" t="s">
        <v>0</v>
      </c>
      <c r="X5" s="22" t="s">
        <v>0</v>
      </c>
      <c r="Y5" s="22" t="s">
        <v>0</v>
      </c>
      <c r="Z5" s="22" t="s">
        <v>0</v>
      </c>
      <c r="AA5" s="22" t="s">
        <v>0</v>
      </c>
      <c r="AB5" s="22" t="s">
        <v>0</v>
      </c>
      <c r="AC5" s="22" t="s">
        <v>0</v>
      </c>
      <c r="AD5" s="23" t="s">
        <v>0</v>
      </c>
      <c r="AE5" s="8" t="s">
        <v>0</v>
      </c>
      <c r="AF5" s="8" t="s">
        <v>0</v>
      </c>
      <c r="AG5" s="4"/>
      <c r="AH5" s="8"/>
      <c r="AI5" s="21" t="s">
        <v>5</v>
      </c>
      <c r="AJ5" s="22" t="s">
        <v>5</v>
      </c>
      <c r="AK5" s="22" t="s">
        <v>5</v>
      </c>
      <c r="AL5" s="22" t="s">
        <v>5</v>
      </c>
      <c r="AM5" s="22" t="s">
        <v>5</v>
      </c>
      <c r="AN5" s="21" t="s">
        <v>5</v>
      </c>
      <c r="AO5" s="22" t="s">
        <v>5</v>
      </c>
      <c r="AP5" s="22" t="s">
        <v>5</v>
      </c>
      <c r="AQ5" s="22" t="s">
        <v>5</v>
      </c>
      <c r="AR5" s="22" t="s">
        <v>5</v>
      </c>
      <c r="AS5" s="22" t="s">
        <v>5</v>
      </c>
      <c r="AT5" s="22" t="s">
        <v>5</v>
      </c>
      <c r="AU5" s="23" t="s">
        <v>5</v>
      </c>
      <c r="AV5" s="8" t="s">
        <v>5</v>
      </c>
      <c r="AW5" s="8" t="s">
        <v>5</v>
      </c>
      <c r="AY5" s="8"/>
      <c r="AZ5" s="21" t="s">
        <v>5</v>
      </c>
      <c r="BA5" s="22" t="s">
        <v>5</v>
      </c>
      <c r="BB5" s="22" t="s">
        <v>5</v>
      </c>
      <c r="BC5" s="22" t="s">
        <v>5</v>
      </c>
      <c r="BD5" s="22" t="s">
        <v>5</v>
      </c>
      <c r="BE5" s="21" t="s">
        <v>5</v>
      </c>
      <c r="BF5" s="22" t="s">
        <v>5</v>
      </c>
      <c r="BG5" s="22" t="s">
        <v>5</v>
      </c>
      <c r="BH5" s="22" t="s">
        <v>5</v>
      </c>
      <c r="BI5" s="22" t="s">
        <v>5</v>
      </c>
      <c r="BJ5" s="22" t="s">
        <v>5</v>
      </c>
      <c r="BK5" s="22" t="s">
        <v>5</v>
      </c>
      <c r="BL5" s="23" t="s">
        <v>5</v>
      </c>
      <c r="BM5" s="8" t="s">
        <v>5</v>
      </c>
      <c r="BN5" s="8" t="s">
        <v>5</v>
      </c>
      <c r="BP5" s="8"/>
      <c r="BQ5" s="21" t="s">
        <v>9</v>
      </c>
      <c r="BR5" s="22" t="s">
        <v>9</v>
      </c>
      <c r="BS5" s="22" t="s">
        <v>9</v>
      </c>
      <c r="BT5" s="22" t="s">
        <v>9</v>
      </c>
      <c r="BU5" s="22" t="s">
        <v>9</v>
      </c>
      <c r="BV5" s="21" t="s">
        <v>9</v>
      </c>
      <c r="BW5" s="22" t="s">
        <v>9</v>
      </c>
      <c r="BX5" s="22" t="s">
        <v>9</v>
      </c>
      <c r="BY5" s="22" t="s">
        <v>9</v>
      </c>
      <c r="BZ5" s="22" t="s">
        <v>9</v>
      </c>
      <c r="CA5" s="22" t="s">
        <v>9</v>
      </c>
      <c r="CB5" s="22" t="s">
        <v>9</v>
      </c>
      <c r="CC5" s="23" t="s">
        <v>9</v>
      </c>
      <c r="CD5" s="8" t="s">
        <v>9</v>
      </c>
      <c r="CE5" s="8" t="s">
        <v>9</v>
      </c>
      <c r="CG5" s="8" t="s">
        <v>7</v>
      </c>
      <c r="CH5" s="21" t="s">
        <v>7</v>
      </c>
      <c r="CI5" s="22" t="s">
        <v>7</v>
      </c>
      <c r="CJ5" s="22" t="s">
        <v>7</v>
      </c>
      <c r="CK5" s="22" t="s">
        <v>7</v>
      </c>
      <c r="CL5" s="22" t="s">
        <v>7</v>
      </c>
      <c r="CM5" s="21" t="s">
        <v>7</v>
      </c>
      <c r="CN5" s="22" t="s">
        <v>7</v>
      </c>
      <c r="CO5" s="22" t="s">
        <v>7</v>
      </c>
      <c r="CP5" s="22" t="s">
        <v>7</v>
      </c>
      <c r="CQ5" s="22" t="s">
        <v>7</v>
      </c>
      <c r="CR5" s="22" t="s">
        <v>7</v>
      </c>
      <c r="CS5" s="22" t="s">
        <v>7</v>
      </c>
      <c r="CT5" s="23" t="s">
        <v>7</v>
      </c>
      <c r="CU5" s="8"/>
      <c r="CV5" s="21" t="s">
        <v>0</v>
      </c>
      <c r="CW5" s="22" t="s">
        <v>0</v>
      </c>
      <c r="CX5" s="22" t="s">
        <v>0</v>
      </c>
      <c r="CY5" s="22" t="s">
        <v>0</v>
      </c>
      <c r="CZ5" s="22" t="s">
        <v>0</v>
      </c>
      <c r="DA5" s="21" t="s">
        <v>0</v>
      </c>
      <c r="DB5" s="22" t="s">
        <v>0</v>
      </c>
      <c r="DC5" s="22" t="s">
        <v>0</v>
      </c>
      <c r="DD5" s="22" t="s">
        <v>0</v>
      </c>
      <c r="DE5" s="22" t="s">
        <v>0</v>
      </c>
      <c r="DF5" s="22" t="s">
        <v>0</v>
      </c>
      <c r="DG5" s="22" t="s">
        <v>0</v>
      </c>
      <c r="DH5" s="23" t="s">
        <v>0</v>
      </c>
      <c r="DI5" s="8" t="s">
        <v>0</v>
      </c>
      <c r="DJ5" s="8" t="s">
        <v>0</v>
      </c>
      <c r="DL5" s="8"/>
      <c r="DM5" s="21" t="s">
        <v>33</v>
      </c>
      <c r="DN5" s="21" t="s">
        <v>33</v>
      </c>
      <c r="DO5" s="21" t="s">
        <v>33</v>
      </c>
      <c r="DP5" s="21" t="s">
        <v>33</v>
      </c>
      <c r="DQ5" s="21" t="s">
        <v>33</v>
      </c>
      <c r="DR5" s="21" t="s">
        <v>33</v>
      </c>
      <c r="DS5" s="22" t="s">
        <v>33</v>
      </c>
      <c r="DT5" s="22" t="s">
        <v>33</v>
      </c>
      <c r="DU5" s="22" t="s">
        <v>33</v>
      </c>
      <c r="DV5" s="22" t="s">
        <v>33</v>
      </c>
      <c r="DW5" s="22" t="s">
        <v>33</v>
      </c>
      <c r="DX5" s="22" t="s">
        <v>33</v>
      </c>
      <c r="DY5" s="22" t="s">
        <v>33</v>
      </c>
      <c r="DZ5" s="21" t="s">
        <v>33</v>
      </c>
      <c r="EA5" s="8" t="s">
        <v>33</v>
      </c>
      <c r="EC5" s="8" t="s">
        <v>7</v>
      </c>
      <c r="ED5" s="21" t="s">
        <v>7</v>
      </c>
      <c r="EE5" s="22" t="s">
        <v>7</v>
      </c>
      <c r="EF5" s="22" t="s">
        <v>7</v>
      </c>
      <c r="EG5" s="22" t="s">
        <v>7</v>
      </c>
      <c r="EH5" s="22" t="s">
        <v>7</v>
      </c>
      <c r="EI5" s="21" t="s">
        <v>7</v>
      </c>
      <c r="EJ5" s="22" t="s">
        <v>7</v>
      </c>
      <c r="EK5" s="22" t="s">
        <v>7</v>
      </c>
      <c r="EL5" s="22" t="s">
        <v>7</v>
      </c>
      <c r="EM5" s="22" t="s">
        <v>7</v>
      </c>
      <c r="EN5" s="22" t="s">
        <v>7</v>
      </c>
      <c r="EO5" s="22" t="s">
        <v>7</v>
      </c>
      <c r="EP5" s="23" t="s">
        <v>7</v>
      </c>
      <c r="EQ5" s="8"/>
      <c r="ER5" s="21" t="s">
        <v>23</v>
      </c>
      <c r="ES5" s="22" t="s">
        <v>23</v>
      </c>
      <c r="ET5" s="21" t="s">
        <v>23</v>
      </c>
      <c r="EU5" s="21" t="s">
        <v>23</v>
      </c>
      <c r="EV5" s="21" t="s">
        <v>23</v>
      </c>
      <c r="EW5" s="21" t="s">
        <v>23</v>
      </c>
      <c r="EX5" s="22" t="s">
        <v>23</v>
      </c>
      <c r="EY5" s="22" t="s">
        <v>23</v>
      </c>
      <c r="EZ5" s="22" t="s">
        <v>23</v>
      </c>
      <c r="FA5" s="22" t="s">
        <v>23</v>
      </c>
      <c r="FB5" s="22" t="s">
        <v>23</v>
      </c>
      <c r="FC5" s="22" t="s">
        <v>23</v>
      </c>
      <c r="FD5" s="22" t="s">
        <v>23</v>
      </c>
      <c r="FE5" s="8" t="s">
        <v>23</v>
      </c>
      <c r="FF5" s="8" t="s">
        <v>23</v>
      </c>
      <c r="FH5" s="8"/>
      <c r="FI5" s="21" t="s">
        <v>24</v>
      </c>
      <c r="FJ5" s="22" t="s">
        <v>24</v>
      </c>
      <c r="FK5" s="22" t="s">
        <v>24</v>
      </c>
      <c r="FL5" s="22" t="s">
        <v>24</v>
      </c>
      <c r="FM5" s="22" t="s">
        <v>24</v>
      </c>
      <c r="FN5" s="21" t="s">
        <v>24</v>
      </c>
      <c r="FO5" s="22" t="s">
        <v>24</v>
      </c>
      <c r="FP5" s="22" t="s">
        <v>24</v>
      </c>
      <c r="FQ5" s="22" t="s">
        <v>24</v>
      </c>
      <c r="FR5" s="22" t="s">
        <v>24</v>
      </c>
      <c r="FS5" s="22" t="s">
        <v>24</v>
      </c>
      <c r="FT5" s="22" t="s">
        <v>24</v>
      </c>
      <c r="FU5" s="23" t="s">
        <v>24</v>
      </c>
      <c r="FV5" s="8" t="s">
        <v>24</v>
      </c>
      <c r="FW5" s="8" t="s">
        <v>24</v>
      </c>
      <c r="FY5" s="8"/>
      <c r="FZ5" s="8" t="s">
        <v>198</v>
      </c>
      <c r="GA5" s="8" t="s">
        <v>198</v>
      </c>
      <c r="GB5" s="8" t="s">
        <v>198</v>
      </c>
      <c r="GC5" s="8" t="s">
        <v>198</v>
      </c>
      <c r="GD5" s="8" t="s">
        <v>198</v>
      </c>
      <c r="GE5" s="8" t="s">
        <v>198</v>
      </c>
      <c r="GF5" s="8" t="s">
        <v>198</v>
      </c>
      <c r="GG5" s="8" t="s">
        <v>198</v>
      </c>
      <c r="GH5" s="8" t="s">
        <v>198</v>
      </c>
      <c r="GI5" s="8" t="s">
        <v>198</v>
      </c>
      <c r="GJ5" s="8" t="s">
        <v>198</v>
      </c>
      <c r="GK5" s="8" t="s">
        <v>198</v>
      </c>
      <c r="GL5" s="8" t="s">
        <v>198</v>
      </c>
      <c r="GM5" s="8"/>
      <c r="GN5" s="8"/>
      <c r="GP5" s="8"/>
      <c r="GQ5" s="8" t="s">
        <v>221</v>
      </c>
      <c r="GR5" s="8" t="s">
        <v>221</v>
      </c>
      <c r="GS5" s="8" t="s">
        <v>221</v>
      </c>
      <c r="GT5" s="8" t="s">
        <v>221</v>
      </c>
      <c r="GU5" s="8" t="s">
        <v>221</v>
      </c>
      <c r="GV5" s="8" t="s">
        <v>221</v>
      </c>
      <c r="GW5" s="8" t="s">
        <v>221</v>
      </c>
      <c r="GX5" s="8" t="s">
        <v>221</v>
      </c>
      <c r="GY5" s="8" t="s">
        <v>221</v>
      </c>
      <c r="GZ5" s="8" t="s">
        <v>221</v>
      </c>
      <c r="HA5" s="8" t="s">
        <v>221</v>
      </c>
      <c r="HB5" s="8" t="s">
        <v>221</v>
      </c>
      <c r="HC5" s="8" t="s">
        <v>221</v>
      </c>
      <c r="HD5" s="8"/>
      <c r="HE5" s="8"/>
      <c r="HG5" s="8"/>
      <c r="HH5" s="8" t="s">
        <v>222</v>
      </c>
      <c r="HI5" s="8" t="s">
        <v>222</v>
      </c>
      <c r="HJ5" s="8" t="s">
        <v>222</v>
      </c>
      <c r="HK5" s="8" t="s">
        <v>222</v>
      </c>
      <c r="HL5" s="8" t="s">
        <v>222</v>
      </c>
      <c r="HM5" s="8" t="s">
        <v>222</v>
      </c>
      <c r="HN5" s="8" t="s">
        <v>222</v>
      </c>
      <c r="HO5" s="8" t="s">
        <v>222</v>
      </c>
      <c r="HP5" s="8" t="s">
        <v>222</v>
      </c>
      <c r="HQ5" s="8" t="s">
        <v>222</v>
      </c>
      <c r="HR5" s="8" t="s">
        <v>222</v>
      </c>
      <c r="HS5" s="8" t="s">
        <v>222</v>
      </c>
      <c r="HT5" s="8" t="s">
        <v>222</v>
      </c>
      <c r="HU5" s="8"/>
      <c r="HV5" s="8"/>
      <c r="HX5" s="8"/>
      <c r="HY5" s="8" t="s">
        <v>223</v>
      </c>
      <c r="HZ5" s="8" t="s">
        <v>223</v>
      </c>
      <c r="IA5" s="8" t="s">
        <v>223</v>
      </c>
      <c r="IB5" s="8" t="s">
        <v>223</v>
      </c>
      <c r="IC5" s="8" t="s">
        <v>223</v>
      </c>
      <c r="ID5" s="8" t="s">
        <v>223</v>
      </c>
      <c r="IE5" s="8" t="s">
        <v>223</v>
      </c>
      <c r="IF5" s="8" t="s">
        <v>223</v>
      </c>
      <c r="IG5" s="8" t="s">
        <v>223</v>
      </c>
      <c r="IH5" s="8" t="s">
        <v>223</v>
      </c>
      <c r="II5" s="8" t="s">
        <v>223</v>
      </c>
      <c r="IJ5" s="8" t="s">
        <v>223</v>
      </c>
      <c r="IK5" s="8" t="s">
        <v>223</v>
      </c>
      <c r="IL5" s="8"/>
      <c r="IM5" s="8"/>
    </row>
    <row r="6" spans="1:247" s="1" customFormat="1">
      <c r="A6" s="286"/>
      <c r="B6" s="291"/>
      <c r="C6" s="286"/>
      <c r="D6" s="294"/>
      <c r="E6" s="282"/>
      <c r="F6" s="282"/>
      <c r="G6" s="288"/>
      <c r="H6" s="282"/>
      <c r="I6" s="282"/>
      <c r="J6" s="282"/>
      <c r="K6" s="282"/>
      <c r="L6" s="282"/>
      <c r="M6" s="282"/>
      <c r="N6" s="282"/>
      <c r="O6" s="282"/>
      <c r="P6" s="282"/>
      <c r="Q6" s="291"/>
      <c r="R6" s="286"/>
      <c r="S6" s="286"/>
      <c r="T6" s="286"/>
      <c r="U6" s="286"/>
      <c r="V6" s="286"/>
      <c r="W6" s="286"/>
      <c r="X6" s="286"/>
      <c r="Y6" s="286"/>
      <c r="Z6" s="286"/>
      <c r="AA6" s="286"/>
      <c r="AB6" s="286"/>
      <c r="AC6" s="286"/>
      <c r="AD6" s="286"/>
      <c r="AE6" s="286"/>
      <c r="AF6" s="286"/>
      <c r="AG6" s="289"/>
      <c r="AH6" s="291"/>
      <c r="AI6" s="286"/>
      <c r="AJ6" s="286"/>
      <c r="AK6" s="286"/>
      <c r="AL6" s="286"/>
      <c r="AM6" s="286"/>
      <c r="AN6" s="286"/>
      <c r="AO6" s="286"/>
      <c r="AP6" s="286"/>
      <c r="AQ6" s="286"/>
      <c r="AR6" s="286"/>
      <c r="AS6" s="286"/>
      <c r="AT6" s="286"/>
      <c r="AU6" s="286"/>
      <c r="AV6" s="286"/>
      <c r="AW6" s="286"/>
      <c r="AX6" s="286"/>
      <c r="AY6" s="291"/>
      <c r="AZ6" s="286"/>
      <c r="BA6" s="286"/>
      <c r="BB6" s="286"/>
      <c r="BC6" s="286"/>
      <c r="BD6" s="286"/>
      <c r="BE6" s="286"/>
      <c r="BF6" s="286"/>
      <c r="BG6" s="286"/>
      <c r="BH6" s="286"/>
      <c r="BI6" s="286"/>
      <c r="BJ6" s="286"/>
      <c r="BK6" s="286"/>
      <c r="BL6" s="286"/>
      <c r="BM6" s="286"/>
      <c r="BN6" s="286"/>
      <c r="BO6" s="286"/>
      <c r="BP6" s="291"/>
      <c r="BQ6" s="286"/>
      <c r="BR6" s="286"/>
      <c r="BS6" s="286"/>
      <c r="BT6" s="286"/>
      <c r="BU6" s="286"/>
      <c r="BV6" s="286"/>
      <c r="BW6" s="286"/>
      <c r="BX6" s="286"/>
      <c r="BY6" s="286"/>
      <c r="BZ6" s="286"/>
      <c r="CA6" s="286"/>
      <c r="CB6" s="286"/>
      <c r="CC6" s="286"/>
      <c r="CD6" s="286"/>
      <c r="CE6" s="286"/>
      <c r="CF6" s="286"/>
      <c r="CG6" s="290"/>
      <c r="CH6" s="290"/>
      <c r="CI6" s="290"/>
      <c r="CJ6" s="290"/>
      <c r="CK6" s="290"/>
      <c r="CL6" s="290"/>
      <c r="CM6" s="290"/>
      <c r="CN6" s="290"/>
      <c r="CO6" s="290"/>
      <c r="CP6" s="290"/>
      <c r="CQ6" s="290"/>
      <c r="CR6" s="290"/>
      <c r="CS6" s="290"/>
      <c r="CT6" s="290"/>
      <c r="CU6" s="291"/>
      <c r="CV6" s="286"/>
      <c r="CW6" s="286"/>
      <c r="CX6" s="286"/>
      <c r="CY6" s="286"/>
      <c r="CZ6" s="286"/>
      <c r="DA6" s="286"/>
      <c r="DB6" s="286"/>
      <c r="DC6" s="286"/>
      <c r="DD6" s="286"/>
      <c r="DE6" s="286"/>
      <c r="DF6" s="286"/>
      <c r="DG6" s="286"/>
      <c r="DH6" s="286"/>
      <c r="DI6" s="286"/>
      <c r="DJ6" s="286"/>
      <c r="DK6" s="286"/>
      <c r="DL6" s="291"/>
      <c r="DM6" s="286"/>
      <c r="DN6" s="286"/>
      <c r="DO6" s="286"/>
      <c r="DP6" s="286"/>
      <c r="DQ6" s="286"/>
      <c r="DR6" s="286"/>
      <c r="DS6" s="286"/>
      <c r="DT6" s="286"/>
      <c r="DU6" s="286"/>
      <c r="DV6" s="286"/>
      <c r="DW6" s="286"/>
      <c r="DX6" s="286"/>
      <c r="DY6" s="286"/>
      <c r="DZ6" s="286"/>
      <c r="EA6" s="286"/>
      <c r="EB6" s="286"/>
      <c r="EC6" s="290"/>
      <c r="ED6" s="290"/>
      <c r="EE6" s="290"/>
      <c r="EF6" s="290"/>
      <c r="EG6" s="290"/>
      <c r="EH6" s="290"/>
      <c r="EI6" s="290"/>
      <c r="EJ6" s="290"/>
      <c r="EK6" s="290"/>
      <c r="EL6" s="290"/>
      <c r="EM6" s="290"/>
      <c r="EN6" s="290"/>
      <c r="EO6" s="290"/>
      <c r="EP6" s="290"/>
      <c r="EQ6" s="291"/>
      <c r="ER6" s="286"/>
      <c r="ES6" s="286"/>
      <c r="ET6" s="286"/>
      <c r="EU6" s="286"/>
      <c r="EV6" s="286"/>
      <c r="EW6" s="286"/>
      <c r="EX6" s="286"/>
      <c r="EY6" s="286"/>
      <c r="EZ6" s="286"/>
      <c r="FA6" s="286"/>
      <c r="FB6" s="286"/>
      <c r="FC6" s="286"/>
      <c r="FD6" s="286"/>
      <c r="FE6" s="286"/>
      <c r="FF6" s="286"/>
      <c r="FG6" s="286"/>
      <c r="FH6" s="291"/>
      <c r="FI6" s="286"/>
      <c r="FJ6" s="286"/>
      <c r="FK6" s="286"/>
      <c r="FL6" s="286"/>
      <c r="FM6" s="286"/>
      <c r="FN6" s="286"/>
      <c r="FO6" s="286"/>
      <c r="FP6" s="286"/>
      <c r="FQ6" s="286"/>
      <c r="FR6" s="286"/>
      <c r="FS6" s="286"/>
      <c r="FT6" s="286"/>
      <c r="FU6" s="286"/>
      <c r="FV6" s="286"/>
      <c r="FW6" s="286"/>
      <c r="FX6" s="286"/>
      <c r="FY6" s="291"/>
      <c r="FZ6" s="286"/>
      <c r="GA6" s="286"/>
      <c r="GB6" s="286"/>
      <c r="GC6" s="286"/>
      <c r="GD6" s="286"/>
      <c r="GE6" s="286"/>
      <c r="GF6" s="286"/>
      <c r="GG6" s="286"/>
      <c r="GH6" s="286"/>
      <c r="GI6" s="286"/>
      <c r="GJ6" s="286"/>
      <c r="GK6" s="286"/>
      <c r="GL6" s="286"/>
      <c r="GM6" s="286"/>
      <c r="GN6" s="286"/>
      <c r="GO6" s="286"/>
      <c r="GP6" s="291"/>
      <c r="GQ6" s="286"/>
      <c r="GR6" s="286"/>
      <c r="GS6" s="286"/>
      <c r="GT6" s="286"/>
      <c r="GU6" s="286"/>
      <c r="GV6" s="286"/>
      <c r="GW6" s="286"/>
      <c r="GX6" s="286"/>
      <c r="GY6" s="286"/>
      <c r="GZ6" s="286"/>
      <c r="HA6" s="286"/>
      <c r="HB6" s="286"/>
      <c r="HC6" s="286"/>
      <c r="HD6" s="286"/>
      <c r="HE6" s="286"/>
      <c r="HF6" s="286"/>
      <c r="HG6" s="291"/>
      <c r="HH6" s="286"/>
      <c r="HI6" s="286"/>
      <c r="HJ6" s="286"/>
      <c r="HK6" s="286"/>
      <c r="HL6" s="286"/>
      <c r="HM6" s="286"/>
      <c r="HN6" s="286"/>
      <c r="HO6" s="286"/>
      <c r="HP6" s="286"/>
      <c r="HQ6" s="286"/>
      <c r="HR6" s="286"/>
      <c r="HS6" s="286"/>
      <c r="HT6" s="286"/>
      <c r="HU6" s="286"/>
      <c r="HV6" s="286"/>
      <c r="HW6" s="286"/>
      <c r="HX6" s="291"/>
      <c r="HY6" s="286"/>
      <c r="HZ6" s="286"/>
      <c r="IA6" s="286"/>
      <c r="IB6" s="286"/>
      <c r="IC6" s="286"/>
      <c r="ID6" s="286"/>
      <c r="IE6" s="286"/>
      <c r="IF6" s="286"/>
      <c r="IG6" s="286"/>
      <c r="IH6" s="286"/>
      <c r="II6" s="286"/>
      <c r="IJ6" s="286"/>
      <c r="IK6" s="286"/>
      <c r="IL6" s="286"/>
      <c r="IM6" s="286"/>
    </row>
    <row r="7" spans="1:247">
      <c r="A7" s="436"/>
      <c r="B7" s="436"/>
      <c r="C7" s="24" t="s">
        <v>14</v>
      </c>
      <c r="D7" s="436"/>
      <c r="E7" s="436"/>
      <c r="F7" s="436"/>
      <c r="G7" s="436"/>
      <c r="H7" s="436"/>
      <c r="I7" s="436"/>
      <c r="J7" s="436"/>
      <c r="K7" s="436"/>
      <c r="L7" s="404"/>
      <c r="M7" s="436"/>
      <c r="N7" s="404"/>
      <c r="O7" s="436"/>
      <c r="P7" s="436"/>
      <c r="Q7" s="291"/>
      <c r="R7" s="437"/>
      <c r="S7" s="437"/>
      <c r="T7" s="437"/>
      <c r="U7" s="437"/>
      <c r="V7" s="437"/>
      <c r="W7" s="437"/>
      <c r="X7" s="437"/>
      <c r="Y7" s="437"/>
      <c r="Z7" s="437"/>
      <c r="AA7" s="437"/>
      <c r="AB7" s="437"/>
      <c r="AC7" s="437"/>
      <c r="AD7" s="437"/>
      <c r="AE7" s="437"/>
      <c r="AF7" s="437"/>
      <c r="AG7" s="436"/>
      <c r="AH7" s="286"/>
      <c r="AI7" s="436"/>
      <c r="AJ7" s="436"/>
      <c r="AK7" s="436"/>
      <c r="AL7" s="436"/>
      <c r="AM7" s="436"/>
      <c r="AN7" s="436"/>
      <c r="AO7" s="436"/>
      <c r="AP7" s="436"/>
      <c r="AQ7" s="436"/>
      <c r="AR7" s="436"/>
      <c r="AS7" s="436"/>
      <c r="AT7" s="436"/>
      <c r="AU7" s="436"/>
      <c r="AV7" s="436"/>
      <c r="AW7" s="436"/>
      <c r="AX7" s="436"/>
      <c r="AY7" s="291"/>
      <c r="AZ7" s="436"/>
      <c r="BA7" s="436"/>
      <c r="BB7" s="436"/>
      <c r="BC7" s="436"/>
      <c r="BD7" s="436"/>
      <c r="BE7" s="436"/>
      <c r="BF7" s="436"/>
      <c r="BG7" s="436"/>
      <c r="BH7" s="436"/>
      <c r="BI7" s="436"/>
      <c r="BJ7" s="436"/>
      <c r="BK7" s="436"/>
      <c r="BL7" s="436"/>
      <c r="BM7" s="436"/>
      <c r="BN7" s="436"/>
      <c r="BO7" s="436"/>
      <c r="BP7" s="436"/>
      <c r="BQ7" s="436"/>
      <c r="BR7" s="436"/>
      <c r="BS7" s="436"/>
      <c r="BT7" s="436"/>
      <c r="BU7" s="436"/>
      <c r="BV7" s="436"/>
      <c r="BW7" s="436"/>
      <c r="BX7" s="436"/>
      <c r="BY7" s="436"/>
      <c r="BZ7" s="436"/>
      <c r="CA7" s="436"/>
      <c r="CB7" s="436"/>
      <c r="CC7" s="436"/>
      <c r="CD7" s="436"/>
      <c r="CE7" s="436"/>
      <c r="CF7" s="436"/>
      <c r="CG7" s="436"/>
      <c r="CH7" s="436"/>
      <c r="CI7" s="436"/>
      <c r="CJ7" s="436"/>
      <c r="CK7" s="436"/>
      <c r="CL7" s="436"/>
      <c r="CM7" s="436"/>
      <c r="CN7" s="436"/>
      <c r="CO7" s="436"/>
      <c r="CP7" s="436"/>
      <c r="CQ7" s="436"/>
      <c r="CR7" s="436"/>
      <c r="CS7" s="436"/>
      <c r="CT7" s="436"/>
      <c r="CU7" s="436"/>
      <c r="CV7" s="436"/>
      <c r="CW7" s="436"/>
      <c r="CX7" s="436"/>
      <c r="CY7" s="436"/>
      <c r="CZ7" s="436"/>
      <c r="DA7" s="436"/>
      <c r="DB7" s="436"/>
      <c r="DC7" s="436"/>
      <c r="DD7" s="436"/>
      <c r="DE7" s="436"/>
      <c r="DF7" s="436"/>
      <c r="DG7" s="436"/>
      <c r="DH7" s="436"/>
      <c r="DI7" s="436"/>
      <c r="DJ7" s="436"/>
      <c r="DK7" s="436"/>
      <c r="DL7" s="436"/>
      <c r="DM7" s="436"/>
      <c r="DN7" s="436"/>
      <c r="DO7" s="436"/>
      <c r="DP7" s="436"/>
      <c r="DQ7" s="436"/>
      <c r="DR7" s="436"/>
      <c r="DS7" s="436"/>
      <c r="DT7" s="436"/>
      <c r="DU7" s="436"/>
      <c r="DV7" s="436"/>
      <c r="DW7" s="436"/>
      <c r="DX7" s="436"/>
      <c r="DY7" s="436"/>
      <c r="DZ7" s="436"/>
      <c r="EA7" s="436"/>
      <c r="EB7" s="436"/>
      <c r="EC7" s="436"/>
      <c r="ED7" s="436"/>
      <c r="EE7" s="436"/>
      <c r="EF7" s="436"/>
      <c r="EG7" s="436"/>
      <c r="EH7" s="436"/>
      <c r="EI7" s="436"/>
      <c r="EJ7" s="436"/>
      <c r="EK7" s="436"/>
      <c r="EL7" s="436"/>
      <c r="EM7" s="436"/>
      <c r="EN7" s="436"/>
      <c r="EO7" s="436"/>
      <c r="EP7" s="436"/>
      <c r="EQ7" s="436"/>
      <c r="ER7" s="436"/>
      <c r="ES7" s="436"/>
      <c r="ET7" s="436"/>
      <c r="EU7" s="436"/>
      <c r="EV7" s="436"/>
      <c r="EW7" s="436"/>
      <c r="EX7" s="436"/>
      <c r="EY7" s="436"/>
      <c r="EZ7" s="436"/>
      <c r="FA7" s="436"/>
      <c r="FB7" s="436"/>
      <c r="FC7" s="436"/>
      <c r="FD7" s="436"/>
      <c r="FE7" s="436"/>
      <c r="FF7" s="436"/>
      <c r="FG7" s="436"/>
      <c r="FH7" s="436"/>
      <c r="FI7" s="436"/>
      <c r="FJ7" s="436"/>
      <c r="FK7" s="436"/>
      <c r="FL7" s="436"/>
      <c r="FM7" s="436"/>
      <c r="FN7" s="436"/>
      <c r="FO7" s="436"/>
      <c r="FP7" s="436"/>
      <c r="FQ7" s="436"/>
      <c r="FR7" s="436"/>
      <c r="FS7" s="436"/>
      <c r="FT7" s="436"/>
      <c r="FU7" s="436"/>
      <c r="FV7" s="436"/>
      <c r="FW7" s="436"/>
      <c r="FX7" s="436"/>
      <c r="FY7" s="436"/>
      <c r="FZ7" s="436"/>
      <c r="GA7" s="436"/>
      <c r="GB7" s="436"/>
      <c r="GC7" s="436"/>
      <c r="GD7" s="436"/>
      <c r="GE7" s="436"/>
      <c r="GF7" s="436"/>
      <c r="GG7" s="436"/>
      <c r="GH7" s="436"/>
      <c r="GI7" s="436"/>
      <c r="GJ7" s="436"/>
      <c r="GK7" s="436"/>
      <c r="GL7" s="436"/>
      <c r="GM7" s="436"/>
      <c r="GN7" s="436"/>
      <c r="GO7" s="436"/>
      <c r="GP7" s="436"/>
      <c r="GQ7" s="436"/>
      <c r="GR7" s="436"/>
      <c r="GS7" s="436"/>
      <c r="GT7" s="436"/>
      <c r="GU7" s="436"/>
      <c r="GV7" s="436"/>
      <c r="GW7" s="436"/>
      <c r="GX7" s="436"/>
      <c r="GY7" s="436"/>
      <c r="GZ7" s="436"/>
      <c r="HA7" s="436"/>
      <c r="HB7" s="436"/>
      <c r="HC7" s="436"/>
      <c r="HD7" s="436"/>
      <c r="HE7" s="436"/>
      <c r="HF7" s="436"/>
      <c r="HG7" s="436"/>
      <c r="HH7" s="436"/>
      <c r="HI7" s="436"/>
      <c r="HJ7" s="436"/>
      <c r="HK7" s="436"/>
      <c r="HL7" s="436"/>
      <c r="HM7" s="436"/>
      <c r="HN7" s="436"/>
      <c r="HO7" s="436"/>
      <c r="HP7" s="436"/>
      <c r="HQ7" s="436"/>
      <c r="HR7" s="436"/>
      <c r="HS7" s="436"/>
      <c r="HT7" s="436"/>
      <c r="HU7" s="436"/>
      <c r="HV7" s="436"/>
      <c r="HW7" s="436"/>
      <c r="HX7" s="436"/>
      <c r="HY7" s="436"/>
      <c r="HZ7" s="436"/>
      <c r="IA7" s="436"/>
      <c r="IB7" s="436"/>
      <c r="IC7" s="436"/>
      <c r="ID7" s="436"/>
      <c r="IE7" s="436"/>
      <c r="IF7" s="436"/>
      <c r="IG7" s="436"/>
      <c r="IH7" s="436"/>
      <c r="II7" s="436"/>
      <c r="IJ7" s="436"/>
      <c r="IK7" s="436"/>
      <c r="IL7" s="436"/>
      <c r="IM7" s="436"/>
    </row>
    <row r="8" spans="1:247">
      <c r="A8" s="436"/>
      <c r="B8" s="436"/>
      <c r="C8" s="24"/>
      <c r="D8" s="436"/>
      <c r="E8" s="403" t="s">
        <v>18</v>
      </c>
      <c r="F8" s="404"/>
      <c r="G8" s="403" t="s">
        <v>25</v>
      </c>
      <c r="H8" s="436"/>
      <c r="I8" s="403"/>
      <c r="J8" s="404"/>
      <c r="K8" s="403"/>
      <c r="L8" s="404"/>
      <c r="M8" s="403"/>
      <c r="N8" s="404"/>
      <c r="O8" s="403"/>
      <c r="P8" s="436"/>
      <c r="Q8" s="291"/>
      <c r="R8" s="438"/>
      <c r="S8" s="439"/>
      <c r="T8" s="439"/>
      <c r="U8" s="439"/>
      <c r="V8" s="440"/>
      <c r="W8" s="375"/>
      <c r="X8" s="375"/>
      <c r="Y8" s="375"/>
      <c r="Z8" s="375"/>
      <c r="AA8" s="375"/>
      <c r="AB8" s="376"/>
      <c r="AC8" s="376"/>
      <c r="AD8" s="376"/>
      <c r="AE8" s="44">
        <f t="shared" ref="AE8" si="0">SUM(R8:V8)</f>
        <v>0</v>
      </c>
      <c r="AF8" s="44">
        <f t="shared" ref="AF8" si="1">SUM(W8:AD8)</f>
        <v>0</v>
      </c>
      <c r="AG8" s="436"/>
      <c r="AH8" s="286"/>
      <c r="AI8" s="438"/>
      <c r="AJ8" s="439"/>
      <c r="AK8" s="439"/>
      <c r="AL8" s="439"/>
      <c r="AM8" s="440"/>
      <c r="AN8" s="376"/>
      <c r="AO8" s="376"/>
      <c r="AP8" s="376"/>
      <c r="AQ8" s="376"/>
      <c r="AR8" s="376"/>
      <c r="AS8" s="376"/>
      <c r="AT8" s="376"/>
      <c r="AU8" s="376"/>
      <c r="AV8" s="44">
        <f t="shared" ref="AV8:AV16" si="2">SUM(AI8:AM8)</f>
        <v>0</v>
      </c>
      <c r="AW8" s="44">
        <f t="shared" ref="AW8:AW16" si="3">SUM(AN8:AU8)</f>
        <v>0</v>
      </c>
      <c r="AX8" s="436"/>
      <c r="AY8" s="291"/>
      <c r="AZ8" s="438"/>
      <c r="BA8" s="439"/>
      <c r="BB8" s="439"/>
      <c r="BC8" s="439"/>
      <c r="BD8" s="440"/>
      <c r="BE8" s="376"/>
      <c r="BF8" s="376"/>
      <c r="BG8" s="376"/>
      <c r="BH8" s="376"/>
      <c r="BI8" s="376"/>
      <c r="BJ8" s="376"/>
      <c r="BK8" s="376"/>
      <c r="BL8" s="376"/>
      <c r="BM8" s="44">
        <f t="shared" ref="BM8:BM16" si="4">SUM(AZ8:BD8)</f>
        <v>0</v>
      </c>
      <c r="BN8" s="44">
        <f t="shared" ref="BN8:BN16" si="5">SUM(BE8:BL8)</f>
        <v>0</v>
      </c>
      <c r="BO8" s="436"/>
      <c r="BP8" s="291"/>
      <c r="BQ8" s="438"/>
      <c r="BR8" s="439"/>
      <c r="BS8" s="439"/>
      <c r="BT8" s="439"/>
      <c r="BU8" s="440"/>
      <c r="BV8" s="376"/>
      <c r="BW8" s="376"/>
      <c r="BX8" s="376"/>
      <c r="BY8" s="376"/>
      <c r="BZ8" s="376"/>
      <c r="CA8" s="376"/>
      <c r="CB8" s="376"/>
      <c r="CC8" s="376"/>
      <c r="CD8" s="44">
        <f t="shared" ref="CD8" si="6">SUM(BQ8:BU8)</f>
        <v>0</v>
      </c>
      <c r="CE8" s="44">
        <f t="shared" ref="CE8:CE17" si="7">SUM(BV8:CC8)</f>
        <v>0</v>
      </c>
      <c r="CF8" s="436"/>
      <c r="CG8" s="436"/>
      <c r="CH8" s="436"/>
      <c r="CI8" s="436"/>
      <c r="CJ8" s="436"/>
      <c r="CK8" s="436"/>
      <c r="CL8" s="436"/>
      <c r="CM8" s="436"/>
      <c r="CN8" s="436"/>
      <c r="CO8" s="436"/>
      <c r="CP8" s="436"/>
      <c r="CQ8" s="436"/>
      <c r="CR8" s="436"/>
      <c r="CS8" s="436"/>
      <c r="CT8" s="436"/>
      <c r="CU8" s="291"/>
      <c r="CV8" s="438"/>
      <c r="CW8" s="439"/>
      <c r="CX8" s="439"/>
      <c r="CY8" s="439"/>
      <c r="CZ8" s="440"/>
      <c r="DA8" s="376"/>
      <c r="DB8" s="376"/>
      <c r="DC8" s="376"/>
      <c r="DD8" s="376"/>
      <c r="DE8" s="376"/>
      <c r="DF8" s="376"/>
      <c r="DG8" s="376"/>
      <c r="DH8" s="376"/>
      <c r="DI8" s="44">
        <f t="shared" ref="DI8" si="8">SUM(CV8:CZ8)</f>
        <v>0</v>
      </c>
      <c r="DJ8" s="44">
        <f t="shared" ref="DJ8:DJ17" si="9">SUM(DA8:DH8)</f>
        <v>0</v>
      </c>
      <c r="DK8" s="436"/>
      <c r="DL8" s="291"/>
      <c r="DM8" s="438"/>
      <c r="DN8" s="439"/>
      <c r="DO8" s="439"/>
      <c r="DP8" s="439"/>
      <c r="DQ8" s="440"/>
      <c r="DR8" s="375"/>
      <c r="DS8" s="375"/>
      <c r="DT8" s="375"/>
      <c r="DU8" s="375"/>
      <c r="DV8" s="376"/>
      <c r="DW8" s="376"/>
      <c r="DX8" s="376"/>
      <c r="DY8" s="376"/>
      <c r="DZ8" s="44">
        <f>SUM(DM8:DQ8)</f>
        <v>0</v>
      </c>
      <c r="EA8" s="44">
        <f t="shared" ref="EA8" si="10">SUM(DR8:DY8)</f>
        <v>0</v>
      </c>
      <c r="EB8" s="436"/>
      <c r="EC8" s="436"/>
      <c r="ED8" s="436"/>
      <c r="EE8" s="436"/>
      <c r="EF8" s="436"/>
      <c r="EG8" s="436"/>
      <c r="EH8" s="436"/>
      <c r="EI8" s="436"/>
      <c r="EJ8" s="436"/>
      <c r="EK8" s="436"/>
      <c r="EL8" s="436"/>
      <c r="EM8" s="436"/>
      <c r="EN8" s="436"/>
      <c r="EO8" s="436"/>
      <c r="EP8" s="436"/>
      <c r="EQ8" s="291"/>
      <c r="ER8" s="438"/>
      <c r="ES8" s="439"/>
      <c r="ET8" s="439"/>
      <c r="EU8" s="439"/>
      <c r="EV8" s="440"/>
      <c r="EW8" s="376"/>
      <c r="EX8" s="376"/>
      <c r="EY8" s="376"/>
      <c r="EZ8" s="376"/>
      <c r="FA8" s="376"/>
      <c r="FB8" s="376"/>
      <c r="FC8" s="376"/>
      <c r="FD8" s="376"/>
      <c r="FE8" s="44">
        <f t="shared" ref="FE8" si="11">SUM(ER8:EV8)</f>
        <v>0</v>
      </c>
      <c r="FF8" s="44">
        <f t="shared" ref="FF8:FF17" si="12">SUM(EW8:FD8)</f>
        <v>0</v>
      </c>
      <c r="FG8" s="436"/>
      <c r="FH8" s="291"/>
      <c r="FI8" s="438"/>
      <c r="FJ8" s="439"/>
      <c r="FK8" s="439"/>
      <c r="FL8" s="439"/>
      <c r="FM8" s="440"/>
      <c r="FN8" s="376"/>
      <c r="FO8" s="376"/>
      <c r="FP8" s="376"/>
      <c r="FQ8" s="376"/>
      <c r="FR8" s="376"/>
      <c r="FS8" s="376"/>
      <c r="FT8" s="376"/>
      <c r="FU8" s="376"/>
      <c r="FV8" s="44">
        <f t="shared" ref="FV8" si="13">SUM(FI8:FM8)</f>
        <v>0</v>
      </c>
      <c r="FW8" s="44">
        <f t="shared" ref="FW8:FW17" si="14">SUM(FN8:FU8)</f>
        <v>0</v>
      </c>
      <c r="FX8" s="436"/>
      <c r="FY8" s="291"/>
      <c r="FZ8" s="438"/>
      <c r="GA8" s="439"/>
      <c r="GB8" s="439"/>
      <c r="GC8" s="439"/>
      <c r="GD8" s="440"/>
      <c r="GE8" s="376"/>
      <c r="GF8" s="376"/>
      <c r="GG8" s="376"/>
      <c r="GH8" s="376"/>
      <c r="GI8" s="376"/>
      <c r="GJ8" s="376"/>
      <c r="GK8" s="376"/>
      <c r="GL8" s="376"/>
      <c r="GM8" s="44">
        <f t="shared" ref="GM8" si="15">SUM(FZ8:GD8)</f>
        <v>0</v>
      </c>
      <c r="GN8" s="44">
        <f t="shared" ref="GN8:GN17" si="16">SUM(GE8:GL8)</f>
        <v>0</v>
      </c>
      <c r="GO8" s="436"/>
      <c r="GP8" s="291"/>
      <c r="GQ8" s="438"/>
      <c r="GR8" s="439"/>
      <c r="GS8" s="439"/>
      <c r="GT8" s="439"/>
      <c r="GU8" s="440"/>
      <c r="GV8" s="376"/>
      <c r="GW8" s="376"/>
      <c r="GX8" s="376"/>
      <c r="GY8" s="376"/>
      <c r="GZ8" s="376"/>
      <c r="HA8" s="376"/>
      <c r="HB8" s="376"/>
      <c r="HC8" s="376"/>
      <c r="HD8" s="44">
        <f t="shared" ref="HD8" si="17">SUM(GQ8:GU8)</f>
        <v>0</v>
      </c>
      <c r="HE8" s="44">
        <f t="shared" ref="HE8:HE17" si="18">SUM(GV8:HC8)</f>
        <v>0</v>
      </c>
      <c r="HF8" s="436"/>
      <c r="HG8" s="291"/>
      <c r="HH8" s="438"/>
      <c r="HI8" s="439"/>
      <c r="HJ8" s="439"/>
      <c r="HK8" s="439"/>
      <c r="HL8" s="440"/>
      <c r="HM8" s="376"/>
      <c r="HN8" s="376"/>
      <c r="HO8" s="376"/>
      <c r="HP8" s="376"/>
      <c r="HQ8" s="376"/>
      <c r="HR8" s="376"/>
      <c r="HS8" s="376"/>
      <c r="HT8" s="376"/>
      <c r="HU8" s="44">
        <f t="shared" ref="HU8" si="19">SUM(HH8:HL8)</f>
        <v>0</v>
      </c>
      <c r="HV8" s="44">
        <f t="shared" ref="HV8:HV17" si="20">SUM(HM8:HT8)</f>
        <v>0</v>
      </c>
      <c r="HW8" s="436"/>
      <c r="HX8" s="291"/>
      <c r="HY8" s="438"/>
      <c r="HZ8" s="439"/>
      <c r="IA8" s="439"/>
      <c r="IB8" s="439"/>
      <c r="IC8" s="440"/>
      <c r="ID8" s="376"/>
      <c r="IE8" s="376"/>
      <c r="IF8" s="376"/>
      <c r="IG8" s="376"/>
      <c r="IH8" s="376"/>
      <c r="II8" s="376"/>
      <c r="IJ8" s="376"/>
      <c r="IK8" s="376"/>
      <c r="IL8" s="44">
        <f t="shared" ref="IL8" si="21">SUM(HY8:IC8)</f>
        <v>0</v>
      </c>
      <c r="IM8" s="44">
        <f t="shared" ref="IM8:IM17" si="22">SUM(ID8:IK8)</f>
        <v>0</v>
      </c>
    </row>
    <row r="9" spans="1:247">
      <c r="A9" s="404"/>
      <c r="B9" s="436"/>
      <c r="C9" s="24"/>
      <c r="D9" s="24"/>
      <c r="E9" s="403" t="s">
        <v>496</v>
      </c>
      <c r="F9" s="404"/>
      <c r="G9" s="403" t="s">
        <v>497</v>
      </c>
      <c r="H9" s="405"/>
      <c r="I9" s="403" t="s">
        <v>98</v>
      </c>
      <c r="J9" s="405"/>
      <c r="K9" s="403" t="s">
        <v>472</v>
      </c>
      <c r="L9" s="404"/>
      <c r="M9" s="47" t="s">
        <v>473</v>
      </c>
      <c r="N9" s="404"/>
      <c r="O9" s="47" t="s">
        <v>473</v>
      </c>
      <c r="P9" s="436"/>
      <c r="Q9" s="291"/>
      <c r="R9" s="441"/>
      <c r="S9" s="442"/>
      <c r="T9" s="442"/>
      <c r="U9" s="442"/>
      <c r="V9" s="443"/>
      <c r="W9" s="410">
        <v>0.02</v>
      </c>
      <c r="X9" s="410">
        <v>3.7397547169811335E-2</v>
      </c>
      <c r="Y9" s="411">
        <v>3.7397547169811335E-2</v>
      </c>
      <c r="Z9" s="411">
        <v>3.7397547169811335E-2</v>
      </c>
      <c r="AA9" s="411">
        <v>4.41936E-2</v>
      </c>
      <c r="AB9" s="411">
        <v>4.41936E-2</v>
      </c>
      <c r="AC9" s="376"/>
      <c r="AD9" s="376"/>
      <c r="AE9" s="44">
        <f>SUM(R9:AA9)</f>
        <v>0.17638624150943399</v>
      </c>
      <c r="AF9" s="44">
        <f>SUM(W9:AD9)</f>
        <v>0.22057984150943399</v>
      </c>
      <c r="AG9" s="436"/>
      <c r="AH9" s="286"/>
      <c r="AI9" s="441"/>
      <c r="AJ9" s="442"/>
      <c r="AK9" s="442"/>
      <c r="AL9" s="442"/>
      <c r="AM9" s="443"/>
      <c r="AN9" s="376">
        <v>0</v>
      </c>
      <c r="AO9" s="376">
        <v>1</v>
      </c>
      <c r="AP9" s="376">
        <v>0</v>
      </c>
      <c r="AQ9" s="376">
        <v>0</v>
      </c>
      <c r="AR9" s="376"/>
      <c r="AS9" s="376"/>
      <c r="AT9" s="376"/>
      <c r="AU9" s="376"/>
      <c r="AV9" s="44">
        <f t="shared" si="2"/>
        <v>0</v>
      </c>
      <c r="AW9" s="44">
        <f t="shared" si="3"/>
        <v>1</v>
      </c>
      <c r="AX9" s="436"/>
      <c r="AY9" s="291"/>
      <c r="AZ9" s="441"/>
      <c r="BA9" s="442"/>
      <c r="BB9" s="442"/>
      <c r="BC9" s="442"/>
      <c r="BD9" s="443"/>
      <c r="BE9" s="376"/>
      <c r="BF9" s="376"/>
      <c r="BG9" s="376"/>
      <c r="BH9" s="376"/>
      <c r="BI9" s="376"/>
      <c r="BJ9" s="376"/>
      <c r="BK9" s="376"/>
      <c r="BL9" s="376"/>
      <c r="BM9" s="44">
        <f t="shared" si="4"/>
        <v>0</v>
      </c>
      <c r="BN9" s="44">
        <f t="shared" si="5"/>
        <v>0</v>
      </c>
      <c r="BO9" s="436"/>
      <c r="BP9" s="291"/>
      <c r="BQ9" s="441"/>
      <c r="BR9" s="442"/>
      <c r="BS9" s="442"/>
      <c r="BT9" s="442"/>
      <c r="BU9" s="443"/>
      <c r="BV9" s="376"/>
      <c r="BW9" s="376">
        <v>2.4</v>
      </c>
      <c r="BX9" s="376"/>
      <c r="BY9" s="376"/>
      <c r="BZ9" s="376"/>
      <c r="CA9" s="376"/>
      <c r="CB9" s="376"/>
      <c r="CC9" s="376"/>
      <c r="CD9" s="44">
        <f>SUM(BQ9:BZ9)</f>
        <v>2.4</v>
      </c>
      <c r="CE9" s="44">
        <f t="shared" si="7"/>
        <v>2.4</v>
      </c>
      <c r="CF9" s="436"/>
      <c r="CG9" s="436"/>
      <c r="CH9" s="436"/>
      <c r="CI9" s="436"/>
      <c r="CJ9" s="436"/>
      <c r="CK9" s="436"/>
      <c r="CL9" s="436"/>
      <c r="CM9" s="436"/>
      <c r="CN9" s="436"/>
      <c r="CO9" s="436"/>
      <c r="CP9" s="436"/>
      <c r="CQ9" s="436"/>
      <c r="CR9" s="436"/>
      <c r="CS9" s="436"/>
      <c r="CT9" s="436"/>
      <c r="CU9" s="291"/>
      <c r="CV9" s="441"/>
      <c r="CW9" s="442"/>
      <c r="CX9" s="442"/>
      <c r="CY9" s="442"/>
      <c r="CZ9" s="443"/>
      <c r="DA9" s="376">
        <v>0</v>
      </c>
      <c r="DB9" s="376">
        <v>0</v>
      </c>
      <c r="DC9" s="376">
        <v>-0.78488679245283033</v>
      </c>
      <c r="DD9" s="376">
        <v>-3.8320943396226426</v>
      </c>
      <c r="DE9" s="376"/>
      <c r="DF9" s="376"/>
      <c r="DG9" s="376"/>
      <c r="DH9" s="376"/>
      <c r="DI9" s="44">
        <f>SUM(CV9:DE9)</f>
        <v>-4.6169811320754732</v>
      </c>
      <c r="DJ9" s="44">
        <f t="shared" si="9"/>
        <v>-4.6169811320754732</v>
      </c>
      <c r="DK9" s="436"/>
      <c r="DL9" s="291"/>
      <c r="DM9" s="441"/>
      <c r="DN9" s="442"/>
      <c r="DO9" s="442"/>
      <c r="DP9" s="442"/>
      <c r="DQ9" s="443"/>
      <c r="DR9" s="375">
        <v>0</v>
      </c>
      <c r="DS9" s="375">
        <v>936.43900905447026</v>
      </c>
      <c r="DT9" s="375">
        <v>923.53238833881005</v>
      </c>
      <c r="DU9" s="375">
        <v>940.98158865595087</v>
      </c>
      <c r="DV9" s="375">
        <v>949.77553221360859</v>
      </c>
      <c r="DW9" s="375">
        <v>957.73</v>
      </c>
      <c r="DX9" s="375"/>
      <c r="DY9" s="375"/>
      <c r="DZ9" s="44">
        <f>SUM(DM9:DQ9)</f>
        <v>0</v>
      </c>
      <c r="EA9" s="44">
        <f>SUM(DR9:DY9)</f>
        <v>4708.4585182628398</v>
      </c>
      <c r="EB9" s="436"/>
      <c r="EC9" s="436"/>
      <c r="ED9" s="436"/>
      <c r="EE9" s="436"/>
      <c r="EF9" s="436"/>
      <c r="EG9" s="436"/>
      <c r="EH9" s="436"/>
      <c r="EI9" s="436"/>
      <c r="EJ9" s="436"/>
      <c r="EK9" s="436"/>
      <c r="EL9" s="436"/>
      <c r="EM9" s="436"/>
      <c r="EN9" s="436"/>
      <c r="EO9" s="436"/>
      <c r="EP9" s="436"/>
      <c r="EQ9" s="291"/>
      <c r="ER9" s="441"/>
      <c r="ES9" s="442"/>
      <c r="ET9" s="442"/>
      <c r="EU9" s="442"/>
      <c r="EV9" s="443"/>
      <c r="EW9" s="376"/>
      <c r="EX9" s="376"/>
      <c r="EY9" s="376"/>
      <c r="EZ9" s="376"/>
      <c r="FA9" s="376"/>
      <c r="FB9" s="376"/>
      <c r="FC9" s="376"/>
      <c r="FD9" s="376"/>
      <c r="FE9" s="44">
        <f>SUM(ER9:FA9)</f>
        <v>0</v>
      </c>
      <c r="FF9" s="44">
        <f t="shared" si="12"/>
        <v>0</v>
      </c>
      <c r="FG9" s="436"/>
      <c r="FH9" s="291"/>
      <c r="FI9" s="441"/>
      <c r="FJ9" s="442"/>
      <c r="FK9" s="442"/>
      <c r="FL9" s="442"/>
      <c r="FM9" s="443"/>
      <c r="FN9" s="376"/>
      <c r="FO9" s="376"/>
      <c r="FP9" s="376"/>
      <c r="FQ9" s="376"/>
      <c r="FR9" s="376"/>
      <c r="FS9" s="376"/>
      <c r="FT9" s="376"/>
      <c r="FU9" s="376"/>
      <c r="FV9" s="44">
        <f>SUM(FI9:FR9)</f>
        <v>0</v>
      </c>
      <c r="FW9" s="44">
        <f t="shared" si="14"/>
        <v>0</v>
      </c>
      <c r="FX9" s="436"/>
      <c r="FY9" s="291"/>
      <c r="FZ9" s="441"/>
      <c r="GA9" s="442"/>
      <c r="GB9" s="442"/>
      <c r="GC9" s="442"/>
      <c r="GD9" s="443"/>
      <c r="GE9" s="376"/>
      <c r="GF9" s="376"/>
      <c r="GG9" s="376"/>
      <c r="GH9" s="376"/>
      <c r="GI9" s="376"/>
      <c r="GJ9" s="376"/>
      <c r="GK9" s="376"/>
      <c r="GL9" s="376"/>
      <c r="GM9" s="44">
        <f>SUM(FZ9:GI9)</f>
        <v>0</v>
      </c>
      <c r="GN9" s="44">
        <f t="shared" si="16"/>
        <v>0</v>
      </c>
      <c r="GO9" s="436"/>
      <c r="GP9" s="291"/>
      <c r="GQ9" s="441"/>
      <c r="GR9" s="442"/>
      <c r="GS9" s="442"/>
      <c r="GT9" s="442"/>
      <c r="GU9" s="443"/>
      <c r="GV9" s="376"/>
      <c r="GW9" s="376"/>
      <c r="GX9" s="376"/>
      <c r="GY9" s="376"/>
      <c r="GZ9" s="376"/>
      <c r="HA9" s="376"/>
      <c r="HB9" s="376"/>
      <c r="HC9" s="376"/>
      <c r="HD9" s="44">
        <f>SUM(GQ9:GZ9)</f>
        <v>0</v>
      </c>
      <c r="HE9" s="44">
        <f t="shared" si="18"/>
        <v>0</v>
      </c>
      <c r="HF9" s="436"/>
      <c r="HG9" s="291"/>
      <c r="HH9" s="441"/>
      <c r="HI9" s="442"/>
      <c r="HJ9" s="442"/>
      <c r="HK9" s="442"/>
      <c r="HL9" s="443"/>
      <c r="HM9" s="376"/>
      <c r="HN9" s="376"/>
      <c r="HO9" s="376"/>
      <c r="HP9" s="376"/>
      <c r="HQ9" s="376"/>
      <c r="HR9" s="376"/>
      <c r="HS9" s="376"/>
      <c r="HT9" s="376"/>
      <c r="HU9" s="44">
        <f>SUM(HH9:HQ9)</f>
        <v>0</v>
      </c>
      <c r="HV9" s="44">
        <f t="shared" si="20"/>
        <v>0</v>
      </c>
      <c r="HW9" s="436"/>
      <c r="HX9" s="291"/>
      <c r="HY9" s="441"/>
      <c r="HZ9" s="442"/>
      <c r="IA9" s="442"/>
      <c r="IB9" s="442"/>
      <c r="IC9" s="443"/>
      <c r="ID9" s="376"/>
      <c r="IE9" s="376"/>
      <c r="IF9" s="376"/>
      <c r="IG9" s="376"/>
      <c r="IH9" s="376"/>
      <c r="II9" s="376"/>
      <c r="IJ9" s="376"/>
      <c r="IK9" s="376"/>
      <c r="IL9" s="44">
        <f>SUM(HY9:IH9)</f>
        <v>0</v>
      </c>
      <c r="IM9" s="44">
        <f t="shared" si="22"/>
        <v>0</v>
      </c>
    </row>
    <row r="10" spans="1:247">
      <c r="A10" s="404"/>
      <c r="B10" s="436"/>
      <c r="C10" s="24"/>
      <c r="D10" s="24"/>
      <c r="E10" s="403" t="s">
        <v>498</v>
      </c>
      <c r="F10" s="404"/>
      <c r="G10" s="403" t="s">
        <v>499</v>
      </c>
      <c r="H10" s="405"/>
      <c r="I10" s="403" t="s">
        <v>97</v>
      </c>
      <c r="J10" s="405"/>
      <c r="K10" s="403" t="s">
        <v>472</v>
      </c>
      <c r="L10" s="404"/>
      <c r="M10" s="47" t="s">
        <v>474</v>
      </c>
      <c r="N10" s="404"/>
      <c r="O10" s="47" t="s">
        <v>474</v>
      </c>
      <c r="P10" s="436"/>
      <c r="Q10" s="291"/>
      <c r="R10" s="441"/>
      <c r="S10" s="442"/>
      <c r="T10" s="442"/>
      <c r="U10" s="442"/>
      <c r="V10" s="443"/>
      <c r="W10" s="376"/>
      <c r="X10" s="375">
        <v>0.03</v>
      </c>
      <c r="Y10" s="376"/>
      <c r="Z10" s="376"/>
      <c r="AA10" s="376"/>
      <c r="AB10" s="376"/>
      <c r="AC10" s="376"/>
      <c r="AD10" s="376"/>
      <c r="AE10" s="44">
        <f>SUM(R10:AA10)</f>
        <v>0.03</v>
      </c>
      <c r="AF10" s="44">
        <f t="shared" ref="AF10:AF17" si="23">SUM(W10:AD10)</f>
        <v>0.03</v>
      </c>
      <c r="AG10" s="436"/>
      <c r="AH10" s="286"/>
      <c r="AI10" s="441"/>
      <c r="AJ10" s="442"/>
      <c r="AK10" s="442"/>
      <c r="AL10" s="442"/>
      <c r="AM10" s="443"/>
      <c r="AN10" s="376"/>
      <c r="AO10" s="376">
        <v>1</v>
      </c>
      <c r="AP10" s="376"/>
      <c r="AQ10" s="376"/>
      <c r="AR10" s="376"/>
      <c r="AS10" s="376"/>
      <c r="AT10" s="376"/>
      <c r="AU10" s="376"/>
      <c r="AV10" s="44">
        <f t="shared" si="2"/>
        <v>0</v>
      </c>
      <c r="AW10" s="44">
        <f t="shared" si="3"/>
        <v>1</v>
      </c>
      <c r="AX10" s="436"/>
      <c r="AY10" s="291"/>
      <c r="AZ10" s="441"/>
      <c r="BA10" s="442"/>
      <c r="BB10" s="442"/>
      <c r="BC10" s="442"/>
      <c r="BD10" s="443"/>
      <c r="BE10" s="376"/>
      <c r="BF10" s="376"/>
      <c r="BG10" s="376"/>
      <c r="BH10" s="376"/>
      <c r="BI10" s="376"/>
      <c r="BJ10" s="376"/>
      <c r="BK10" s="376"/>
      <c r="BL10" s="376"/>
      <c r="BM10" s="44">
        <f t="shared" si="4"/>
        <v>0</v>
      </c>
      <c r="BN10" s="44">
        <f t="shared" si="5"/>
        <v>0</v>
      </c>
      <c r="BO10" s="436"/>
      <c r="BP10" s="291"/>
      <c r="BQ10" s="441"/>
      <c r="BR10" s="442"/>
      <c r="BS10" s="442"/>
      <c r="BT10" s="442"/>
      <c r="BU10" s="443"/>
      <c r="BV10" s="376"/>
      <c r="BW10" s="376"/>
      <c r="BX10" s="376"/>
      <c r="BY10" s="376"/>
      <c r="BZ10" s="376"/>
      <c r="CA10" s="376"/>
      <c r="CB10" s="376"/>
      <c r="CC10" s="376"/>
      <c r="CD10" s="44">
        <f>SUM(BQ10:BZ10)</f>
        <v>0</v>
      </c>
      <c r="CE10" s="44">
        <f t="shared" si="7"/>
        <v>0</v>
      </c>
      <c r="CF10" s="436"/>
      <c r="CG10" s="436"/>
      <c r="CH10" s="436"/>
      <c r="CI10" s="436"/>
      <c r="CJ10" s="436"/>
      <c r="CK10" s="436"/>
      <c r="CL10" s="436"/>
      <c r="CM10" s="436"/>
      <c r="CN10" s="436"/>
      <c r="CO10" s="436"/>
      <c r="CP10" s="436"/>
      <c r="CQ10" s="436"/>
      <c r="CR10" s="436"/>
      <c r="CS10" s="436"/>
      <c r="CT10" s="436"/>
      <c r="CU10" s="291"/>
      <c r="CV10" s="441"/>
      <c r="CW10" s="442"/>
      <c r="CX10" s="442"/>
      <c r="CY10" s="442"/>
      <c r="CZ10" s="443"/>
      <c r="DA10" s="376"/>
      <c r="DB10" s="376"/>
      <c r="DC10" s="376"/>
      <c r="DD10" s="376"/>
      <c r="DE10" s="376"/>
      <c r="DF10" s="376"/>
      <c r="DG10" s="376"/>
      <c r="DH10" s="376"/>
      <c r="DI10" s="44">
        <f>SUM(CV10:DC10)</f>
        <v>0</v>
      </c>
      <c r="DJ10" s="44">
        <f t="shared" si="9"/>
        <v>0</v>
      </c>
      <c r="DK10" s="436"/>
      <c r="DL10" s="291"/>
      <c r="DM10" s="441"/>
      <c r="DN10" s="442"/>
      <c r="DO10" s="442"/>
      <c r="DP10" s="442"/>
      <c r="DQ10" s="443"/>
      <c r="DR10" s="376"/>
      <c r="DS10" s="376"/>
      <c r="DT10" s="376"/>
      <c r="DU10" s="376"/>
      <c r="DV10" s="376"/>
      <c r="DW10" s="376"/>
      <c r="DX10" s="376"/>
      <c r="DY10" s="376"/>
      <c r="DZ10" s="44">
        <f t="shared" ref="DZ10:DZ17" si="24">SUM(DM10:DQ10)</f>
        <v>0</v>
      </c>
      <c r="EA10" s="44">
        <f t="shared" ref="EA10:EA17" si="25">SUM(DR10:DY10)</f>
        <v>0</v>
      </c>
      <c r="EB10" s="436"/>
      <c r="EC10" s="436"/>
      <c r="ED10" s="436"/>
      <c r="EE10" s="436"/>
      <c r="EF10" s="436"/>
      <c r="EG10" s="436"/>
      <c r="EH10" s="436"/>
      <c r="EI10" s="436"/>
      <c r="EJ10" s="436"/>
      <c r="EK10" s="436"/>
      <c r="EL10" s="436"/>
      <c r="EM10" s="436"/>
      <c r="EN10" s="436"/>
      <c r="EO10" s="436"/>
      <c r="EP10" s="436"/>
      <c r="EQ10" s="291"/>
      <c r="ER10" s="441"/>
      <c r="ES10" s="442"/>
      <c r="ET10" s="442"/>
      <c r="EU10" s="442"/>
      <c r="EV10" s="443"/>
      <c r="EW10" s="376"/>
      <c r="EX10" s="376"/>
      <c r="EY10" s="376"/>
      <c r="EZ10" s="376"/>
      <c r="FA10" s="376"/>
      <c r="FB10" s="376"/>
      <c r="FC10" s="376"/>
      <c r="FD10" s="376"/>
      <c r="FE10" s="44">
        <f>SUM(ER10:FA10)</f>
        <v>0</v>
      </c>
      <c r="FF10" s="44">
        <f t="shared" si="12"/>
        <v>0</v>
      </c>
      <c r="FG10" s="436"/>
      <c r="FH10" s="291"/>
      <c r="FI10" s="441"/>
      <c r="FJ10" s="442"/>
      <c r="FK10" s="442"/>
      <c r="FL10" s="442"/>
      <c r="FM10" s="443"/>
      <c r="FN10" s="376"/>
      <c r="FO10" s="376"/>
      <c r="FP10" s="376"/>
      <c r="FQ10" s="376"/>
      <c r="FR10" s="376"/>
      <c r="FS10" s="376"/>
      <c r="FT10" s="376"/>
      <c r="FU10" s="376"/>
      <c r="FV10" s="44">
        <f>SUM(FI10:FR10)</f>
        <v>0</v>
      </c>
      <c r="FW10" s="44">
        <f t="shared" si="14"/>
        <v>0</v>
      </c>
      <c r="FX10" s="436"/>
      <c r="FY10" s="291"/>
      <c r="FZ10" s="441"/>
      <c r="GA10" s="442"/>
      <c r="GB10" s="442"/>
      <c r="GC10" s="442"/>
      <c r="GD10" s="443"/>
      <c r="GE10" s="376"/>
      <c r="GF10" s="376"/>
      <c r="GG10" s="376"/>
      <c r="GH10" s="376"/>
      <c r="GI10" s="376"/>
      <c r="GJ10" s="376"/>
      <c r="GK10" s="376"/>
      <c r="GL10" s="376"/>
      <c r="GM10" s="44">
        <f>SUM(FZ10:GI10)</f>
        <v>0</v>
      </c>
      <c r="GN10" s="44">
        <f t="shared" si="16"/>
        <v>0</v>
      </c>
      <c r="GO10" s="436"/>
      <c r="GP10" s="291"/>
      <c r="GQ10" s="441"/>
      <c r="GR10" s="442"/>
      <c r="GS10" s="442"/>
      <c r="GT10" s="442"/>
      <c r="GU10" s="443"/>
      <c r="GV10" s="376"/>
      <c r="GW10" s="376"/>
      <c r="GX10" s="376"/>
      <c r="GY10" s="376"/>
      <c r="GZ10" s="376"/>
      <c r="HA10" s="376"/>
      <c r="HB10" s="376"/>
      <c r="HC10" s="376"/>
      <c r="HD10" s="44">
        <f>SUM(GQ10:GZ10)</f>
        <v>0</v>
      </c>
      <c r="HE10" s="44">
        <f t="shared" si="18"/>
        <v>0</v>
      </c>
      <c r="HF10" s="436"/>
      <c r="HG10" s="291"/>
      <c r="HH10" s="441"/>
      <c r="HI10" s="442"/>
      <c r="HJ10" s="442"/>
      <c r="HK10" s="442"/>
      <c r="HL10" s="443"/>
      <c r="HM10" s="376"/>
      <c r="HN10" s="376"/>
      <c r="HO10" s="376"/>
      <c r="HP10" s="376"/>
      <c r="HQ10" s="376"/>
      <c r="HR10" s="376"/>
      <c r="HS10" s="376"/>
      <c r="HT10" s="376"/>
      <c r="HU10" s="44">
        <f>SUM(HH10:HQ10)</f>
        <v>0</v>
      </c>
      <c r="HV10" s="44">
        <f t="shared" si="20"/>
        <v>0</v>
      </c>
      <c r="HW10" s="436"/>
      <c r="HX10" s="291"/>
      <c r="HY10" s="441"/>
      <c r="HZ10" s="442"/>
      <c r="IA10" s="442"/>
      <c r="IB10" s="442"/>
      <c r="IC10" s="443"/>
      <c r="ID10" s="376"/>
      <c r="IE10" s="376"/>
      <c r="IF10" s="376"/>
      <c r="IG10" s="376"/>
      <c r="IH10" s="376"/>
      <c r="II10" s="376"/>
      <c r="IJ10" s="376"/>
      <c r="IK10" s="376"/>
      <c r="IL10" s="44">
        <f>SUM(HY10:IH10)</f>
        <v>0</v>
      </c>
      <c r="IM10" s="44">
        <f t="shared" si="22"/>
        <v>0</v>
      </c>
    </row>
    <row r="11" spans="1:247" ht="12.6" customHeight="1">
      <c r="A11" s="404"/>
      <c r="B11" s="436"/>
      <c r="C11" s="436"/>
      <c r="D11" s="436"/>
      <c r="E11" s="403" t="s">
        <v>527</v>
      </c>
      <c r="F11" s="404"/>
      <c r="G11" s="403" t="s">
        <v>529</v>
      </c>
      <c r="H11" s="405"/>
      <c r="I11" s="406" t="s">
        <v>97</v>
      </c>
      <c r="J11" s="404"/>
      <c r="K11" s="403" t="s">
        <v>472</v>
      </c>
      <c r="L11" s="404"/>
      <c r="M11" s="47" t="s">
        <v>530</v>
      </c>
      <c r="N11" s="404"/>
      <c r="O11" s="47" t="s">
        <v>530</v>
      </c>
      <c r="P11" s="436"/>
      <c r="Q11" s="291"/>
      <c r="R11" s="441"/>
      <c r="S11" s="442"/>
      <c r="T11" s="442"/>
      <c r="U11" s="442"/>
      <c r="V11" s="443"/>
      <c r="W11" s="376"/>
      <c r="X11" s="376"/>
      <c r="Y11" s="376"/>
      <c r="Z11" s="376"/>
      <c r="AA11" s="376"/>
      <c r="AB11" s="376">
        <v>8.3000000000000004E-2</v>
      </c>
      <c r="AC11" s="376"/>
      <c r="AD11" s="376"/>
      <c r="AE11" s="44">
        <f t="shared" ref="AE11:AE17" si="26">SUM(R11:V11)</f>
        <v>0</v>
      </c>
      <c r="AF11" s="44">
        <f t="shared" si="23"/>
        <v>8.3000000000000004E-2</v>
      </c>
      <c r="AG11" s="436"/>
      <c r="AH11" s="286"/>
      <c r="AI11" s="441"/>
      <c r="AJ11" s="442"/>
      <c r="AK11" s="442"/>
      <c r="AL11" s="442"/>
      <c r="AM11" s="443"/>
      <c r="AN11" s="376"/>
      <c r="AO11" s="376"/>
      <c r="AP11" s="376"/>
      <c r="AQ11" s="376"/>
      <c r="AR11" s="376"/>
      <c r="AS11" s="376">
        <v>20</v>
      </c>
      <c r="AT11" s="376"/>
      <c r="AU11" s="376"/>
      <c r="AV11" s="44">
        <f t="shared" si="2"/>
        <v>0</v>
      </c>
      <c r="AW11" s="44">
        <f t="shared" si="3"/>
        <v>20</v>
      </c>
      <c r="AX11" s="436"/>
      <c r="AY11" s="291"/>
      <c r="AZ11" s="441"/>
      <c r="BA11" s="442"/>
      <c r="BB11" s="442"/>
      <c r="BC11" s="442"/>
      <c r="BD11" s="443"/>
      <c r="BE11" s="376"/>
      <c r="BF11" s="376"/>
      <c r="BG11" s="376"/>
      <c r="BH11" s="376"/>
      <c r="BI11" s="376"/>
      <c r="BJ11" s="376"/>
      <c r="BK11" s="376"/>
      <c r="BL11" s="376"/>
      <c r="BM11" s="44">
        <f t="shared" si="4"/>
        <v>0</v>
      </c>
      <c r="BN11" s="44">
        <f t="shared" si="5"/>
        <v>0</v>
      </c>
      <c r="BO11" s="436"/>
      <c r="BP11" s="291"/>
      <c r="BQ11" s="441"/>
      <c r="BR11" s="442"/>
      <c r="BS11" s="442"/>
      <c r="BT11" s="442"/>
      <c r="BU11" s="443"/>
      <c r="BV11" s="376"/>
      <c r="BW11" s="376"/>
      <c r="BX11" s="376"/>
      <c r="BY11" s="376"/>
      <c r="BZ11" s="376"/>
      <c r="CA11" s="376"/>
      <c r="CB11" s="376"/>
      <c r="CC11" s="376"/>
      <c r="CD11" s="44">
        <f t="shared" ref="CD11:CD17" si="27">SUM(BQ11:BU11)</f>
        <v>0</v>
      </c>
      <c r="CE11" s="44">
        <f t="shared" si="7"/>
        <v>0</v>
      </c>
      <c r="CF11" s="436"/>
      <c r="CG11" s="436"/>
      <c r="CH11" s="436"/>
      <c r="CI11" s="436"/>
      <c r="CJ11" s="436"/>
      <c r="CK11" s="436"/>
      <c r="CL11" s="436"/>
      <c r="CM11" s="436"/>
      <c r="CN11" s="436"/>
      <c r="CO11" s="436"/>
      <c r="CP11" s="436"/>
      <c r="CQ11" s="436"/>
      <c r="CR11" s="436"/>
      <c r="CS11" s="436"/>
      <c r="CT11" s="436"/>
      <c r="CU11" s="291"/>
      <c r="CV11" s="441"/>
      <c r="CW11" s="442"/>
      <c r="CX11" s="442"/>
      <c r="CY11" s="442"/>
      <c r="CZ11" s="443"/>
      <c r="DA11" s="376"/>
      <c r="DB11" s="376"/>
      <c r="DC11" s="376"/>
      <c r="DD11" s="376"/>
      <c r="DE11" s="376"/>
      <c r="DF11" s="376">
        <v>-0.30459999999999998</v>
      </c>
      <c r="DG11" s="376"/>
      <c r="DH11" s="376"/>
      <c r="DI11" s="44">
        <f t="shared" ref="DI11:DI17" si="28">SUM(CV11:CZ11)</f>
        <v>0</v>
      </c>
      <c r="DJ11" s="44">
        <f t="shared" si="9"/>
        <v>-0.30459999999999998</v>
      </c>
      <c r="DK11" s="436"/>
      <c r="DL11" s="291"/>
      <c r="DM11" s="441"/>
      <c r="DN11" s="442"/>
      <c r="DO11" s="442"/>
      <c r="DP11" s="442"/>
      <c r="DQ11" s="443"/>
      <c r="DR11" s="376"/>
      <c r="DS11" s="376"/>
      <c r="DT11" s="376"/>
      <c r="DU11" s="376"/>
      <c r="DV11" s="376"/>
      <c r="DW11" s="376"/>
      <c r="DX11" s="376"/>
      <c r="DY11" s="376"/>
      <c r="DZ11" s="44">
        <f t="shared" si="24"/>
        <v>0</v>
      </c>
      <c r="EA11" s="44">
        <f t="shared" si="25"/>
        <v>0</v>
      </c>
      <c r="EB11" s="436"/>
      <c r="EC11" s="436"/>
      <c r="ED11" s="436"/>
      <c r="EE11" s="436"/>
      <c r="EF11" s="436"/>
      <c r="EG11" s="436"/>
      <c r="EH11" s="436"/>
      <c r="EI11" s="436"/>
      <c r="EJ11" s="436"/>
      <c r="EK11" s="436"/>
      <c r="EL11" s="436"/>
      <c r="EM11" s="436"/>
      <c r="EN11" s="436"/>
      <c r="EO11" s="436"/>
      <c r="EP11" s="436"/>
      <c r="EQ11" s="291"/>
      <c r="ER11" s="441"/>
      <c r="ES11" s="442"/>
      <c r="ET11" s="442"/>
      <c r="EU11" s="442"/>
      <c r="EV11" s="443"/>
      <c r="EW11" s="376"/>
      <c r="EX11" s="376"/>
      <c r="EY11" s="376"/>
      <c r="EZ11" s="376"/>
      <c r="FA11" s="376"/>
      <c r="FB11" s="376"/>
      <c r="FC11" s="376"/>
      <c r="FD11" s="376"/>
      <c r="FE11" s="44">
        <f t="shared" ref="FE11:FE17" si="29">SUM(ER11:EV11)</f>
        <v>0</v>
      </c>
      <c r="FF11" s="44">
        <f t="shared" si="12"/>
        <v>0</v>
      </c>
      <c r="FG11" s="436"/>
      <c r="FH11" s="291"/>
      <c r="FI11" s="441"/>
      <c r="FJ11" s="442"/>
      <c r="FK11" s="442"/>
      <c r="FL11" s="442"/>
      <c r="FM11" s="443"/>
      <c r="FN11" s="376"/>
      <c r="FO11" s="376"/>
      <c r="FP11" s="376"/>
      <c r="FQ11" s="376"/>
      <c r="FR11" s="376"/>
      <c r="FS11" s="376"/>
      <c r="FT11" s="376"/>
      <c r="FU11" s="376"/>
      <c r="FV11" s="44">
        <f t="shared" ref="FV11:FV17" si="30">SUM(FI11:FM11)</f>
        <v>0</v>
      </c>
      <c r="FW11" s="44">
        <f t="shared" si="14"/>
        <v>0</v>
      </c>
      <c r="FX11" s="436"/>
      <c r="FY11" s="291"/>
      <c r="FZ11" s="441"/>
      <c r="GA11" s="442"/>
      <c r="GB11" s="442"/>
      <c r="GC11" s="442"/>
      <c r="GD11" s="443"/>
      <c r="GE11" s="376"/>
      <c r="GF11" s="376"/>
      <c r="GG11" s="376"/>
      <c r="GH11" s="376"/>
      <c r="GI11" s="376"/>
      <c r="GJ11" s="376"/>
      <c r="GK11" s="376"/>
      <c r="GL11" s="376"/>
      <c r="GM11" s="44">
        <f t="shared" ref="GM11:GM17" si="31">SUM(FZ11:GD11)</f>
        <v>0</v>
      </c>
      <c r="GN11" s="44">
        <f t="shared" si="16"/>
        <v>0</v>
      </c>
      <c r="GO11" s="436"/>
      <c r="GP11" s="291"/>
      <c r="GQ11" s="441"/>
      <c r="GR11" s="442"/>
      <c r="GS11" s="442"/>
      <c r="GT11" s="442"/>
      <c r="GU11" s="443"/>
      <c r="GV11" s="376"/>
      <c r="GW11" s="376"/>
      <c r="GX11" s="376"/>
      <c r="GY11" s="376"/>
      <c r="GZ11" s="376"/>
      <c r="HA11" s="376"/>
      <c r="HB11" s="376"/>
      <c r="HC11" s="376"/>
      <c r="HD11" s="44">
        <f t="shared" ref="HD11:HD17" si="32">SUM(GQ11:GU11)</f>
        <v>0</v>
      </c>
      <c r="HE11" s="44">
        <f t="shared" si="18"/>
        <v>0</v>
      </c>
      <c r="HF11" s="436"/>
      <c r="HG11" s="291"/>
      <c r="HH11" s="441"/>
      <c r="HI11" s="442"/>
      <c r="HJ11" s="442"/>
      <c r="HK11" s="442"/>
      <c r="HL11" s="443"/>
      <c r="HM11" s="376"/>
      <c r="HN11" s="376"/>
      <c r="HO11" s="376"/>
      <c r="HP11" s="376"/>
      <c r="HQ11" s="376"/>
      <c r="HR11" s="376"/>
      <c r="HS11" s="376"/>
      <c r="HT11" s="376"/>
      <c r="HU11" s="44">
        <f t="shared" ref="HU11:HU17" si="33">SUM(HH11:HL11)</f>
        <v>0</v>
      </c>
      <c r="HV11" s="44">
        <f t="shared" si="20"/>
        <v>0</v>
      </c>
      <c r="HW11" s="436"/>
      <c r="HX11" s="291"/>
      <c r="HY11" s="441"/>
      <c r="HZ11" s="442"/>
      <c r="IA11" s="442"/>
      <c r="IB11" s="442"/>
      <c r="IC11" s="443"/>
      <c r="ID11" s="376"/>
      <c r="IE11" s="376"/>
      <c r="IF11" s="376"/>
      <c r="IG11" s="376"/>
      <c r="IH11" s="376"/>
      <c r="II11" s="376"/>
      <c r="IJ11" s="376"/>
      <c r="IK11" s="376"/>
      <c r="IL11" s="44">
        <f t="shared" ref="IL11:IL17" si="34">SUM(HY11:IC11)</f>
        <v>0</v>
      </c>
      <c r="IM11" s="44">
        <f t="shared" si="22"/>
        <v>0</v>
      </c>
    </row>
    <row r="12" spans="1:247" ht="12.6" customHeight="1">
      <c r="A12" s="404"/>
      <c r="B12" s="436"/>
      <c r="C12" s="436"/>
      <c r="D12" s="436"/>
      <c r="E12" s="403" t="s">
        <v>528</v>
      </c>
      <c r="F12" s="404"/>
      <c r="G12" s="403" t="s">
        <v>25</v>
      </c>
      <c r="H12" s="405"/>
      <c r="I12" s="406" t="s">
        <v>531</v>
      </c>
      <c r="J12" s="404"/>
      <c r="K12" s="444" t="s">
        <v>472</v>
      </c>
      <c r="L12" s="404"/>
      <c r="M12" s="444" t="s">
        <v>532</v>
      </c>
      <c r="N12" s="404"/>
      <c r="O12" s="444" t="s">
        <v>474</v>
      </c>
      <c r="P12" s="436"/>
      <c r="Q12" s="291"/>
      <c r="R12" s="441"/>
      <c r="S12" s="442"/>
      <c r="T12" s="442"/>
      <c r="U12" s="442"/>
      <c r="V12" s="443"/>
      <c r="W12" s="376"/>
      <c r="X12" s="376"/>
      <c r="Y12" s="376"/>
      <c r="Z12" s="376"/>
      <c r="AA12" s="376"/>
      <c r="AB12" s="376">
        <v>4.8600000000000003</v>
      </c>
      <c r="AC12" s="376"/>
      <c r="AD12" s="376"/>
      <c r="AE12" s="44">
        <f t="shared" si="26"/>
        <v>0</v>
      </c>
      <c r="AF12" s="44">
        <f t="shared" si="23"/>
        <v>4.8600000000000003</v>
      </c>
      <c r="AG12" s="436"/>
      <c r="AH12" s="286"/>
      <c r="AI12" s="441"/>
      <c r="AJ12" s="442"/>
      <c r="AK12" s="442"/>
      <c r="AL12" s="442"/>
      <c r="AM12" s="443"/>
      <c r="AN12" s="376"/>
      <c r="AO12" s="376"/>
      <c r="AP12" s="376"/>
      <c r="AQ12" s="376"/>
      <c r="AR12" s="376"/>
      <c r="AS12" s="376">
        <v>62</v>
      </c>
      <c r="AT12" s="376"/>
      <c r="AU12" s="376"/>
      <c r="AV12" s="44">
        <f t="shared" si="2"/>
        <v>0</v>
      </c>
      <c r="AW12" s="44">
        <f t="shared" si="3"/>
        <v>62</v>
      </c>
      <c r="AX12" s="436"/>
      <c r="AY12" s="291"/>
      <c r="AZ12" s="441"/>
      <c r="BA12" s="442"/>
      <c r="BB12" s="442"/>
      <c r="BC12" s="442"/>
      <c r="BD12" s="443"/>
      <c r="BE12" s="376"/>
      <c r="BF12" s="376"/>
      <c r="BG12" s="376"/>
      <c r="BH12" s="376"/>
      <c r="BI12" s="376"/>
      <c r="BJ12" s="376">
        <v>17</v>
      </c>
      <c r="BK12" s="376"/>
      <c r="BL12" s="376"/>
      <c r="BM12" s="44">
        <f t="shared" si="4"/>
        <v>0</v>
      </c>
      <c r="BN12" s="44">
        <f t="shared" si="5"/>
        <v>17</v>
      </c>
      <c r="BO12" s="436"/>
      <c r="BP12" s="291"/>
      <c r="BQ12" s="441"/>
      <c r="BR12" s="442"/>
      <c r="BS12" s="442"/>
      <c r="BT12" s="442"/>
      <c r="BU12" s="443"/>
      <c r="BV12" s="376"/>
      <c r="BW12" s="376"/>
      <c r="BX12" s="376"/>
      <c r="BY12" s="376"/>
      <c r="BZ12" s="376"/>
      <c r="CA12" s="376"/>
      <c r="CB12" s="376"/>
      <c r="CC12" s="376"/>
      <c r="CD12" s="44">
        <f t="shared" si="27"/>
        <v>0</v>
      </c>
      <c r="CE12" s="44">
        <f t="shared" si="7"/>
        <v>0</v>
      </c>
      <c r="CF12" s="436"/>
      <c r="CG12" s="436"/>
      <c r="CH12" s="436"/>
      <c r="CI12" s="436"/>
      <c r="CJ12" s="436"/>
      <c r="CK12" s="436"/>
      <c r="CL12" s="436"/>
      <c r="CM12" s="436"/>
      <c r="CN12" s="436"/>
      <c r="CO12" s="436"/>
      <c r="CP12" s="436"/>
      <c r="CQ12" s="436"/>
      <c r="CR12" s="436"/>
      <c r="CS12" s="436"/>
      <c r="CT12" s="436"/>
      <c r="CU12" s="291"/>
      <c r="CV12" s="441"/>
      <c r="CW12" s="442"/>
      <c r="CX12" s="442"/>
      <c r="CY12" s="442"/>
      <c r="CZ12" s="443"/>
      <c r="DA12" s="376"/>
      <c r="DB12" s="376"/>
      <c r="DC12" s="376"/>
      <c r="DD12" s="376"/>
      <c r="DE12" s="376"/>
      <c r="DF12" s="376"/>
      <c r="DG12" s="376"/>
      <c r="DH12" s="376"/>
      <c r="DI12" s="44">
        <f t="shared" si="28"/>
        <v>0</v>
      </c>
      <c r="DJ12" s="44">
        <f t="shared" si="9"/>
        <v>0</v>
      </c>
      <c r="DK12" s="436"/>
      <c r="DL12" s="291"/>
      <c r="DM12" s="441"/>
      <c r="DN12" s="442"/>
      <c r="DO12" s="442"/>
      <c r="DP12" s="442"/>
      <c r="DQ12" s="443"/>
      <c r="DR12" s="376"/>
      <c r="DS12" s="376"/>
      <c r="DT12" s="376"/>
      <c r="DU12" s="376"/>
      <c r="DV12" s="376"/>
      <c r="DW12" s="376"/>
      <c r="DX12" s="376"/>
      <c r="DY12" s="376"/>
      <c r="DZ12" s="44">
        <f t="shared" si="24"/>
        <v>0</v>
      </c>
      <c r="EA12" s="44">
        <f t="shared" si="25"/>
        <v>0</v>
      </c>
      <c r="EB12" s="436"/>
      <c r="EC12" s="436"/>
      <c r="ED12" s="436"/>
      <c r="EE12" s="436"/>
      <c r="EF12" s="436"/>
      <c r="EG12" s="436"/>
      <c r="EH12" s="436"/>
      <c r="EI12" s="436"/>
      <c r="EJ12" s="436"/>
      <c r="EK12" s="436"/>
      <c r="EL12" s="436"/>
      <c r="EM12" s="436"/>
      <c r="EN12" s="436"/>
      <c r="EO12" s="436"/>
      <c r="EP12" s="436"/>
      <c r="EQ12" s="291"/>
      <c r="ER12" s="441"/>
      <c r="ES12" s="442"/>
      <c r="ET12" s="442"/>
      <c r="EU12" s="442"/>
      <c r="EV12" s="443"/>
      <c r="EW12" s="376"/>
      <c r="EX12" s="376"/>
      <c r="EY12" s="376"/>
      <c r="EZ12" s="376"/>
      <c r="FA12" s="376"/>
      <c r="FB12" s="376"/>
      <c r="FC12" s="376"/>
      <c r="FD12" s="376"/>
      <c r="FE12" s="44">
        <f t="shared" si="29"/>
        <v>0</v>
      </c>
      <c r="FF12" s="44">
        <f t="shared" si="12"/>
        <v>0</v>
      </c>
      <c r="FG12" s="436"/>
      <c r="FH12" s="291"/>
      <c r="FI12" s="441"/>
      <c r="FJ12" s="442"/>
      <c r="FK12" s="442"/>
      <c r="FL12" s="442"/>
      <c r="FM12" s="443"/>
      <c r="FN12" s="376"/>
      <c r="FO12" s="376"/>
      <c r="FP12" s="376"/>
      <c r="FQ12" s="376"/>
      <c r="FR12" s="376"/>
      <c r="FS12" s="376"/>
      <c r="FT12" s="376"/>
      <c r="FU12" s="376"/>
      <c r="FV12" s="44">
        <f t="shared" si="30"/>
        <v>0</v>
      </c>
      <c r="FW12" s="44">
        <f t="shared" si="14"/>
        <v>0</v>
      </c>
      <c r="FX12" s="436"/>
      <c r="FY12" s="291"/>
      <c r="FZ12" s="441"/>
      <c r="GA12" s="442"/>
      <c r="GB12" s="442"/>
      <c r="GC12" s="442"/>
      <c r="GD12" s="443"/>
      <c r="GE12" s="376"/>
      <c r="GF12" s="376"/>
      <c r="GG12" s="376"/>
      <c r="GH12" s="376"/>
      <c r="GI12" s="376"/>
      <c r="GJ12" s="376"/>
      <c r="GK12" s="376"/>
      <c r="GL12" s="376"/>
      <c r="GM12" s="44">
        <f t="shared" si="31"/>
        <v>0</v>
      </c>
      <c r="GN12" s="44">
        <f t="shared" si="16"/>
        <v>0</v>
      </c>
      <c r="GO12" s="436"/>
      <c r="GP12" s="291"/>
      <c r="GQ12" s="441"/>
      <c r="GR12" s="442"/>
      <c r="GS12" s="442"/>
      <c r="GT12" s="442"/>
      <c r="GU12" s="443"/>
      <c r="GV12" s="376"/>
      <c r="GW12" s="376"/>
      <c r="GX12" s="376"/>
      <c r="GY12" s="376"/>
      <c r="GZ12" s="376"/>
      <c r="HA12" s="376"/>
      <c r="HB12" s="376"/>
      <c r="HC12" s="376"/>
      <c r="HD12" s="44">
        <f t="shared" si="32"/>
        <v>0</v>
      </c>
      <c r="HE12" s="44">
        <f t="shared" si="18"/>
        <v>0</v>
      </c>
      <c r="HF12" s="436"/>
      <c r="HG12" s="291"/>
      <c r="HH12" s="441"/>
      <c r="HI12" s="442"/>
      <c r="HJ12" s="442"/>
      <c r="HK12" s="442"/>
      <c r="HL12" s="443"/>
      <c r="HM12" s="376"/>
      <c r="HN12" s="376"/>
      <c r="HO12" s="376"/>
      <c r="HP12" s="376"/>
      <c r="HQ12" s="376"/>
      <c r="HR12" s="376"/>
      <c r="HS12" s="376"/>
      <c r="HT12" s="376"/>
      <c r="HU12" s="44">
        <f t="shared" si="33"/>
        <v>0</v>
      </c>
      <c r="HV12" s="44">
        <f t="shared" si="20"/>
        <v>0</v>
      </c>
      <c r="HW12" s="436"/>
      <c r="HX12" s="291"/>
      <c r="HY12" s="441"/>
      <c r="HZ12" s="442"/>
      <c r="IA12" s="442"/>
      <c r="IB12" s="442"/>
      <c r="IC12" s="443"/>
      <c r="ID12" s="376"/>
      <c r="IE12" s="376"/>
      <c r="IF12" s="376"/>
      <c r="IG12" s="376"/>
      <c r="IH12" s="376"/>
      <c r="II12" s="376"/>
      <c r="IJ12" s="376"/>
      <c r="IK12" s="376"/>
      <c r="IL12" s="44">
        <f t="shared" si="34"/>
        <v>0</v>
      </c>
      <c r="IM12" s="44">
        <f t="shared" si="22"/>
        <v>0</v>
      </c>
    </row>
    <row r="13" spans="1:247" ht="12.6" customHeight="1">
      <c r="A13" s="436"/>
      <c r="B13" s="436"/>
      <c r="C13" s="436"/>
      <c r="D13" s="436"/>
      <c r="E13" s="403" t="s">
        <v>18</v>
      </c>
      <c r="F13" s="404"/>
      <c r="G13" s="403" t="s">
        <v>25</v>
      </c>
      <c r="H13" s="405"/>
      <c r="I13" s="406"/>
      <c r="J13" s="404"/>
      <c r="K13" s="406"/>
      <c r="L13" s="404"/>
      <c r="M13" s="406"/>
      <c r="N13" s="404"/>
      <c r="O13" s="406"/>
      <c r="P13" s="436"/>
      <c r="Q13" s="291"/>
      <c r="R13" s="441"/>
      <c r="S13" s="442"/>
      <c r="T13" s="442"/>
      <c r="U13" s="442"/>
      <c r="V13" s="443"/>
      <c r="W13" s="376"/>
      <c r="X13" s="376"/>
      <c r="Y13" s="376"/>
      <c r="Z13" s="376"/>
      <c r="AA13" s="376"/>
      <c r="AB13" s="376"/>
      <c r="AC13" s="376"/>
      <c r="AD13" s="376"/>
      <c r="AE13" s="44">
        <f t="shared" si="26"/>
        <v>0</v>
      </c>
      <c r="AF13" s="44">
        <f t="shared" si="23"/>
        <v>0</v>
      </c>
      <c r="AG13" s="436"/>
      <c r="AH13" s="286"/>
      <c r="AI13" s="441"/>
      <c r="AJ13" s="442"/>
      <c r="AK13" s="442"/>
      <c r="AL13" s="442"/>
      <c r="AM13" s="443"/>
      <c r="AN13" s="376"/>
      <c r="AO13" s="376"/>
      <c r="AP13" s="376"/>
      <c r="AQ13" s="376"/>
      <c r="AR13" s="376"/>
      <c r="AS13" s="376"/>
      <c r="AT13" s="376"/>
      <c r="AU13" s="376"/>
      <c r="AV13" s="44">
        <f t="shared" si="2"/>
        <v>0</v>
      </c>
      <c r="AW13" s="44">
        <f t="shared" si="3"/>
        <v>0</v>
      </c>
      <c r="AX13" s="436"/>
      <c r="AY13" s="291"/>
      <c r="AZ13" s="441"/>
      <c r="BA13" s="442"/>
      <c r="BB13" s="442"/>
      <c r="BC13" s="442"/>
      <c r="BD13" s="443"/>
      <c r="BE13" s="376"/>
      <c r="BF13" s="376"/>
      <c r="BG13" s="376"/>
      <c r="BH13" s="376"/>
      <c r="BI13" s="376"/>
      <c r="BJ13" s="376"/>
      <c r="BK13" s="376"/>
      <c r="BL13" s="376"/>
      <c r="BM13" s="44">
        <f t="shared" si="4"/>
        <v>0</v>
      </c>
      <c r="BN13" s="44">
        <f t="shared" si="5"/>
        <v>0</v>
      </c>
      <c r="BO13" s="436"/>
      <c r="BP13" s="291"/>
      <c r="BQ13" s="441"/>
      <c r="BR13" s="442"/>
      <c r="BS13" s="442"/>
      <c r="BT13" s="442"/>
      <c r="BU13" s="443"/>
      <c r="BV13" s="376"/>
      <c r="BW13" s="376"/>
      <c r="BX13" s="376"/>
      <c r="BY13" s="376"/>
      <c r="BZ13" s="376"/>
      <c r="CA13" s="376"/>
      <c r="CB13" s="376"/>
      <c r="CC13" s="376"/>
      <c r="CD13" s="44">
        <f t="shared" si="27"/>
        <v>0</v>
      </c>
      <c r="CE13" s="44">
        <f t="shared" si="7"/>
        <v>0</v>
      </c>
      <c r="CF13" s="436"/>
      <c r="CG13" s="436"/>
      <c r="CH13" s="436"/>
      <c r="CI13" s="436"/>
      <c r="CJ13" s="436"/>
      <c r="CK13" s="436"/>
      <c r="CL13" s="436"/>
      <c r="CM13" s="436"/>
      <c r="CN13" s="436"/>
      <c r="CO13" s="436"/>
      <c r="CP13" s="436"/>
      <c r="CQ13" s="436"/>
      <c r="CR13" s="436"/>
      <c r="CS13" s="436"/>
      <c r="CT13" s="436"/>
      <c r="CU13" s="291"/>
      <c r="CV13" s="441"/>
      <c r="CW13" s="442"/>
      <c r="CX13" s="442"/>
      <c r="CY13" s="442"/>
      <c r="CZ13" s="443"/>
      <c r="DA13" s="376"/>
      <c r="DB13" s="376"/>
      <c r="DC13" s="376"/>
      <c r="DD13" s="376"/>
      <c r="DE13" s="376"/>
      <c r="DF13" s="376"/>
      <c r="DG13" s="376"/>
      <c r="DH13" s="376"/>
      <c r="DI13" s="44">
        <f t="shared" si="28"/>
        <v>0</v>
      </c>
      <c r="DJ13" s="44">
        <f t="shared" si="9"/>
        <v>0</v>
      </c>
      <c r="DK13" s="436"/>
      <c r="DL13" s="291"/>
      <c r="DM13" s="441"/>
      <c r="DN13" s="442"/>
      <c r="DO13" s="442"/>
      <c r="DP13" s="442"/>
      <c r="DQ13" s="443"/>
      <c r="DR13" s="376"/>
      <c r="DS13" s="376"/>
      <c r="DT13" s="376"/>
      <c r="DU13" s="376"/>
      <c r="DV13" s="376"/>
      <c r="DW13" s="376"/>
      <c r="DX13" s="376"/>
      <c r="DY13" s="376"/>
      <c r="DZ13" s="44">
        <f t="shared" si="24"/>
        <v>0</v>
      </c>
      <c r="EA13" s="44">
        <f t="shared" si="25"/>
        <v>0</v>
      </c>
      <c r="EB13" s="436"/>
      <c r="EC13" s="436"/>
      <c r="ED13" s="436"/>
      <c r="EE13" s="436"/>
      <c r="EF13" s="436"/>
      <c r="EG13" s="436"/>
      <c r="EH13" s="436"/>
      <c r="EI13" s="436"/>
      <c r="EJ13" s="436"/>
      <c r="EK13" s="436"/>
      <c r="EL13" s="436"/>
      <c r="EM13" s="436"/>
      <c r="EN13" s="436"/>
      <c r="EO13" s="436"/>
      <c r="EP13" s="436"/>
      <c r="EQ13" s="291"/>
      <c r="ER13" s="441"/>
      <c r="ES13" s="442"/>
      <c r="ET13" s="442"/>
      <c r="EU13" s="442"/>
      <c r="EV13" s="443"/>
      <c r="EW13" s="376"/>
      <c r="EX13" s="376"/>
      <c r="EY13" s="376"/>
      <c r="EZ13" s="376"/>
      <c r="FA13" s="376"/>
      <c r="FB13" s="376"/>
      <c r="FC13" s="376"/>
      <c r="FD13" s="376"/>
      <c r="FE13" s="44">
        <f t="shared" si="29"/>
        <v>0</v>
      </c>
      <c r="FF13" s="44">
        <f t="shared" si="12"/>
        <v>0</v>
      </c>
      <c r="FG13" s="436"/>
      <c r="FH13" s="291"/>
      <c r="FI13" s="441"/>
      <c r="FJ13" s="442"/>
      <c r="FK13" s="442"/>
      <c r="FL13" s="442"/>
      <c r="FM13" s="443"/>
      <c r="FN13" s="376"/>
      <c r="FO13" s="376"/>
      <c r="FP13" s="376"/>
      <c r="FQ13" s="376"/>
      <c r="FR13" s="376"/>
      <c r="FS13" s="376"/>
      <c r="FT13" s="376"/>
      <c r="FU13" s="376"/>
      <c r="FV13" s="44">
        <f t="shared" si="30"/>
        <v>0</v>
      </c>
      <c r="FW13" s="44">
        <f t="shared" si="14"/>
        <v>0</v>
      </c>
      <c r="FX13" s="436"/>
      <c r="FY13" s="291"/>
      <c r="FZ13" s="441"/>
      <c r="GA13" s="442"/>
      <c r="GB13" s="442"/>
      <c r="GC13" s="442"/>
      <c r="GD13" s="443"/>
      <c r="GE13" s="376"/>
      <c r="GF13" s="376"/>
      <c r="GG13" s="376"/>
      <c r="GH13" s="376"/>
      <c r="GI13" s="376"/>
      <c r="GJ13" s="376"/>
      <c r="GK13" s="376"/>
      <c r="GL13" s="376"/>
      <c r="GM13" s="44">
        <f t="shared" si="31"/>
        <v>0</v>
      </c>
      <c r="GN13" s="44">
        <f t="shared" si="16"/>
        <v>0</v>
      </c>
      <c r="GO13" s="436"/>
      <c r="GP13" s="291"/>
      <c r="GQ13" s="441"/>
      <c r="GR13" s="442"/>
      <c r="GS13" s="442"/>
      <c r="GT13" s="442"/>
      <c r="GU13" s="443"/>
      <c r="GV13" s="376"/>
      <c r="GW13" s="376"/>
      <c r="GX13" s="376"/>
      <c r="GY13" s="376"/>
      <c r="GZ13" s="376"/>
      <c r="HA13" s="376"/>
      <c r="HB13" s="376"/>
      <c r="HC13" s="376"/>
      <c r="HD13" s="44">
        <f t="shared" si="32"/>
        <v>0</v>
      </c>
      <c r="HE13" s="44">
        <f t="shared" si="18"/>
        <v>0</v>
      </c>
      <c r="HF13" s="436"/>
      <c r="HG13" s="291"/>
      <c r="HH13" s="441"/>
      <c r="HI13" s="442"/>
      <c r="HJ13" s="442"/>
      <c r="HK13" s="442"/>
      <c r="HL13" s="443"/>
      <c r="HM13" s="376"/>
      <c r="HN13" s="376"/>
      <c r="HO13" s="376"/>
      <c r="HP13" s="376"/>
      <c r="HQ13" s="376"/>
      <c r="HR13" s="376"/>
      <c r="HS13" s="376"/>
      <c r="HT13" s="376"/>
      <c r="HU13" s="44">
        <f t="shared" si="33"/>
        <v>0</v>
      </c>
      <c r="HV13" s="44">
        <f t="shared" si="20"/>
        <v>0</v>
      </c>
      <c r="HW13" s="436"/>
      <c r="HX13" s="291"/>
      <c r="HY13" s="441"/>
      <c r="HZ13" s="442"/>
      <c r="IA13" s="442"/>
      <c r="IB13" s="442"/>
      <c r="IC13" s="443"/>
      <c r="ID13" s="376"/>
      <c r="IE13" s="376"/>
      <c r="IF13" s="376"/>
      <c r="IG13" s="376"/>
      <c r="IH13" s="376"/>
      <c r="II13" s="376"/>
      <c r="IJ13" s="376"/>
      <c r="IK13" s="376"/>
      <c r="IL13" s="44">
        <f t="shared" si="34"/>
        <v>0</v>
      </c>
      <c r="IM13" s="44">
        <f t="shared" si="22"/>
        <v>0</v>
      </c>
    </row>
    <row r="14" spans="1:247" ht="12.6" customHeight="1">
      <c r="A14" s="436"/>
      <c r="B14" s="436"/>
      <c r="C14" s="436"/>
      <c r="D14" s="436"/>
      <c r="E14" s="403" t="s">
        <v>18</v>
      </c>
      <c r="F14" s="404"/>
      <c r="G14" s="403" t="s">
        <v>25</v>
      </c>
      <c r="H14" s="405"/>
      <c r="I14" s="406"/>
      <c r="J14" s="404"/>
      <c r="K14" s="406"/>
      <c r="L14" s="404"/>
      <c r="M14" s="406"/>
      <c r="N14" s="404"/>
      <c r="O14" s="406"/>
      <c r="P14" s="436"/>
      <c r="Q14" s="291"/>
      <c r="R14" s="441"/>
      <c r="S14" s="442"/>
      <c r="T14" s="442"/>
      <c r="U14" s="442"/>
      <c r="V14" s="443"/>
      <c r="W14" s="376"/>
      <c r="X14" s="376"/>
      <c r="Y14" s="376"/>
      <c r="Z14" s="376"/>
      <c r="AA14" s="376"/>
      <c r="AB14" s="376"/>
      <c r="AC14" s="376"/>
      <c r="AD14" s="376"/>
      <c r="AE14" s="44">
        <f t="shared" si="26"/>
        <v>0</v>
      </c>
      <c r="AF14" s="44">
        <f t="shared" si="23"/>
        <v>0</v>
      </c>
      <c r="AG14" s="436"/>
      <c r="AH14" s="286"/>
      <c r="AI14" s="441"/>
      <c r="AJ14" s="442"/>
      <c r="AK14" s="442"/>
      <c r="AL14" s="442"/>
      <c r="AM14" s="443"/>
      <c r="AN14" s="376"/>
      <c r="AO14" s="376"/>
      <c r="AP14" s="376"/>
      <c r="AQ14" s="376"/>
      <c r="AR14" s="376"/>
      <c r="AS14" s="376"/>
      <c r="AT14" s="376"/>
      <c r="AU14" s="376"/>
      <c r="AV14" s="44">
        <f t="shared" si="2"/>
        <v>0</v>
      </c>
      <c r="AW14" s="44">
        <f t="shared" si="3"/>
        <v>0</v>
      </c>
      <c r="AX14" s="436"/>
      <c r="AY14" s="291"/>
      <c r="AZ14" s="441"/>
      <c r="BA14" s="442"/>
      <c r="BB14" s="442"/>
      <c r="BC14" s="442"/>
      <c r="BD14" s="443"/>
      <c r="BE14" s="376"/>
      <c r="BF14" s="376"/>
      <c r="BG14" s="376"/>
      <c r="BH14" s="376"/>
      <c r="BI14" s="376"/>
      <c r="BJ14" s="376"/>
      <c r="BK14" s="376"/>
      <c r="BL14" s="376"/>
      <c r="BM14" s="44">
        <f t="shared" si="4"/>
        <v>0</v>
      </c>
      <c r="BN14" s="44">
        <f t="shared" si="5"/>
        <v>0</v>
      </c>
      <c r="BO14" s="436"/>
      <c r="BP14" s="291"/>
      <c r="BQ14" s="441"/>
      <c r="BR14" s="442"/>
      <c r="BS14" s="442"/>
      <c r="BT14" s="442"/>
      <c r="BU14" s="443"/>
      <c r="BV14" s="376"/>
      <c r="BW14" s="376"/>
      <c r="BX14" s="376"/>
      <c r="BY14" s="376"/>
      <c r="BZ14" s="376"/>
      <c r="CA14" s="376"/>
      <c r="CB14" s="376"/>
      <c r="CC14" s="376"/>
      <c r="CD14" s="44">
        <f t="shared" si="27"/>
        <v>0</v>
      </c>
      <c r="CE14" s="44">
        <f t="shared" si="7"/>
        <v>0</v>
      </c>
      <c r="CF14" s="436"/>
      <c r="CG14" s="436"/>
      <c r="CH14" s="436"/>
      <c r="CI14" s="436"/>
      <c r="CJ14" s="436"/>
      <c r="CK14" s="436"/>
      <c r="CL14" s="436"/>
      <c r="CM14" s="436"/>
      <c r="CN14" s="436"/>
      <c r="CO14" s="436"/>
      <c r="CP14" s="436"/>
      <c r="CQ14" s="436"/>
      <c r="CR14" s="436"/>
      <c r="CS14" s="436"/>
      <c r="CT14" s="436"/>
      <c r="CU14" s="291"/>
      <c r="CV14" s="441"/>
      <c r="CW14" s="442"/>
      <c r="CX14" s="442"/>
      <c r="CY14" s="442"/>
      <c r="CZ14" s="443"/>
      <c r="DA14" s="376"/>
      <c r="DB14" s="376"/>
      <c r="DC14" s="376"/>
      <c r="DD14" s="376"/>
      <c r="DE14" s="376"/>
      <c r="DF14" s="376"/>
      <c r="DG14" s="376"/>
      <c r="DH14" s="376"/>
      <c r="DI14" s="44">
        <f t="shared" si="28"/>
        <v>0</v>
      </c>
      <c r="DJ14" s="44">
        <f t="shared" si="9"/>
        <v>0</v>
      </c>
      <c r="DK14" s="436"/>
      <c r="DL14" s="291"/>
      <c r="DM14" s="441"/>
      <c r="DN14" s="442"/>
      <c r="DO14" s="442"/>
      <c r="DP14" s="442"/>
      <c r="DQ14" s="443"/>
      <c r="DR14" s="376"/>
      <c r="DS14" s="376"/>
      <c r="DT14" s="376"/>
      <c r="DU14" s="376"/>
      <c r="DV14" s="376"/>
      <c r="DW14" s="376"/>
      <c r="DX14" s="376"/>
      <c r="DY14" s="376"/>
      <c r="DZ14" s="44">
        <f t="shared" si="24"/>
        <v>0</v>
      </c>
      <c r="EA14" s="44">
        <f t="shared" si="25"/>
        <v>0</v>
      </c>
      <c r="EB14" s="436"/>
      <c r="EC14" s="436"/>
      <c r="ED14" s="436"/>
      <c r="EE14" s="436"/>
      <c r="EF14" s="436"/>
      <c r="EG14" s="436"/>
      <c r="EH14" s="436"/>
      <c r="EI14" s="436"/>
      <c r="EJ14" s="436"/>
      <c r="EK14" s="436"/>
      <c r="EL14" s="436"/>
      <c r="EM14" s="436"/>
      <c r="EN14" s="436"/>
      <c r="EO14" s="436"/>
      <c r="EP14" s="436"/>
      <c r="EQ14" s="291"/>
      <c r="ER14" s="441"/>
      <c r="ES14" s="442"/>
      <c r="ET14" s="442"/>
      <c r="EU14" s="442"/>
      <c r="EV14" s="443"/>
      <c r="EW14" s="376"/>
      <c r="EX14" s="376"/>
      <c r="EY14" s="376"/>
      <c r="EZ14" s="376"/>
      <c r="FA14" s="376"/>
      <c r="FB14" s="376"/>
      <c r="FC14" s="376"/>
      <c r="FD14" s="376"/>
      <c r="FE14" s="44">
        <f t="shared" si="29"/>
        <v>0</v>
      </c>
      <c r="FF14" s="44">
        <f t="shared" si="12"/>
        <v>0</v>
      </c>
      <c r="FG14" s="436"/>
      <c r="FH14" s="291"/>
      <c r="FI14" s="441"/>
      <c r="FJ14" s="442"/>
      <c r="FK14" s="442"/>
      <c r="FL14" s="442"/>
      <c r="FM14" s="443"/>
      <c r="FN14" s="376"/>
      <c r="FO14" s="376"/>
      <c r="FP14" s="376"/>
      <c r="FQ14" s="376"/>
      <c r="FR14" s="376"/>
      <c r="FS14" s="376"/>
      <c r="FT14" s="376"/>
      <c r="FU14" s="376"/>
      <c r="FV14" s="44">
        <f t="shared" si="30"/>
        <v>0</v>
      </c>
      <c r="FW14" s="44">
        <f t="shared" si="14"/>
        <v>0</v>
      </c>
      <c r="FX14" s="436"/>
      <c r="FY14" s="291"/>
      <c r="FZ14" s="441"/>
      <c r="GA14" s="442"/>
      <c r="GB14" s="442"/>
      <c r="GC14" s="442"/>
      <c r="GD14" s="443"/>
      <c r="GE14" s="376"/>
      <c r="GF14" s="376"/>
      <c r="GG14" s="376"/>
      <c r="GH14" s="376"/>
      <c r="GI14" s="376"/>
      <c r="GJ14" s="376"/>
      <c r="GK14" s="376"/>
      <c r="GL14" s="376"/>
      <c r="GM14" s="44">
        <f t="shared" si="31"/>
        <v>0</v>
      </c>
      <c r="GN14" s="44">
        <f t="shared" si="16"/>
        <v>0</v>
      </c>
      <c r="GO14" s="436"/>
      <c r="GP14" s="291"/>
      <c r="GQ14" s="441"/>
      <c r="GR14" s="442"/>
      <c r="GS14" s="442"/>
      <c r="GT14" s="442"/>
      <c r="GU14" s="443"/>
      <c r="GV14" s="376"/>
      <c r="GW14" s="376"/>
      <c r="GX14" s="376"/>
      <c r="GY14" s="376"/>
      <c r="GZ14" s="376"/>
      <c r="HA14" s="376"/>
      <c r="HB14" s="376"/>
      <c r="HC14" s="376"/>
      <c r="HD14" s="44">
        <f t="shared" si="32"/>
        <v>0</v>
      </c>
      <c r="HE14" s="44">
        <f t="shared" si="18"/>
        <v>0</v>
      </c>
      <c r="HF14" s="436"/>
      <c r="HG14" s="291"/>
      <c r="HH14" s="441"/>
      <c r="HI14" s="442"/>
      <c r="HJ14" s="442"/>
      <c r="HK14" s="442"/>
      <c r="HL14" s="443"/>
      <c r="HM14" s="376"/>
      <c r="HN14" s="376"/>
      <c r="HO14" s="376"/>
      <c r="HP14" s="376"/>
      <c r="HQ14" s="376"/>
      <c r="HR14" s="376"/>
      <c r="HS14" s="376"/>
      <c r="HT14" s="376"/>
      <c r="HU14" s="44">
        <f t="shared" si="33"/>
        <v>0</v>
      </c>
      <c r="HV14" s="44">
        <f t="shared" si="20"/>
        <v>0</v>
      </c>
      <c r="HW14" s="436"/>
      <c r="HX14" s="291"/>
      <c r="HY14" s="441"/>
      <c r="HZ14" s="442"/>
      <c r="IA14" s="442"/>
      <c r="IB14" s="442"/>
      <c r="IC14" s="443"/>
      <c r="ID14" s="376"/>
      <c r="IE14" s="376"/>
      <c r="IF14" s="376"/>
      <c r="IG14" s="376"/>
      <c r="IH14" s="376"/>
      <c r="II14" s="376"/>
      <c r="IJ14" s="376"/>
      <c r="IK14" s="376"/>
      <c r="IL14" s="44">
        <f t="shared" si="34"/>
        <v>0</v>
      </c>
      <c r="IM14" s="44">
        <f t="shared" si="22"/>
        <v>0</v>
      </c>
    </row>
    <row r="15" spans="1:247">
      <c r="A15" s="436"/>
      <c r="B15" s="436"/>
      <c r="C15" s="436"/>
      <c r="D15" s="436"/>
      <c r="E15" s="403" t="s">
        <v>18</v>
      </c>
      <c r="F15" s="404"/>
      <c r="G15" s="403" t="s">
        <v>25</v>
      </c>
      <c r="H15" s="405"/>
      <c r="I15" s="406"/>
      <c r="J15" s="404"/>
      <c r="K15" s="406"/>
      <c r="L15" s="404"/>
      <c r="M15" s="406"/>
      <c r="N15" s="404"/>
      <c r="O15" s="406"/>
      <c r="P15" s="436"/>
      <c r="Q15" s="291"/>
      <c r="R15" s="441"/>
      <c r="S15" s="442"/>
      <c r="T15" s="442"/>
      <c r="U15" s="442"/>
      <c r="V15" s="443"/>
      <c r="W15" s="376"/>
      <c r="X15" s="376"/>
      <c r="Y15" s="376"/>
      <c r="Z15" s="376"/>
      <c r="AA15" s="376"/>
      <c r="AB15" s="376"/>
      <c r="AC15" s="376"/>
      <c r="AD15" s="376"/>
      <c r="AE15" s="44">
        <f t="shared" si="26"/>
        <v>0</v>
      </c>
      <c r="AF15" s="44">
        <f t="shared" si="23"/>
        <v>0</v>
      </c>
      <c r="AG15" s="436"/>
      <c r="AH15" s="286"/>
      <c r="AI15" s="441"/>
      <c r="AJ15" s="442"/>
      <c r="AK15" s="442"/>
      <c r="AL15" s="442"/>
      <c r="AM15" s="443"/>
      <c r="AN15" s="376"/>
      <c r="AO15" s="376"/>
      <c r="AP15" s="376"/>
      <c r="AQ15" s="376"/>
      <c r="AR15" s="376"/>
      <c r="AS15" s="376"/>
      <c r="AT15" s="376"/>
      <c r="AU15" s="376"/>
      <c r="AV15" s="44">
        <f t="shared" si="2"/>
        <v>0</v>
      </c>
      <c r="AW15" s="44">
        <f t="shared" si="3"/>
        <v>0</v>
      </c>
      <c r="AX15" s="436"/>
      <c r="AY15" s="291"/>
      <c r="AZ15" s="441"/>
      <c r="BA15" s="442"/>
      <c r="BB15" s="442"/>
      <c r="BC15" s="442"/>
      <c r="BD15" s="443"/>
      <c r="BE15" s="376"/>
      <c r="BF15" s="376"/>
      <c r="BG15" s="376"/>
      <c r="BH15" s="376"/>
      <c r="BI15" s="376"/>
      <c r="BJ15" s="376"/>
      <c r="BK15" s="376"/>
      <c r="BL15" s="376"/>
      <c r="BM15" s="44">
        <f t="shared" si="4"/>
        <v>0</v>
      </c>
      <c r="BN15" s="44">
        <f t="shared" si="5"/>
        <v>0</v>
      </c>
      <c r="BO15" s="436"/>
      <c r="BP15" s="291"/>
      <c r="BQ15" s="441"/>
      <c r="BR15" s="442"/>
      <c r="BS15" s="442"/>
      <c r="BT15" s="442"/>
      <c r="BU15" s="443"/>
      <c r="BV15" s="376"/>
      <c r="BW15" s="376"/>
      <c r="BX15" s="376"/>
      <c r="BY15" s="376"/>
      <c r="BZ15" s="376"/>
      <c r="CA15" s="376"/>
      <c r="CB15" s="376"/>
      <c r="CC15" s="376"/>
      <c r="CD15" s="44">
        <f t="shared" si="27"/>
        <v>0</v>
      </c>
      <c r="CE15" s="44">
        <f t="shared" si="7"/>
        <v>0</v>
      </c>
      <c r="CF15" s="436"/>
      <c r="CG15" s="436"/>
      <c r="CH15" s="436"/>
      <c r="CI15" s="436"/>
      <c r="CJ15" s="436"/>
      <c r="CK15" s="436"/>
      <c r="CL15" s="436"/>
      <c r="CM15" s="436"/>
      <c r="CN15" s="436"/>
      <c r="CO15" s="436"/>
      <c r="CP15" s="436"/>
      <c r="CQ15" s="436"/>
      <c r="CR15" s="436"/>
      <c r="CS15" s="436"/>
      <c r="CT15" s="436"/>
      <c r="CU15" s="291"/>
      <c r="CV15" s="441"/>
      <c r="CW15" s="442"/>
      <c r="CX15" s="442"/>
      <c r="CY15" s="442"/>
      <c r="CZ15" s="443"/>
      <c r="DA15" s="376"/>
      <c r="DB15" s="376"/>
      <c r="DC15" s="376"/>
      <c r="DD15" s="376"/>
      <c r="DE15" s="376"/>
      <c r="DF15" s="376"/>
      <c r="DG15" s="376"/>
      <c r="DH15" s="376"/>
      <c r="DI15" s="44">
        <f t="shared" si="28"/>
        <v>0</v>
      </c>
      <c r="DJ15" s="44">
        <f t="shared" si="9"/>
        <v>0</v>
      </c>
      <c r="DK15" s="436"/>
      <c r="DL15" s="291"/>
      <c r="DM15" s="441"/>
      <c r="DN15" s="442"/>
      <c r="DO15" s="442"/>
      <c r="DP15" s="442"/>
      <c r="DQ15" s="443"/>
      <c r="DR15" s="376"/>
      <c r="DS15" s="376"/>
      <c r="DT15" s="376"/>
      <c r="DU15" s="376"/>
      <c r="DV15" s="376"/>
      <c r="DW15" s="376"/>
      <c r="DX15" s="376"/>
      <c r="DY15" s="376"/>
      <c r="DZ15" s="44">
        <f t="shared" si="24"/>
        <v>0</v>
      </c>
      <c r="EA15" s="44">
        <f t="shared" si="25"/>
        <v>0</v>
      </c>
      <c r="EB15" s="436"/>
      <c r="EC15" s="436"/>
      <c r="ED15" s="436"/>
      <c r="EE15" s="436"/>
      <c r="EF15" s="436"/>
      <c r="EG15" s="436"/>
      <c r="EH15" s="436"/>
      <c r="EI15" s="436"/>
      <c r="EJ15" s="436"/>
      <c r="EK15" s="436"/>
      <c r="EL15" s="436"/>
      <c r="EM15" s="436"/>
      <c r="EN15" s="436"/>
      <c r="EO15" s="436"/>
      <c r="EP15" s="436"/>
      <c r="EQ15" s="291"/>
      <c r="ER15" s="441"/>
      <c r="ES15" s="442"/>
      <c r="ET15" s="442"/>
      <c r="EU15" s="442"/>
      <c r="EV15" s="443"/>
      <c r="EW15" s="376"/>
      <c r="EX15" s="376"/>
      <c r="EY15" s="376"/>
      <c r="EZ15" s="376"/>
      <c r="FA15" s="376"/>
      <c r="FB15" s="376"/>
      <c r="FC15" s="376"/>
      <c r="FD15" s="376"/>
      <c r="FE15" s="44">
        <f t="shared" si="29"/>
        <v>0</v>
      </c>
      <c r="FF15" s="44">
        <f t="shared" si="12"/>
        <v>0</v>
      </c>
      <c r="FG15" s="436"/>
      <c r="FH15" s="291"/>
      <c r="FI15" s="441"/>
      <c r="FJ15" s="442"/>
      <c r="FK15" s="442"/>
      <c r="FL15" s="442"/>
      <c r="FM15" s="443"/>
      <c r="FN15" s="376"/>
      <c r="FO15" s="376"/>
      <c r="FP15" s="376"/>
      <c r="FQ15" s="376"/>
      <c r="FR15" s="376"/>
      <c r="FS15" s="376"/>
      <c r="FT15" s="376"/>
      <c r="FU15" s="376"/>
      <c r="FV15" s="44">
        <f t="shared" si="30"/>
        <v>0</v>
      </c>
      <c r="FW15" s="44">
        <f t="shared" si="14"/>
        <v>0</v>
      </c>
      <c r="FX15" s="436"/>
      <c r="FY15" s="291"/>
      <c r="FZ15" s="441"/>
      <c r="GA15" s="442"/>
      <c r="GB15" s="442"/>
      <c r="GC15" s="442"/>
      <c r="GD15" s="443"/>
      <c r="GE15" s="376"/>
      <c r="GF15" s="376"/>
      <c r="GG15" s="376"/>
      <c r="GH15" s="376"/>
      <c r="GI15" s="376"/>
      <c r="GJ15" s="376"/>
      <c r="GK15" s="376"/>
      <c r="GL15" s="376"/>
      <c r="GM15" s="44">
        <f t="shared" si="31"/>
        <v>0</v>
      </c>
      <c r="GN15" s="44">
        <f t="shared" si="16"/>
        <v>0</v>
      </c>
      <c r="GO15" s="436"/>
      <c r="GP15" s="291"/>
      <c r="GQ15" s="441"/>
      <c r="GR15" s="442"/>
      <c r="GS15" s="442"/>
      <c r="GT15" s="442"/>
      <c r="GU15" s="443"/>
      <c r="GV15" s="376"/>
      <c r="GW15" s="376"/>
      <c r="GX15" s="376"/>
      <c r="GY15" s="376"/>
      <c r="GZ15" s="376"/>
      <c r="HA15" s="376"/>
      <c r="HB15" s="376"/>
      <c r="HC15" s="376"/>
      <c r="HD15" s="44">
        <f t="shared" si="32"/>
        <v>0</v>
      </c>
      <c r="HE15" s="44">
        <f t="shared" si="18"/>
        <v>0</v>
      </c>
      <c r="HF15" s="436"/>
      <c r="HG15" s="291"/>
      <c r="HH15" s="441"/>
      <c r="HI15" s="442"/>
      <c r="HJ15" s="442"/>
      <c r="HK15" s="442"/>
      <c r="HL15" s="443"/>
      <c r="HM15" s="376"/>
      <c r="HN15" s="376"/>
      <c r="HO15" s="376"/>
      <c r="HP15" s="376"/>
      <c r="HQ15" s="376"/>
      <c r="HR15" s="376"/>
      <c r="HS15" s="376"/>
      <c r="HT15" s="376"/>
      <c r="HU15" s="44">
        <f t="shared" si="33"/>
        <v>0</v>
      </c>
      <c r="HV15" s="44">
        <f t="shared" si="20"/>
        <v>0</v>
      </c>
      <c r="HW15" s="436"/>
      <c r="HX15" s="291"/>
      <c r="HY15" s="441"/>
      <c r="HZ15" s="442"/>
      <c r="IA15" s="442"/>
      <c r="IB15" s="442"/>
      <c r="IC15" s="443"/>
      <c r="ID15" s="376"/>
      <c r="IE15" s="376"/>
      <c r="IF15" s="376"/>
      <c r="IG15" s="376"/>
      <c r="IH15" s="376"/>
      <c r="II15" s="376"/>
      <c r="IJ15" s="376"/>
      <c r="IK15" s="376"/>
      <c r="IL15" s="44">
        <f t="shared" si="34"/>
        <v>0</v>
      </c>
      <c r="IM15" s="44">
        <f t="shared" si="22"/>
        <v>0</v>
      </c>
    </row>
    <row r="16" spans="1:247">
      <c r="A16" s="436"/>
      <c r="B16" s="436"/>
      <c r="C16" s="436"/>
      <c r="D16" s="436"/>
      <c r="E16" s="403" t="s">
        <v>18</v>
      </c>
      <c r="F16" s="404"/>
      <c r="G16" s="403" t="s">
        <v>25</v>
      </c>
      <c r="H16" s="405"/>
      <c r="I16" s="406"/>
      <c r="J16" s="404"/>
      <c r="K16" s="403"/>
      <c r="L16" s="404"/>
      <c r="M16" s="403"/>
      <c r="N16" s="404"/>
      <c r="O16" s="403"/>
      <c r="P16" s="436"/>
      <c r="Q16" s="291"/>
      <c r="R16" s="441"/>
      <c r="S16" s="442"/>
      <c r="T16" s="442"/>
      <c r="U16" s="442"/>
      <c r="V16" s="443"/>
      <c r="W16" s="376"/>
      <c r="X16" s="376"/>
      <c r="Y16" s="376"/>
      <c r="Z16" s="376"/>
      <c r="AA16" s="376"/>
      <c r="AB16" s="376"/>
      <c r="AC16" s="376"/>
      <c r="AD16" s="376"/>
      <c r="AE16" s="44">
        <f t="shared" si="26"/>
        <v>0</v>
      </c>
      <c r="AF16" s="44">
        <f t="shared" si="23"/>
        <v>0</v>
      </c>
      <c r="AG16" s="436"/>
      <c r="AH16" s="286"/>
      <c r="AI16" s="441"/>
      <c r="AJ16" s="442"/>
      <c r="AK16" s="442"/>
      <c r="AL16" s="442"/>
      <c r="AM16" s="443"/>
      <c r="AN16" s="376"/>
      <c r="AO16" s="376"/>
      <c r="AP16" s="376"/>
      <c r="AQ16" s="376"/>
      <c r="AR16" s="376"/>
      <c r="AS16" s="376"/>
      <c r="AT16" s="376"/>
      <c r="AU16" s="376"/>
      <c r="AV16" s="44">
        <f t="shared" si="2"/>
        <v>0</v>
      </c>
      <c r="AW16" s="44">
        <f t="shared" si="3"/>
        <v>0</v>
      </c>
      <c r="AX16" s="436"/>
      <c r="AY16" s="291"/>
      <c r="AZ16" s="441"/>
      <c r="BA16" s="442"/>
      <c r="BB16" s="442"/>
      <c r="BC16" s="442"/>
      <c r="BD16" s="443"/>
      <c r="BE16" s="376"/>
      <c r="BF16" s="376"/>
      <c r="BG16" s="376"/>
      <c r="BH16" s="376"/>
      <c r="BI16" s="376"/>
      <c r="BJ16" s="376"/>
      <c r="BK16" s="376"/>
      <c r="BL16" s="376"/>
      <c r="BM16" s="44">
        <f t="shared" si="4"/>
        <v>0</v>
      </c>
      <c r="BN16" s="44">
        <f t="shared" si="5"/>
        <v>0</v>
      </c>
      <c r="BO16" s="436"/>
      <c r="BP16" s="291"/>
      <c r="BQ16" s="441"/>
      <c r="BR16" s="442"/>
      <c r="BS16" s="442"/>
      <c r="BT16" s="442"/>
      <c r="BU16" s="443"/>
      <c r="BV16" s="376"/>
      <c r="BW16" s="376"/>
      <c r="BX16" s="376"/>
      <c r="BY16" s="376"/>
      <c r="BZ16" s="376"/>
      <c r="CA16" s="376"/>
      <c r="CB16" s="376"/>
      <c r="CC16" s="376"/>
      <c r="CD16" s="44">
        <f t="shared" si="27"/>
        <v>0</v>
      </c>
      <c r="CE16" s="44">
        <f t="shared" si="7"/>
        <v>0</v>
      </c>
      <c r="CF16" s="436"/>
      <c r="CG16" s="436"/>
      <c r="CH16" s="436"/>
      <c r="CI16" s="436"/>
      <c r="CJ16" s="436"/>
      <c r="CK16" s="436"/>
      <c r="CL16" s="436"/>
      <c r="CM16" s="436"/>
      <c r="CN16" s="436"/>
      <c r="CO16" s="436"/>
      <c r="CP16" s="436"/>
      <c r="CQ16" s="436"/>
      <c r="CR16" s="436"/>
      <c r="CS16" s="436"/>
      <c r="CT16" s="436"/>
      <c r="CU16" s="291"/>
      <c r="CV16" s="441"/>
      <c r="CW16" s="442"/>
      <c r="CX16" s="442"/>
      <c r="CY16" s="442"/>
      <c r="CZ16" s="443"/>
      <c r="DA16" s="376"/>
      <c r="DB16" s="376"/>
      <c r="DC16" s="376"/>
      <c r="DD16" s="376"/>
      <c r="DE16" s="376"/>
      <c r="DF16" s="376"/>
      <c r="DG16" s="376"/>
      <c r="DH16" s="376"/>
      <c r="DI16" s="44">
        <f t="shared" si="28"/>
        <v>0</v>
      </c>
      <c r="DJ16" s="44">
        <f t="shared" si="9"/>
        <v>0</v>
      </c>
      <c r="DK16" s="436"/>
      <c r="DL16" s="291"/>
      <c r="DM16" s="441"/>
      <c r="DN16" s="442"/>
      <c r="DO16" s="442"/>
      <c r="DP16" s="442"/>
      <c r="DQ16" s="443"/>
      <c r="DR16" s="376"/>
      <c r="DS16" s="376"/>
      <c r="DT16" s="376"/>
      <c r="DU16" s="376"/>
      <c r="DV16" s="376"/>
      <c r="DW16" s="376"/>
      <c r="DX16" s="376"/>
      <c r="DY16" s="376"/>
      <c r="DZ16" s="44">
        <f t="shared" si="24"/>
        <v>0</v>
      </c>
      <c r="EA16" s="44">
        <f t="shared" si="25"/>
        <v>0</v>
      </c>
      <c r="EB16" s="436"/>
      <c r="EC16" s="436"/>
      <c r="ED16" s="436"/>
      <c r="EE16" s="436"/>
      <c r="EF16" s="436"/>
      <c r="EG16" s="436"/>
      <c r="EH16" s="436"/>
      <c r="EI16" s="436"/>
      <c r="EJ16" s="436"/>
      <c r="EK16" s="436"/>
      <c r="EL16" s="436"/>
      <c r="EM16" s="436"/>
      <c r="EN16" s="436"/>
      <c r="EO16" s="436"/>
      <c r="EP16" s="436"/>
      <c r="EQ16" s="291"/>
      <c r="ER16" s="441"/>
      <c r="ES16" s="442"/>
      <c r="ET16" s="442"/>
      <c r="EU16" s="442"/>
      <c r="EV16" s="443"/>
      <c r="EW16" s="376"/>
      <c r="EX16" s="376"/>
      <c r="EY16" s="376"/>
      <c r="EZ16" s="376"/>
      <c r="FA16" s="376"/>
      <c r="FB16" s="376"/>
      <c r="FC16" s="376"/>
      <c r="FD16" s="376"/>
      <c r="FE16" s="44">
        <f t="shared" si="29"/>
        <v>0</v>
      </c>
      <c r="FF16" s="44">
        <f t="shared" si="12"/>
        <v>0</v>
      </c>
      <c r="FG16" s="436"/>
      <c r="FH16" s="291"/>
      <c r="FI16" s="441"/>
      <c r="FJ16" s="442"/>
      <c r="FK16" s="442"/>
      <c r="FL16" s="442"/>
      <c r="FM16" s="443"/>
      <c r="FN16" s="376"/>
      <c r="FO16" s="376"/>
      <c r="FP16" s="376"/>
      <c r="FQ16" s="376"/>
      <c r="FR16" s="376"/>
      <c r="FS16" s="376"/>
      <c r="FT16" s="376"/>
      <c r="FU16" s="376"/>
      <c r="FV16" s="44">
        <f t="shared" si="30"/>
        <v>0</v>
      </c>
      <c r="FW16" s="44">
        <f t="shared" si="14"/>
        <v>0</v>
      </c>
      <c r="FX16" s="436"/>
      <c r="FY16" s="291"/>
      <c r="FZ16" s="441"/>
      <c r="GA16" s="442"/>
      <c r="GB16" s="442"/>
      <c r="GC16" s="442"/>
      <c r="GD16" s="443"/>
      <c r="GE16" s="376"/>
      <c r="GF16" s="376"/>
      <c r="GG16" s="376"/>
      <c r="GH16" s="376"/>
      <c r="GI16" s="376"/>
      <c r="GJ16" s="376"/>
      <c r="GK16" s="376"/>
      <c r="GL16" s="376"/>
      <c r="GM16" s="44">
        <f t="shared" si="31"/>
        <v>0</v>
      </c>
      <c r="GN16" s="44">
        <f t="shared" si="16"/>
        <v>0</v>
      </c>
      <c r="GO16" s="436"/>
      <c r="GP16" s="291"/>
      <c r="GQ16" s="441"/>
      <c r="GR16" s="442"/>
      <c r="GS16" s="442"/>
      <c r="GT16" s="442"/>
      <c r="GU16" s="443"/>
      <c r="GV16" s="376"/>
      <c r="GW16" s="376"/>
      <c r="GX16" s="376"/>
      <c r="GY16" s="376"/>
      <c r="GZ16" s="376"/>
      <c r="HA16" s="376"/>
      <c r="HB16" s="376"/>
      <c r="HC16" s="376"/>
      <c r="HD16" s="44">
        <f t="shared" si="32"/>
        <v>0</v>
      </c>
      <c r="HE16" s="44">
        <f t="shared" si="18"/>
        <v>0</v>
      </c>
      <c r="HF16" s="436"/>
      <c r="HG16" s="291"/>
      <c r="HH16" s="441"/>
      <c r="HI16" s="442"/>
      <c r="HJ16" s="442"/>
      <c r="HK16" s="442"/>
      <c r="HL16" s="443"/>
      <c r="HM16" s="376"/>
      <c r="HN16" s="376"/>
      <c r="HO16" s="376"/>
      <c r="HP16" s="376"/>
      <c r="HQ16" s="376"/>
      <c r="HR16" s="376"/>
      <c r="HS16" s="376"/>
      <c r="HT16" s="376"/>
      <c r="HU16" s="44">
        <f t="shared" si="33"/>
        <v>0</v>
      </c>
      <c r="HV16" s="44">
        <f t="shared" si="20"/>
        <v>0</v>
      </c>
      <c r="HW16" s="436"/>
      <c r="HX16" s="291"/>
      <c r="HY16" s="441"/>
      <c r="HZ16" s="442"/>
      <c r="IA16" s="442"/>
      <c r="IB16" s="442"/>
      <c r="IC16" s="443"/>
      <c r="ID16" s="376"/>
      <c r="IE16" s="376"/>
      <c r="IF16" s="376"/>
      <c r="IG16" s="376"/>
      <c r="IH16" s="376"/>
      <c r="II16" s="376"/>
      <c r="IJ16" s="376"/>
      <c r="IK16" s="376"/>
      <c r="IL16" s="44">
        <f t="shared" si="34"/>
        <v>0</v>
      </c>
      <c r="IM16" s="44">
        <f t="shared" si="22"/>
        <v>0</v>
      </c>
    </row>
    <row r="17" spans="1:247">
      <c r="A17" s="436"/>
      <c r="B17" s="436"/>
      <c r="C17" s="436"/>
      <c r="D17" s="436"/>
      <c r="E17" s="403" t="s">
        <v>18</v>
      </c>
      <c r="F17" s="404"/>
      <c r="G17" s="403" t="s">
        <v>25</v>
      </c>
      <c r="H17" s="405"/>
      <c r="I17" s="406"/>
      <c r="J17" s="404"/>
      <c r="K17" s="403"/>
      <c r="L17" s="404"/>
      <c r="M17" s="403"/>
      <c r="N17" s="404"/>
      <c r="O17" s="403"/>
      <c r="P17" s="436"/>
      <c r="Q17" s="291"/>
      <c r="R17" s="441"/>
      <c r="S17" s="442"/>
      <c r="T17" s="442"/>
      <c r="U17" s="442"/>
      <c r="V17" s="443"/>
      <c r="W17" s="376"/>
      <c r="X17" s="376"/>
      <c r="Y17" s="376"/>
      <c r="Z17" s="376"/>
      <c r="AA17" s="376"/>
      <c r="AB17" s="376"/>
      <c r="AC17" s="376"/>
      <c r="AD17" s="376"/>
      <c r="AE17" s="44">
        <f t="shared" si="26"/>
        <v>0</v>
      </c>
      <c r="AF17" s="44">
        <f t="shared" si="23"/>
        <v>0</v>
      </c>
      <c r="AG17" s="436"/>
      <c r="AH17" s="286"/>
      <c r="AI17" s="441"/>
      <c r="AJ17" s="442"/>
      <c r="AK17" s="442"/>
      <c r="AL17" s="442"/>
      <c r="AM17" s="443"/>
      <c r="AN17" s="376"/>
      <c r="AO17" s="376"/>
      <c r="AP17" s="376"/>
      <c r="AQ17" s="376"/>
      <c r="AR17" s="376"/>
      <c r="AS17" s="376"/>
      <c r="AT17" s="376"/>
      <c r="AU17" s="376"/>
      <c r="AV17" s="44"/>
      <c r="AW17" s="44"/>
      <c r="AX17" s="436"/>
      <c r="AY17" s="291"/>
      <c r="AZ17" s="441"/>
      <c r="BA17" s="442"/>
      <c r="BB17" s="442"/>
      <c r="BC17" s="442"/>
      <c r="BD17" s="443"/>
      <c r="BE17" s="376"/>
      <c r="BF17" s="376"/>
      <c r="BG17" s="376"/>
      <c r="BH17" s="376"/>
      <c r="BI17" s="376"/>
      <c r="BJ17" s="376"/>
      <c r="BK17" s="376"/>
      <c r="BL17" s="376"/>
      <c r="BM17" s="44"/>
      <c r="BN17" s="44"/>
      <c r="BO17" s="436"/>
      <c r="BP17" s="291"/>
      <c r="BQ17" s="441"/>
      <c r="BR17" s="442"/>
      <c r="BS17" s="442"/>
      <c r="BT17" s="442"/>
      <c r="BU17" s="443"/>
      <c r="BV17" s="376"/>
      <c r="BW17" s="376"/>
      <c r="BX17" s="376"/>
      <c r="BY17" s="376"/>
      <c r="BZ17" s="376"/>
      <c r="CA17" s="376"/>
      <c r="CB17" s="376"/>
      <c r="CC17" s="376"/>
      <c r="CD17" s="44">
        <f t="shared" si="27"/>
        <v>0</v>
      </c>
      <c r="CE17" s="44">
        <f t="shared" si="7"/>
        <v>0</v>
      </c>
      <c r="CF17" s="436"/>
      <c r="CG17" s="436"/>
      <c r="CH17" s="436"/>
      <c r="CI17" s="436"/>
      <c r="CJ17" s="436"/>
      <c r="CK17" s="436"/>
      <c r="CL17" s="436"/>
      <c r="CM17" s="436"/>
      <c r="CN17" s="436"/>
      <c r="CO17" s="436"/>
      <c r="CP17" s="436"/>
      <c r="CQ17" s="436"/>
      <c r="CR17" s="436"/>
      <c r="CS17" s="436"/>
      <c r="CT17" s="436"/>
      <c r="CU17" s="291"/>
      <c r="CV17" s="441"/>
      <c r="CW17" s="442"/>
      <c r="CX17" s="442"/>
      <c r="CY17" s="442"/>
      <c r="CZ17" s="443"/>
      <c r="DA17" s="376"/>
      <c r="DB17" s="376"/>
      <c r="DC17" s="376"/>
      <c r="DD17" s="376"/>
      <c r="DE17" s="376"/>
      <c r="DF17" s="376"/>
      <c r="DG17" s="376"/>
      <c r="DH17" s="376"/>
      <c r="DI17" s="44">
        <f t="shared" si="28"/>
        <v>0</v>
      </c>
      <c r="DJ17" s="44">
        <f t="shared" si="9"/>
        <v>0</v>
      </c>
      <c r="DK17" s="436"/>
      <c r="DL17" s="291"/>
      <c r="DM17" s="441"/>
      <c r="DN17" s="442"/>
      <c r="DO17" s="442"/>
      <c r="DP17" s="442"/>
      <c r="DQ17" s="443"/>
      <c r="DR17" s="376"/>
      <c r="DS17" s="376"/>
      <c r="DT17" s="376"/>
      <c r="DU17" s="376"/>
      <c r="DV17" s="376"/>
      <c r="DW17" s="376"/>
      <c r="DX17" s="376"/>
      <c r="DY17" s="376"/>
      <c r="DZ17" s="44">
        <f t="shared" si="24"/>
        <v>0</v>
      </c>
      <c r="EA17" s="44">
        <f t="shared" si="25"/>
        <v>0</v>
      </c>
      <c r="EB17" s="436"/>
      <c r="EC17" s="436"/>
      <c r="ED17" s="436"/>
      <c r="EE17" s="436"/>
      <c r="EF17" s="436"/>
      <c r="EG17" s="436"/>
      <c r="EH17" s="436"/>
      <c r="EI17" s="436"/>
      <c r="EJ17" s="436"/>
      <c r="EK17" s="436"/>
      <c r="EL17" s="436"/>
      <c r="EM17" s="436"/>
      <c r="EN17" s="436"/>
      <c r="EO17" s="436"/>
      <c r="EP17" s="436"/>
      <c r="EQ17" s="291"/>
      <c r="ER17" s="441"/>
      <c r="ES17" s="442"/>
      <c r="ET17" s="442"/>
      <c r="EU17" s="442"/>
      <c r="EV17" s="443"/>
      <c r="EW17" s="376"/>
      <c r="EX17" s="376"/>
      <c r="EY17" s="376"/>
      <c r="EZ17" s="376"/>
      <c r="FA17" s="376"/>
      <c r="FB17" s="376"/>
      <c r="FC17" s="376"/>
      <c r="FD17" s="376"/>
      <c r="FE17" s="44">
        <f t="shared" si="29"/>
        <v>0</v>
      </c>
      <c r="FF17" s="44">
        <f t="shared" si="12"/>
        <v>0</v>
      </c>
      <c r="FG17" s="436"/>
      <c r="FH17" s="291"/>
      <c r="FI17" s="441"/>
      <c r="FJ17" s="442"/>
      <c r="FK17" s="442"/>
      <c r="FL17" s="442"/>
      <c r="FM17" s="443"/>
      <c r="FN17" s="376"/>
      <c r="FO17" s="376"/>
      <c r="FP17" s="376"/>
      <c r="FQ17" s="376"/>
      <c r="FR17" s="376"/>
      <c r="FS17" s="376"/>
      <c r="FT17" s="376"/>
      <c r="FU17" s="376"/>
      <c r="FV17" s="44">
        <f t="shared" si="30"/>
        <v>0</v>
      </c>
      <c r="FW17" s="44">
        <f t="shared" si="14"/>
        <v>0</v>
      </c>
      <c r="FX17" s="436"/>
      <c r="FY17" s="291"/>
      <c r="FZ17" s="441"/>
      <c r="GA17" s="442"/>
      <c r="GB17" s="442"/>
      <c r="GC17" s="442"/>
      <c r="GD17" s="443"/>
      <c r="GE17" s="376"/>
      <c r="GF17" s="376"/>
      <c r="GG17" s="376"/>
      <c r="GH17" s="376"/>
      <c r="GI17" s="376"/>
      <c r="GJ17" s="376"/>
      <c r="GK17" s="376"/>
      <c r="GL17" s="376"/>
      <c r="GM17" s="44">
        <f t="shared" si="31"/>
        <v>0</v>
      </c>
      <c r="GN17" s="44">
        <f t="shared" si="16"/>
        <v>0</v>
      </c>
      <c r="GO17" s="436"/>
      <c r="GP17" s="291"/>
      <c r="GQ17" s="441"/>
      <c r="GR17" s="442"/>
      <c r="GS17" s="442"/>
      <c r="GT17" s="442"/>
      <c r="GU17" s="443"/>
      <c r="GV17" s="376"/>
      <c r="GW17" s="376"/>
      <c r="GX17" s="376"/>
      <c r="GY17" s="376"/>
      <c r="GZ17" s="376"/>
      <c r="HA17" s="376"/>
      <c r="HB17" s="376"/>
      <c r="HC17" s="376"/>
      <c r="HD17" s="44">
        <f t="shared" si="32"/>
        <v>0</v>
      </c>
      <c r="HE17" s="44">
        <f t="shared" si="18"/>
        <v>0</v>
      </c>
      <c r="HF17" s="436"/>
      <c r="HG17" s="291"/>
      <c r="HH17" s="441"/>
      <c r="HI17" s="442"/>
      <c r="HJ17" s="442"/>
      <c r="HK17" s="442"/>
      <c r="HL17" s="443"/>
      <c r="HM17" s="376"/>
      <c r="HN17" s="376"/>
      <c r="HO17" s="376"/>
      <c r="HP17" s="376"/>
      <c r="HQ17" s="376"/>
      <c r="HR17" s="376"/>
      <c r="HS17" s="376"/>
      <c r="HT17" s="376"/>
      <c r="HU17" s="44">
        <f t="shared" si="33"/>
        <v>0</v>
      </c>
      <c r="HV17" s="44">
        <f t="shared" si="20"/>
        <v>0</v>
      </c>
      <c r="HW17" s="436"/>
      <c r="HX17" s="291"/>
      <c r="HY17" s="441"/>
      <c r="HZ17" s="442"/>
      <c r="IA17" s="442"/>
      <c r="IB17" s="442"/>
      <c r="IC17" s="443"/>
      <c r="ID17" s="376"/>
      <c r="IE17" s="376"/>
      <c r="IF17" s="376"/>
      <c r="IG17" s="376"/>
      <c r="IH17" s="376"/>
      <c r="II17" s="376"/>
      <c r="IJ17" s="376"/>
      <c r="IK17" s="376"/>
      <c r="IL17" s="44">
        <f t="shared" si="34"/>
        <v>0</v>
      </c>
      <c r="IM17" s="44">
        <f t="shared" si="22"/>
        <v>0</v>
      </c>
    </row>
    <row r="18" spans="1:247">
      <c r="A18" s="436"/>
      <c r="B18" s="436"/>
      <c r="C18" s="436"/>
      <c r="D18" s="436"/>
      <c r="E18" s="27" t="s">
        <v>1</v>
      </c>
      <c r="F18" s="26"/>
      <c r="G18" s="30"/>
      <c r="H18" s="405"/>
      <c r="I18" s="445"/>
      <c r="J18" s="404"/>
      <c r="K18" s="404"/>
      <c r="L18" s="404"/>
      <c r="M18" s="404"/>
      <c r="N18" s="404"/>
      <c r="O18" s="404"/>
      <c r="P18" s="436"/>
      <c r="Q18" s="291"/>
      <c r="R18" s="446"/>
      <c r="S18" s="447"/>
      <c r="T18" s="447"/>
      <c r="U18" s="447"/>
      <c r="V18" s="448"/>
      <c r="W18" s="234">
        <f t="shared" ref="W18:AC18" si="35">SUM(W8:W17)</f>
        <v>0.02</v>
      </c>
      <c r="X18" s="234">
        <f t="shared" si="35"/>
        <v>6.7397547169811334E-2</v>
      </c>
      <c r="Y18" s="234">
        <f t="shared" si="35"/>
        <v>3.7397547169811335E-2</v>
      </c>
      <c r="Z18" s="234">
        <f t="shared" si="35"/>
        <v>3.7397547169811335E-2</v>
      </c>
      <c r="AA18" s="234">
        <f t="shared" si="35"/>
        <v>4.41936E-2</v>
      </c>
      <c r="AB18" s="234">
        <f t="shared" si="35"/>
        <v>4.9871936000000003</v>
      </c>
      <c r="AC18" s="234">
        <f t="shared" si="35"/>
        <v>0</v>
      </c>
      <c r="AD18" s="234">
        <f>SUM(AD8:AD17)</f>
        <v>0</v>
      </c>
      <c r="AE18" s="44">
        <f>SUM(R18:V18)</f>
        <v>0</v>
      </c>
      <c r="AF18" s="44">
        <f>SUM(W18:AD18)</f>
        <v>5.1935798415094343</v>
      </c>
      <c r="AG18" s="436"/>
      <c r="AH18" s="286"/>
      <c r="AI18" s="446"/>
      <c r="AJ18" s="447"/>
      <c r="AK18" s="447"/>
      <c r="AL18" s="447"/>
      <c r="AM18" s="448"/>
      <c r="AN18" s="234">
        <f t="shared" ref="AN18:AU18" si="36">SUM(AN8:AN17)</f>
        <v>0</v>
      </c>
      <c r="AO18" s="234">
        <f t="shared" si="36"/>
        <v>2</v>
      </c>
      <c r="AP18" s="234">
        <f t="shared" si="36"/>
        <v>0</v>
      </c>
      <c r="AQ18" s="234">
        <f t="shared" si="36"/>
        <v>0</v>
      </c>
      <c r="AR18" s="234">
        <f t="shared" si="36"/>
        <v>0</v>
      </c>
      <c r="AS18" s="234">
        <f t="shared" si="36"/>
        <v>82</v>
      </c>
      <c r="AT18" s="234">
        <f t="shared" si="36"/>
        <v>0</v>
      </c>
      <c r="AU18" s="234">
        <f t="shared" si="36"/>
        <v>0</v>
      </c>
      <c r="AV18" s="44">
        <f>SUM(AI18:AM18)</f>
        <v>0</v>
      </c>
      <c r="AW18" s="44">
        <f>SUM(AN18:AU18)</f>
        <v>84</v>
      </c>
      <c r="AX18" s="436"/>
      <c r="AY18" s="291"/>
      <c r="AZ18" s="446"/>
      <c r="BA18" s="447"/>
      <c r="BB18" s="447"/>
      <c r="BC18" s="447"/>
      <c r="BD18" s="448"/>
      <c r="BE18" s="234">
        <f t="shared" ref="BE18:BL18" si="37">SUM(BE8:BE17)</f>
        <v>0</v>
      </c>
      <c r="BF18" s="234">
        <f t="shared" si="37"/>
        <v>0</v>
      </c>
      <c r="BG18" s="234">
        <f t="shared" si="37"/>
        <v>0</v>
      </c>
      <c r="BH18" s="234">
        <f t="shared" si="37"/>
        <v>0</v>
      </c>
      <c r="BI18" s="234">
        <f t="shared" si="37"/>
        <v>0</v>
      </c>
      <c r="BJ18" s="234">
        <f t="shared" si="37"/>
        <v>17</v>
      </c>
      <c r="BK18" s="234">
        <f t="shared" si="37"/>
        <v>0</v>
      </c>
      <c r="BL18" s="234">
        <f t="shared" si="37"/>
        <v>0</v>
      </c>
      <c r="BM18" s="44">
        <f>SUM(AZ18:BD18)</f>
        <v>0</v>
      </c>
      <c r="BN18" s="44">
        <f>SUM(BE18:BL18)</f>
        <v>17</v>
      </c>
      <c r="BO18" s="436"/>
      <c r="BP18" s="291"/>
      <c r="BQ18" s="446"/>
      <c r="BR18" s="447"/>
      <c r="BS18" s="447"/>
      <c r="BT18" s="447"/>
      <c r="BU18" s="448"/>
      <c r="BV18" s="234">
        <f t="shared" ref="BV18:CC18" si="38">SUM(BV8:BV17)</f>
        <v>0</v>
      </c>
      <c r="BW18" s="234">
        <f t="shared" si="38"/>
        <v>2.4</v>
      </c>
      <c r="BX18" s="234">
        <f t="shared" si="38"/>
        <v>0</v>
      </c>
      <c r="BY18" s="234">
        <f t="shared" si="38"/>
        <v>0</v>
      </c>
      <c r="BZ18" s="234">
        <f t="shared" si="38"/>
        <v>0</v>
      </c>
      <c r="CA18" s="234">
        <f t="shared" si="38"/>
        <v>0</v>
      </c>
      <c r="CB18" s="234">
        <f t="shared" si="38"/>
        <v>0</v>
      </c>
      <c r="CC18" s="234">
        <f t="shared" si="38"/>
        <v>0</v>
      </c>
      <c r="CD18" s="44">
        <f>SUM(BQ18:BU18)</f>
        <v>0</v>
      </c>
      <c r="CE18" s="44">
        <f>SUM(BV18:CC18)</f>
        <v>2.4</v>
      </c>
      <c r="CF18" s="436"/>
      <c r="CG18" s="436"/>
      <c r="CH18" s="436"/>
      <c r="CI18" s="436"/>
      <c r="CJ18" s="436"/>
      <c r="CK18" s="436"/>
      <c r="CL18" s="436"/>
      <c r="CM18" s="436"/>
      <c r="CN18" s="436"/>
      <c r="CO18" s="436"/>
      <c r="CP18" s="436"/>
      <c r="CQ18" s="436"/>
      <c r="CR18" s="436"/>
      <c r="CS18" s="436"/>
      <c r="CT18" s="436"/>
      <c r="CU18" s="291"/>
      <c r="CV18" s="446"/>
      <c r="CW18" s="447"/>
      <c r="CX18" s="447"/>
      <c r="CY18" s="447"/>
      <c r="CZ18" s="448"/>
      <c r="DA18" s="234">
        <f t="shared" ref="DA18:DH18" si="39">SUM(DA8:DA17)</f>
        <v>0</v>
      </c>
      <c r="DB18" s="234">
        <f>SUM(DB8:DB17)</f>
        <v>0</v>
      </c>
      <c r="DC18" s="234">
        <f t="shared" si="39"/>
        <v>-0.78488679245283033</v>
      </c>
      <c r="DD18" s="234">
        <f t="shared" si="39"/>
        <v>-3.8320943396226426</v>
      </c>
      <c r="DE18" s="234">
        <f t="shared" si="39"/>
        <v>0</v>
      </c>
      <c r="DF18" s="234">
        <f t="shared" si="39"/>
        <v>-0.30459999999999998</v>
      </c>
      <c r="DG18" s="234">
        <f t="shared" si="39"/>
        <v>0</v>
      </c>
      <c r="DH18" s="234">
        <f t="shared" si="39"/>
        <v>0</v>
      </c>
      <c r="DI18" s="44">
        <f>SUM(CV18:CZ18)</f>
        <v>0</v>
      </c>
      <c r="DJ18" s="44">
        <f>SUM(DA18:DH18)</f>
        <v>-4.921581132075473</v>
      </c>
      <c r="DK18" s="436"/>
      <c r="DL18" s="291"/>
      <c r="DM18" s="446"/>
      <c r="DN18" s="447"/>
      <c r="DO18" s="447"/>
      <c r="DP18" s="447"/>
      <c r="DQ18" s="448"/>
      <c r="DR18" s="234">
        <f t="shared" ref="DR18:DY18" si="40">SUM(DR8:DR17)</f>
        <v>0</v>
      </c>
      <c r="DS18" s="234">
        <f t="shared" si="40"/>
        <v>936.43900905447026</v>
      </c>
      <c r="DT18" s="234">
        <f t="shared" si="40"/>
        <v>923.53238833881005</v>
      </c>
      <c r="DU18" s="234">
        <f t="shared" si="40"/>
        <v>940.98158865595087</v>
      </c>
      <c r="DV18" s="234">
        <f t="shared" si="40"/>
        <v>949.77553221360859</v>
      </c>
      <c r="DW18" s="234">
        <f t="shared" si="40"/>
        <v>957.73</v>
      </c>
      <c r="DX18" s="234">
        <f t="shared" si="40"/>
        <v>0</v>
      </c>
      <c r="DY18" s="234">
        <f t="shared" si="40"/>
        <v>0</v>
      </c>
      <c r="DZ18" s="44">
        <f>SUM(DM18:DQ18)</f>
        <v>0</v>
      </c>
      <c r="EA18" s="44">
        <f>SUM(DR18:DY18)</f>
        <v>4708.4585182628398</v>
      </c>
      <c r="EB18" s="436"/>
      <c r="EC18" s="436"/>
      <c r="ED18" s="436"/>
      <c r="EE18" s="436"/>
      <c r="EF18" s="436"/>
      <c r="EG18" s="436"/>
      <c r="EH18" s="436"/>
      <c r="EI18" s="436"/>
      <c r="EJ18" s="436"/>
      <c r="EK18" s="436"/>
      <c r="EL18" s="436"/>
      <c r="EM18" s="436"/>
      <c r="EN18" s="436"/>
      <c r="EO18" s="436"/>
      <c r="EP18" s="436"/>
      <c r="EQ18" s="291"/>
      <c r="ER18" s="446"/>
      <c r="ES18" s="447"/>
      <c r="ET18" s="447"/>
      <c r="EU18" s="447"/>
      <c r="EV18" s="448"/>
      <c r="EW18" s="234">
        <f t="shared" ref="EW18:FC18" si="41">SUM(EW8:EW17)</f>
        <v>0</v>
      </c>
      <c r="EX18" s="234">
        <f t="shared" si="41"/>
        <v>0</v>
      </c>
      <c r="EY18" s="234">
        <f t="shared" si="41"/>
        <v>0</v>
      </c>
      <c r="EZ18" s="234">
        <f t="shared" si="41"/>
        <v>0</v>
      </c>
      <c r="FA18" s="234">
        <f t="shared" si="41"/>
        <v>0</v>
      </c>
      <c r="FB18" s="234">
        <f t="shared" si="41"/>
        <v>0</v>
      </c>
      <c r="FC18" s="234">
        <f t="shared" si="41"/>
        <v>0</v>
      </c>
      <c r="FD18" s="234">
        <f>SUM(FD8:FD17)</f>
        <v>0</v>
      </c>
      <c r="FE18" s="44">
        <f>SUM(ER18:EV18)</f>
        <v>0</v>
      </c>
      <c r="FF18" s="44">
        <f>SUM(EW18:FD18)</f>
        <v>0</v>
      </c>
      <c r="FG18" s="436"/>
      <c r="FH18" s="291"/>
      <c r="FI18" s="446"/>
      <c r="FJ18" s="447"/>
      <c r="FK18" s="447"/>
      <c r="FL18" s="447"/>
      <c r="FM18" s="448"/>
      <c r="FN18" s="234">
        <f t="shared" ref="FN18:FU18" si="42">SUM(FN8:FN17)</f>
        <v>0</v>
      </c>
      <c r="FO18" s="234">
        <f>SUM(FO8:FO17)</f>
        <v>0</v>
      </c>
      <c r="FP18" s="234">
        <f t="shared" si="42"/>
        <v>0</v>
      </c>
      <c r="FQ18" s="234">
        <f t="shared" si="42"/>
        <v>0</v>
      </c>
      <c r="FR18" s="234">
        <f t="shared" si="42"/>
        <v>0</v>
      </c>
      <c r="FS18" s="234">
        <f t="shared" si="42"/>
        <v>0</v>
      </c>
      <c r="FT18" s="234">
        <f t="shared" si="42"/>
        <v>0</v>
      </c>
      <c r="FU18" s="234">
        <f t="shared" si="42"/>
        <v>0</v>
      </c>
      <c r="FV18" s="44">
        <f>SUM(FI18:FM18)</f>
        <v>0</v>
      </c>
      <c r="FW18" s="44">
        <f>SUM(FN18:FU18)</f>
        <v>0</v>
      </c>
      <c r="FX18" s="436"/>
      <c r="FY18" s="291"/>
      <c r="FZ18" s="446"/>
      <c r="GA18" s="447"/>
      <c r="GB18" s="447"/>
      <c r="GC18" s="447"/>
      <c r="GD18" s="448"/>
      <c r="GE18" s="234">
        <f t="shared" ref="GE18" si="43">SUM(GE8:GE17)</f>
        <v>0</v>
      </c>
      <c r="GF18" s="234">
        <f>SUM(GF8:GF17)</f>
        <v>0</v>
      </c>
      <c r="GG18" s="234">
        <f t="shared" ref="GG18:GL18" si="44">SUM(GG8:GG17)</f>
        <v>0</v>
      </c>
      <c r="GH18" s="234">
        <f t="shared" si="44"/>
        <v>0</v>
      </c>
      <c r="GI18" s="234">
        <f t="shared" si="44"/>
        <v>0</v>
      </c>
      <c r="GJ18" s="234">
        <f t="shared" si="44"/>
        <v>0</v>
      </c>
      <c r="GK18" s="234">
        <f t="shared" si="44"/>
        <v>0</v>
      </c>
      <c r="GL18" s="234">
        <f t="shared" si="44"/>
        <v>0</v>
      </c>
      <c r="GM18" s="44">
        <f>SUM(FZ18:GD18)</f>
        <v>0</v>
      </c>
      <c r="GN18" s="44">
        <f>SUM(GE18:GL18)</f>
        <v>0</v>
      </c>
      <c r="GO18" s="436"/>
      <c r="GP18" s="291"/>
      <c r="GQ18" s="446"/>
      <c r="GR18" s="447"/>
      <c r="GS18" s="447"/>
      <c r="GT18" s="447"/>
      <c r="GU18" s="448"/>
      <c r="GV18" s="234">
        <f t="shared" ref="GV18" si="45">SUM(GV8:GV17)</f>
        <v>0</v>
      </c>
      <c r="GW18" s="234">
        <f>SUM(GW8:GW17)</f>
        <v>0</v>
      </c>
      <c r="GX18" s="234">
        <f t="shared" ref="GX18:HC18" si="46">SUM(GX8:GX17)</f>
        <v>0</v>
      </c>
      <c r="GY18" s="234">
        <f t="shared" si="46"/>
        <v>0</v>
      </c>
      <c r="GZ18" s="234">
        <f t="shared" si="46"/>
        <v>0</v>
      </c>
      <c r="HA18" s="234">
        <f t="shared" si="46"/>
        <v>0</v>
      </c>
      <c r="HB18" s="234">
        <f t="shared" si="46"/>
        <v>0</v>
      </c>
      <c r="HC18" s="234">
        <f t="shared" si="46"/>
        <v>0</v>
      </c>
      <c r="HD18" s="44">
        <f>SUM(GQ18:GU18)</f>
        <v>0</v>
      </c>
      <c r="HE18" s="44">
        <f>SUM(GV18:HC18)</f>
        <v>0</v>
      </c>
      <c r="HF18" s="436"/>
      <c r="HG18" s="291"/>
      <c r="HH18" s="446"/>
      <c r="HI18" s="447"/>
      <c r="HJ18" s="447"/>
      <c r="HK18" s="447"/>
      <c r="HL18" s="448"/>
      <c r="HM18" s="234">
        <f t="shared" ref="HM18" si="47">SUM(HM8:HM17)</f>
        <v>0</v>
      </c>
      <c r="HN18" s="234">
        <f>SUM(HN8:HN17)</f>
        <v>0</v>
      </c>
      <c r="HO18" s="234">
        <f t="shared" ref="HO18:HT18" si="48">SUM(HO8:HO17)</f>
        <v>0</v>
      </c>
      <c r="HP18" s="234">
        <f t="shared" si="48"/>
        <v>0</v>
      </c>
      <c r="HQ18" s="234">
        <f t="shared" si="48"/>
        <v>0</v>
      </c>
      <c r="HR18" s="234">
        <f t="shared" si="48"/>
        <v>0</v>
      </c>
      <c r="HS18" s="234">
        <f t="shared" si="48"/>
        <v>0</v>
      </c>
      <c r="HT18" s="234">
        <f t="shared" si="48"/>
        <v>0</v>
      </c>
      <c r="HU18" s="44">
        <f>SUM(HH18:HL18)</f>
        <v>0</v>
      </c>
      <c r="HV18" s="44">
        <f>SUM(HM18:HT18)</f>
        <v>0</v>
      </c>
      <c r="HW18" s="436"/>
      <c r="HX18" s="291"/>
      <c r="HY18" s="446"/>
      <c r="HZ18" s="447"/>
      <c r="IA18" s="447"/>
      <c r="IB18" s="447"/>
      <c r="IC18" s="448"/>
      <c r="ID18" s="234">
        <f t="shared" ref="ID18" si="49">SUM(ID8:ID17)</f>
        <v>0</v>
      </c>
      <c r="IE18" s="234">
        <f>SUM(IE8:IE17)</f>
        <v>0</v>
      </c>
      <c r="IF18" s="234">
        <f t="shared" ref="IF18:IK18" si="50">SUM(IF8:IF17)</f>
        <v>0</v>
      </c>
      <c r="IG18" s="234">
        <f t="shared" si="50"/>
        <v>0</v>
      </c>
      <c r="IH18" s="234">
        <f t="shared" si="50"/>
        <v>0</v>
      </c>
      <c r="II18" s="234">
        <f t="shared" si="50"/>
        <v>0</v>
      </c>
      <c r="IJ18" s="234">
        <f t="shared" si="50"/>
        <v>0</v>
      </c>
      <c r="IK18" s="234">
        <f t="shared" si="50"/>
        <v>0</v>
      </c>
      <c r="IL18" s="44">
        <f>SUM(HY18:IC18)</f>
        <v>0</v>
      </c>
      <c r="IM18" s="44">
        <f>SUM(ID18:IK18)</f>
        <v>0</v>
      </c>
    </row>
    <row r="19" spans="1:247">
      <c r="A19" s="436"/>
      <c r="B19" s="436"/>
      <c r="C19" s="436"/>
      <c r="D19" s="436"/>
      <c r="E19" s="436"/>
      <c r="F19" s="404"/>
      <c r="G19" s="404"/>
      <c r="H19" s="404"/>
      <c r="I19" s="404"/>
      <c r="J19" s="404"/>
      <c r="K19" s="404"/>
      <c r="L19" s="404"/>
      <c r="M19" s="404"/>
      <c r="N19" s="404"/>
      <c r="O19" s="404"/>
      <c r="P19" s="436"/>
      <c r="Q19" s="291"/>
      <c r="R19" s="436"/>
      <c r="S19" s="436"/>
      <c r="T19" s="436"/>
      <c r="U19" s="436"/>
      <c r="V19" s="436"/>
      <c r="W19" s="436"/>
      <c r="X19" s="436"/>
      <c r="Y19" s="436"/>
      <c r="Z19" s="436"/>
      <c r="AA19" s="436"/>
      <c r="AB19" s="436"/>
      <c r="AC19" s="436"/>
      <c r="AD19" s="436"/>
      <c r="AE19" s="436"/>
      <c r="AF19" s="436"/>
      <c r="AG19" s="436"/>
      <c r="AH19" s="286"/>
      <c r="AI19" s="436"/>
      <c r="AJ19" s="436"/>
      <c r="AK19" s="436"/>
      <c r="AL19" s="436"/>
      <c r="AM19" s="436"/>
      <c r="AN19" s="436"/>
      <c r="AO19" s="436"/>
      <c r="AP19" s="436"/>
      <c r="AQ19" s="436"/>
      <c r="AR19" s="436"/>
      <c r="AS19" s="436"/>
      <c r="AT19" s="436"/>
      <c r="AU19" s="436"/>
      <c r="AV19" s="436"/>
      <c r="AW19" s="436"/>
      <c r="AX19" s="436"/>
      <c r="AY19" s="291"/>
      <c r="AZ19" s="436"/>
      <c r="BA19" s="436"/>
      <c r="BB19" s="436"/>
      <c r="BC19" s="436"/>
      <c r="BD19" s="436"/>
      <c r="BE19" s="436"/>
      <c r="BF19" s="436"/>
      <c r="BG19" s="436"/>
      <c r="BH19" s="436"/>
      <c r="BI19" s="436"/>
      <c r="BJ19" s="436"/>
      <c r="BK19" s="436"/>
      <c r="BL19" s="436"/>
      <c r="BM19" s="436"/>
      <c r="BN19" s="436"/>
      <c r="BO19" s="436"/>
      <c r="BP19" s="291"/>
      <c r="BQ19" s="436"/>
      <c r="BR19" s="436"/>
      <c r="BS19" s="436"/>
      <c r="BT19" s="436"/>
      <c r="BU19" s="436"/>
      <c r="BV19" s="436"/>
      <c r="BW19" s="436"/>
      <c r="BX19" s="436"/>
      <c r="BY19" s="436"/>
      <c r="BZ19" s="436"/>
      <c r="CA19" s="436"/>
      <c r="CB19" s="436"/>
      <c r="CC19" s="436"/>
      <c r="CD19" s="436"/>
      <c r="CE19" s="436"/>
      <c r="CF19" s="436"/>
      <c r="CG19" s="436"/>
      <c r="CH19" s="436"/>
      <c r="CI19" s="436"/>
      <c r="CJ19" s="436"/>
      <c r="CK19" s="436"/>
      <c r="CL19" s="436"/>
      <c r="CM19" s="436"/>
      <c r="CN19" s="436"/>
      <c r="CO19" s="436"/>
      <c r="CP19" s="436"/>
      <c r="CQ19" s="436"/>
      <c r="CR19" s="436"/>
      <c r="CS19" s="436"/>
      <c r="CT19" s="436"/>
      <c r="CU19" s="291"/>
      <c r="CV19" s="436"/>
      <c r="CW19" s="436"/>
      <c r="CX19" s="436"/>
      <c r="CY19" s="436"/>
      <c r="CZ19" s="436"/>
      <c r="DA19" s="436"/>
      <c r="DB19" s="436"/>
      <c r="DC19" s="436"/>
      <c r="DD19" s="436"/>
      <c r="DE19" s="436"/>
      <c r="DF19" s="436"/>
      <c r="DG19" s="436"/>
      <c r="DH19" s="436"/>
      <c r="DI19" s="436"/>
      <c r="DJ19" s="436"/>
      <c r="DK19" s="436"/>
      <c r="DL19" s="291"/>
      <c r="DM19" s="436"/>
      <c r="DN19" s="436"/>
      <c r="DO19" s="436"/>
      <c r="DP19" s="436"/>
      <c r="DQ19" s="436"/>
      <c r="DR19" s="436"/>
      <c r="DS19" s="436"/>
      <c r="DT19" s="436"/>
      <c r="DU19" s="436"/>
      <c r="DV19" s="436"/>
      <c r="DW19" s="436"/>
      <c r="DX19" s="436"/>
      <c r="DY19" s="436"/>
      <c r="DZ19" s="436"/>
      <c r="EA19" s="436"/>
      <c r="EB19" s="436"/>
      <c r="EC19" s="436"/>
      <c r="ED19" s="436"/>
      <c r="EE19" s="436"/>
      <c r="EF19" s="436"/>
      <c r="EG19" s="436"/>
      <c r="EH19" s="436"/>
      <c r="EI19" s="436"/>
      <c r="EJ19" s="436"/>
      <c r="EK19" s="436"/>
      <c r="EL19" s="436"/>
      <c r="EM19" s="436"/>
      <c r="EN19" s="436"/>
      <c r="EO19" s="436"/>
      <c r="EP19" s="436"/>
      <c r="EQ19" s="291"/>
      <c r="ER19" s="436"/>
      <c r="ES19" s="436"/>
      <c r="ET19" s="436"/>
      <c r="EU19" s="436"/>
      <c r="EV19" s="436"/>
      <c r="EW19" s="436"/>
      <c r="EX19" s="436"/>
      <c r="EY19" s="436"/>
      <c r="EZ19" s="436"/>
      <c r="FA19" s="436"/>
      <c r="FB19" s="436"/>
      <c r="FC19" s="436"/>
      <c r="FD19" s="436"/>
      <c r="FE19" s="436"/>
      <c r="FF19" s="436"/>
      <c r="FG19" s="436"/>
      <c r="FH19" s="291"/>
      <c r="FI19" s="436"/>
      <c r="FJ19" s="436"/>
      <c r="FK19" s="436"/>
      <c r="FL19" s="436"/>
      <c r="FM19" s="436"/>
      <c r="FN19" s="436"/>
      <c r="FO19" s="436"/>
      <c r="FP19" s="436"/>
      <c r="FQ19" s="436"/>
      <c r="FR19" s="436"/>
      <c r="FS19" s="436"/>
      <c r="FT19" s="436"/>
      <c r="FU19" s="436"/>
      <c r="FV19" s="436"/>
      <c r="FW19" s="436"/>
      <c r="FX19" s="436"/>
      <c r="FY19" s="291"/>
      <c r="FZ19" s="436"/>
      <c r="GA19" s="436"/>
      <c r="GB19" s="436"/>
      <c r="GC19" s="436"/>
      <c r="GD19" s="436"/>
      <c r="GE19" s="436"/>
      <c r="GF19" s="436"/>
      <c r="GG19" s="436"/>
      <c r="GH19" s="436"/>
      <c r="GI19" s="436"/>
      <c r="GJ19" s="436"/>
      <c r="GK19" s="436"/>
      <c r="GL19" s="436"/>
      <c r="GM19" s="436"/>
      <c r="GN19" s="436"/>
      <c r="GO19" s="436"/>
      <c r="GP19" s="291"/>
      <c r="GQ19" s="436"/>
      <c r="GR19" s="436"/>
      <c r="GS19" s="436"/>
      <c r="GT19" s="436"/>
      <c r="GU19" s="436"/>
      <c r="GV19" s="436"/>
      <c r="GW19" s="436"/>
      <c r="GX19" s="436"/>
      <c r="GY19" s="436"/>
      <c r="GZ19" s="436"/>
      <c r="HA19" s="436"/>
      <c r="HB19" s="436"/>
      <c r="HC19" s="436"/>
      <c r="HD19" s="436"/>
      <c r="HE19" s="436"/>
      <c r="HF19" s="436"/>
      <c r="HG19" s="291"/>
      <c r="HH19" s="436"/>
      <c r="HI19" s="436"/>
      <c r="HJ19" s="436"/>
      <c r="HK19" s="436"/>
      <c r="HL19" s="436"/>
      <c r="HM19" s="436"/>
      <c r="HN19" s="436"/>
      <c r="HO19" s="436"/>
      <c r="HP19" s="436"/>
      <c r="HQ19" s="436"/>
      <c r="HR19" s="436"/>
      <c r="HS19" s="436"/>
      <c r="HT19" s="436"/>
      <c r="HU19" s="436"/>
      <c r="HV19" s="436"/>
      <c r="HW19" s="436"/>
      <c r="HX19" s="291"/>
      <c r="HY19" s="436"/>
      <c r="HZ19" s="436"/>
      <c r="IA19" s="436"/>
      <c r="IB19" s="436"/>
      <c r="IC19" s="436"/>
      <c r="ID19" s="436"/>
      <c r="IE19" s="436"/>
      <c r="IF19" s="436"/>
      <c r="IG19" s="436"/>
      <c r="IH19" s="436"/>
      <c r="II19" s="436"/>
      <c r="IJ19" s="436"/>
      <c r="IK19" s="436"/>
      <c r="IL19" s="436"/>
      <c r="IM19" s="436"/>
    </row>
    <row r="20" spans="1:247">
      <c r="A20" s="436"/>
      <c r="B20" s="436"/>
      <c r="C20" s="24" t="s">
        <v>26</v>
      </c>
      <c r="D20" s="436"/>
      <c r="E20" s="436"/>
      <c r="F20" s="404"/>
      <c r="G20" s="404"/>
      <c r="H20" s="404"/>
      <c r="I20" s="404"/>
      <c r="J20" s="404"/>
      <c r="K20" s="404"/>
      <c r="L20" s="404"/>
      <c r="M20" s="404"/>
      <c r="N20" s="404"/>
      <c r="O20" s="404"/>
      <c r="P20" s="436"/>
      <c r="Q20" s="291"/>
      <c r="R20" s="437"/>
      <c r="S20" s="437"/>
      <c r="T20" s="437"/>
      <c r="U20" s="437"/>
      <c r="V20" s="437"/>
      <c r="W20" s="437"/>
      <c r="X20" s="437"/>
      <c r="Y20" s="437"/>
      <c r="Z20" s="437"/>
      <c r="AA20" s="437"/>
      <c r="AB20" s="437"/>
      <c r="AC20" s="437"/>
      <c r="AD20" s="437"/>
      <c r="AE20" s="437"/>
      <c r="AF20" s="437"/>
      <c r="AG20" s="436"/>
      <c r="AH20" s="286"/>
      <c r="AI20" s="437"/>
      <c r="AJ20" s="437"/>
      <c r="AK20" s="437"/>
      <c r="AL20" s="437"/>
      <c r="AM20" s="437"/>
      <c r="AN20" s="437"/>
      <c r="AO20" s="437"/>
      <c r="AP20" s="437"/>
      <c r="AQ20" s="437"/>
      <c r="AR20" s="437"/>
      <c r="AS20" s="437"/>
      <c r="AT20" s="437"/>
      <c r="AU20" s="437"/>
      <c r="AV20" s="437"/>
      <c r="AW20" s="437"/>
      <c r="AX20" s="436"/>
      <c r="AY20" s="291"/>
      <c r="AZ20" s="437"/>
      <c r="BA20" s="437"/>
      <c r="BB20" s="437"/>
      <c r="BC20" s="437"/>
      <c r="BD20" s="437"/>
      <c r="BE20" s="437"/>
      <c r="BF20" s="437"/>
      <c r="BG20" s="437"/>
      <c r="BH20" s="437"/>
      <c r="BI20" s="437"/>
      <c r="BJ20" s="437"/>
      <c r="BK20" s="437"/>
      <c r="BL20" s="437"/>
      <c r="BM20" s="437"/>
      <c r="BN20" s="437"/>
      <c r="BO20" s="436"/>
      <c r="BP20" s="291"/>
      <c r="BQ20" s="437"/>
      <c r="BR20" s="437"/>
      <c r="BS20" s="437"/>
      <c r="BT20" s="437"/>
      <c r="BU20" s="437"/>
      <c r="BV20" s="436"/>
      <c r="BW20" s="436"/>
      <c r="BX20" s="436"/>
      <c r="BY20" s="436"/>
      <c r="BZ20" s="436"/>
      <c r="CA20" s="436"/>
      <c r="CB20" s="436"/>
      <c r="CC20" s="436"/>
      <c r="CD20" s="436"/>
      <c r="CE20" s="436"/>
      <c r="CF20" s="436"/>
      <c r="CG20" s="436"/>
      <c r="CH20" s="436"/>
      <c r="CI20" s="436"/>
      <c r="CJ20" s="436"/>
      <c r="CK20" s="436"/>
      <c r="CL20" s="436"/>
      <c r="CM20" s="436"/>
      <c r="CN20" s="436"/>
      <c r="CO20" s="436"/>
      <c r="CP20" s="436"/>
      <c r="CQ20" s="436"/>
      <c r="CR20" s="436"/>
      <c r="CS20" s="436"/>
      <c r="CT20" s="436"/>
      <c r="CU20" s="291"/>
      <c r="CV20" s="437"/>
      <c r="CW20" s="437"/>
      <c r="CX20" s="437"/>
      <c r="CY20" s="437"/>
      <c r="CZ20" s="437"/>
      <c r="DA20" s="436"/>
      <c r="DB20" s="436"/>
      <c r="DC20" s="436"/>
      <c r="DD20" s="436"/>
      <c r="DE20" s="436"/>
      <c r="DF20" s="436"/>
      <c r="DG20" s="436"/>
      <c r="DH20" s="436"/>
      <c r="DI20" s="436"/>
      <c r="DJ20" s="436"/>
      <c r="DK20" s="436"/>
      <c r="DL20" s="291"/>
      <c r="DM20" s="437"/>
      <c r="DN20" s="437"/>
      <c r="DO20" s="437"/>
      <c r="DP20" s="437"/>
      <c r="DQ20" s="437"/>
      <c r="DR20" s="436"/>
      <c r="DS20" s="436"/>
      <c r="DT20" s="436"/>
      <c r="DU20" s="436"/>
      <c r="DV20" s="436"/>
      <c r="DW20" s="436"/>
      <c r="DX20" s="436"/>
      <c r="DY20" s="436"/>
      <c r="DZ20" s="436"/>
      <c r="EA20" s="436"/>
      <c r="EB20" s="436"/>
      <c r="EC20" s="436"/>
      <c r="ED20" s="436"/>
      <c r="EE20" s="436"/>
      <c r="EF20" s="436"/>
      <c r="EG20" s="436"/>
      <c r="EH20" s="436"/>
      <c r="EI20" s="436"/>
      <c r="EJ20" s="436"/>
      <c r="EK20" s="436"/>
      <c r="EL20" s="436"/>
      <c r="EM20" s="436"/>
      <c r="EN20" s="436"/>
      <c r="EO20" s="436"/>
      <c r="EP20" s="436"/>
      <c r="EQ20" s="291"/>
      <c r="ER20" s="437"/>
      <c r="ES20" s="437"/>
      <c r="ET20" s="437"/>
      <c r="EU20" s="437"/>
      <c r="EV20" s="437"/>
      <c r="EW20" s="436"/>
      <c r="EX20" s="436"/>
      <c r="EY20" s="436"/>
      <c r="EZ20" s="436"/>
      <c r="FA20" s="436"/>
      <c r="FB20" s="436"/>
      <c r="FC20" s="436"/>
      <c r="FD20" s="436"/>
      <c r="FE20" s="436"/>
      <c r="FF20" s="436"/>
      <c r="FG20" s="436"/>
      <c r="FH20" s="291"/>
      <c r="FI20" s="437"/>
      <c r="FJ20" s="437"/>
      <c r="FK20" s="437"/>
      <c r="FL20" s="437"/>
      <c r="FM20" s="437"/>
      <c r="FN20" s="436"/>
      <c r="FO20" s="436"/>
      <c r="FP20" s="436"/>
      <c r="FQ20" s="436"/>
      <c r="FR20" s="436"/>
      <c r="FS20" s="436"/>
      <c r="FT20" s="436"/>
      <c r="FU20" s="436"/>
      <c r="FV20" s="436"/>
      <c r="FW20" s="436"/>
      <c r="FX20" s="436"/>
      <c r="FY20" s="291"/>
      <c r="FZ20" s="437"/>
      <c r="GA20" s="437"/>
      <c r="GB20" s="437"/>
      <c r="GC20" s="437"/>
      <c r="GD20" s="437"/>
      <c r="GE20" s="436"/>
      <c r="GF20" s="436"/>
      <c r="GG20" s="436"/>
      <c r="GH20" s="436"/>
      <c r="GI20" s="436"/>
      <c r="GJ20" s="436"/>
      <c r="GK20" s="436"/>
      <c r="GL20" s="436"/>
      <c r="GM20" s="436"/>
      <c r="GN20" s="436"/>
      <c r="GO20" s="436"/>
      <c r="GP20" s="291"/>
      <c r="GQ20" s="437"/>
      <c r="GR20" s="437"/>
      <c r="GS20" s="437"/>
      <c r="GT20" s="437"/>
      <c r="GU20" s="437"/>
      <c r="GV20" s="436"/>
      <c r="GW20" s="436"/>
      <c r="GX20" s="436"/>
      <c r="GY20" s="436"/>
      <c r="GZ20" s="436"/>
      <c r="HA20" s="436"/>
      <c r="HB20" s="436"/>
      <c r="HC20" s="436"/>
      <c r="HD20" s="436"/>
      <c r="HE20" s="436"/>
      <c r="HF20" s="436"/>
      <c r="HG20" s="291"/>
      <c r="HH20" s="437"/>
      <c r="HI20" s="437"/>
      <c r="HJ20" s="437"/>
      <c r="HK20" s="437"/>
      <c r="HL20" s="437"/>
      <c r="HM20" s="436"/>
      <c r="HN20" s="436"/>
      <c r="HO20" s="436"/>
      <c r="HP20" s="436"/>
      <c r="HQ20" s="436"/>
      <c r="HR20" s="436"/>
      <c r="HS20" s="436"/>
      <c r="HT20" s="436"/>
      <c r="HU20" s="436"/>
      <c r="HV20" s="436"/>
      <c r="HW20" s="436"/>
      <c r="HX20" s="291"/>
      <c r="HY20" s="437"/>
      <c r="HZ20" s="437"/>
      <c r="IA20" s="437"/>
      <c r="IB20" s="437"/>
      <c r="IC20" s="437"/>
      <c r="ID20" s="436"/>
      <c r="IE20" s="436"/>
      <c r="IF20" s="436"/>
      <c r="IG20" s="436"/>
      <c r="IH20" s="436"/>
      <c r="II20" s="436"/>
      <c r="IJ20" s="436"/>
      <c r="IK20" s="436"/>
      <c r="IL20" s="436"/>
      <c r="IM20" s="436"/>
    </row>
    <row r="21" spans="1:247">
      <c r="A21" s="404"/>
      <c r="B21" s="436"/>
      <c r="C21" s="24"/>
      <c r="D21" s="436"/>
      <c r="E21" s="403" t="s">
        <v>500</v>
      </c>
      <c r="F21" s="404"/>
      <c r="G21" s="403" t="s">
        <v>501</v>
      </c>
      <c r="H21" s="405"/>
      <c r="I21" s="403" t="s">
        <v>98</v>
      </c>
      <c r="J21" s="404"/>
      <c r="K21" s="403" t="s">
        <v>472</v>
      </c>
      <c r="L21" s="404"/>
      <c r="M21" s="403" t="s">
        <v>475</v>
      </c>
      <c r="N21" s="404"/>
      <c r="O21" s="403" t="s">
        <v>475</v>
      </c>
      <c r="P21" s="436"/>
      <c r="Q21" s="291"/>
      <c r="R21" s="438"/>
      <c r="S21" s="439"/>
      <c r="T21" s="439"/>
      <c r="U21" s="439"/>
      <c r="V21" s="440"/>
      <c r="W21" s="375">
        <v>0</v>
      </c>
      <c r="X21" s="375">
        <v>0.2070134575132076</v>
      </c>
      <c r="Y21" s="375">
        <v>0.41666408824528317</v>
      </c>
      <c r="Z21" s="375">
        <v>0.4626853637344</v>
      </c>
      <c r="AA21" s="375">
        <v>0.18136430684173566</v>
      </c>
      <c r="AB21" s="376">
        <v>0</v>
      </c>
      <c r="AC21" s="376"/>
      <c r="AD21" s="376"/>
      <c r="AE21" s="44">
        <f t="shared" ref="AE21:AE30" si="51">SUM(R21:V21)</f>
        <v>0</v>
      </c>
      <c r="AF21" s="44">
        <f t="shared" ref="AF21:AF30" si="52">SUM(W21:AD21)</f>
        <v>1.2677272163346265</v>
      </c>
      <c r="AG21" s="436"/>
      <c r="AH21" s="286"/>
      <c r="AI21" s="438"/>
      <c r="AJ21" s="439"/>
      <c r="AK21" s="439"/>
      <c r="AL21" s="439"/>
      <c r="AM21" s="440"/>
      <c r="AN21" s="376"/>
      <c r="AO21" s="376">
        <v>3</v>
      </c>
      <c r="AP21" s="376">
        <v>7</v>
      </c>
      <c r="AQ21" s="376">
        <v>9</v>
      </c>
      <c r="AR21" s="376">
        <v>3</v>
      </c>
      <c r="AS21" s="376">
        <v>0</v>
      </c>
      <c r="AT21" s="376"/>
      <c r="AU21" s="376"/>
      <c r="AV21" s="44">
        <f>SUM(AI21:AM21)</f>
        <v>0</v>
      </c>
      <c r="AW21" s="44">
        <f t="shared" ref="AW21:AW30" si="53">SUM(AN21:AU21)</f>
        <v>22</v>
      </c>
      <c r="AX21" s="436"/>
      <c r="AY21" s="291"/>
      <c r="AZ21" s="438"/>
      <c r="BA21" s="439"/>
      <c r="BB21" s="439"/>
      <c r="BC21" s="439"/>
      <c r="BD21" s="440"/>
      <c r="BE21" s="376"/>
      <c r="BF21" s="376"/>
      <c r="BG21" s="376"/>
      <c r="BH21" s="376"/>
      <c r="BI21" s="376"/>
      <c r="BJ21" s="376"/>
      <c r="BK21" s="376"/>
      <c r="BL21" s="376"/>
      <c r="BM21" s="44">
        <f>SUM(AZ21:BD21)</f>
        <v>0</v>
      </c>
      <c r="BN21" s="44">
        <f t="shared" ref="BN21:BN30" si="54">SUM(BE21:BL21)</f>
        <v>0</v>
      </c>
      <c r="BO21" s="436"/>
      <c r="BP21" s="291"/>
      <c r="BQ21" s="438"/>
      <c r="BR21" s="439"/>
      <c r="BS21" s="439"/>
      <c r="BT21" s="439"/>
      <c r="BU21" s="440"/>
      <c r="BV21" s="376"/>
      <c r="BW21" s="376"/>
      <c r="BX21" s="376"/>
      <c r="BY21" s="376"/>
      <c r="BZ21" s="376"/>
      <c r="CA21" s="376"/>
      <c r="CB21" s="376"/>
      <c r="CC21" s="376"/>
      <c r="CD21" s="44">
        <f t="shared" ref="CD21:CD30" si="55">SUM(BQ21:BU21)</f>
        <v>0</v>
      </c>
      <c r="CE21" s="44">
        <f t="shared" ref="CE21:CE30" si="56">SUM(BV21:CC21)</f>
        <v>0</v>
      </c>
      <c r="CF21" s="436"/>
      <c r="CG21" s="436"/>
      <c r="CH21" s="436"/>
      <c r="CI21" s="436"/>
      <c r="CJ21" s="436"/>
      <c r="CK21" s="436"/>
      <c r="CL21" s="436"/>
      <c r="CM21" s="436"/>
      <c r="CN21" s="436"/>
      <c r="CO21" s="436"/>
      <c r="CP21" s="436"/>
      <c r="CQ21" s="436"/>
      <c r="CR21" s="436"/>
      <c r="CS21" s="436"/>
      <c r="CT21" s="436"/>
      <c r="CU21" s="291"/>
      <c r="CV21" s="438"/>
      <c r="CW21" s="439"/>
      <c r="CX21" s="439"/>
      <c r="CY21" s="439"/>
      <c r="CZ21" s="440"/>
      <c r="DA21" s="407">
        <v>0</v>
      </c>
      <c r="DB21" s="376">
        <v>-2.3731283018867932</v>
      </c>
      <c r="DC21" s="376">
        <v>-3.1672490566037741</v>
      </c>
      <c r="DD21" s="376">
        <v>-4.5338754716981136</v>
      </c>
      <c r="DE21" s="376">
        <v>-1.0803735849056608</v>
      </c>
      <c r="DF21" s="376">
        <v>0</v>
      </c>
      <c r="DG21" s="376"/>
      <c r="DH21" s="376"/>
      <c r="DI21" s="44">
        <f t="shared" ref="DI21:DI30" si="57">SUM(CV21:CZ21)</f>
        <v>0</v>
      </c>
      <c r="DJ21" s="44">
        <f t="shared" ref="DJ21:DJ30" si="58">SUM(DA21:DH21)</f>
        <v>-11.154626415094341</v>
      </c>
      <c r="DK21" s="436"/>
      <c r="DL21" s="291"/>
      <c r="DM21" s="438"/>
      <c r="DN21" s="439"/>
      <c r="DO21" s="439"/>
      <c r="DP21" s="439"/>
      <c r="DQ21" s="440"/>
      <c r="DR21" s="376">
        <v>0</v>
      </c>
      <c r="DS21" s="376">
        <v>756.09999999999991</v>
      </c>
      <c r="DT21" s="376">
        <v>1583.72</v>
      </c>
      <c r="DU21" s="376">
        <v>2830.2599999999984</v>
      </c>
      <c r="DV21" s="376">
        <v>3075.4799999999977</v>
      </c>
      <c r="DW21" s="376">
        <v>3075.4799999999977</v>
      </c>
      <c r="DX21" s="376"/>
      <c r="DY21" s="376"/>
      <c r="DZ21" s="44">
        <f>SUM(DM21:DQ21)</f>
        <v>0</v>
      </c>
      <c r="EA21" s="44">
        <f t="shared" ref="EA21:EA30" si="59">SUM(DR21:DY21)</f>
        <v>11321.039999999994</v>
      </c>
      <c r="EB21" s="436"/>
      <c r="EC21" s="436"/>
      <c r="ED21" s="436"/>
      <c r="EE21" s="436"/>
      <c r="EF21" s="436"/>
      <c r="EG21" s="436"/>
      <c r="EH21" s="436"/>
      <c r="EI21" s="436"/>
      <c r="EJ21" s="436"/>
      <c r="EK21" s="436"/>
      <c r="EL21" s="436"/>
      <c r="EM21" s="436"/>
      <c r="EN21" s="436"/>
      <c r="EO21" s="436"/>
      <c r="EP21" s="436"/>
      <c r="EQ21" s="291"/>
      <c r="ER21" s="438"/>
      <c r="ES21" s="439"/>
      <c r="ET21" s="439"/>
      <c r="EU21" s="439"/>
      <c r="EV21" s="440"/>
      <c r="EW21" s="376"/>
      <c r="EX21" s="376"/>
      <c r="EY21" s="376"/>
      <c r="EZ21" s="376"/>
      <c r="FA21" s="376"/>
      <c r="FB21" s="376"/>
      <c r="FC21" s="376"/>
      <c r="FD21" s="376"/>
      <c r="FE21" s="44">
        <f t="shared" ref="FE21:FE30" si="60">SUM(ER21:EV21)</f>
        <v>0</v>
      </c>
      <c r="FF21" s="44">
        <f t="shared" ref="FF21:FF30" si="61">SUM(EW21:FD21)</f>
        <v>0</v>
      </c>
      <c r="FG21" s="436"/>
      <c r="FH21" s="291"/>
      <c r="FI21" s="438"/>
      <c r="FJ21" s="439"/>
      <c r="FK21" s="439"/>
      <c r="FL21" s="439"/>
      <c r="FM21" s="440"/>
      <c r="FN21" s="376"/>
      <c r="FO21" s="376"/>
      <c r="FP21" s="376"/>
      <c r="FQ21" s="376"/>
      <c r="FR21" s="376"/>
      <c r="FS21" s="376"/>
      <c r="FT21" s="376"/>
      <c r="FU21" s="376"/>
      <c r="FV21" s="44">
        <f t="shared" ref="FV21:FV30" si="62">SUM(FI21:FM21)</f>
        <v>0</v>
      </c>
      <c r="FW21" s="44">
        <f t="shared" ref="FW21:FW30" si="63">SUM(FN21:FU21)</f>
        <v>0</v>
      </c>
      <c r="FX21" s="436"/>
      <c r="FY21" s="291"/>
      <c r="FZ21" s="438"/>
      <c r="GA21" s="439"/>
      <c r="GB21" s="439"/>
      <c r="GC21" s="439"/>
      <c r="GD21" s="440"/>
      <c r="GE21" s="376"/>
      <c r="GF21" s="376"/>
      <c r="GG21" s="376"/>
      <c r="GH21" s="376"/>
      <c r="GI21" s="376"/>
      <c r="GJ21" s="376"/>
      <c r="GK21" s="376"/>
      <c r="GL21" s="376"/>
      <c r="GM21" s="44">
        <f t="shared" ref="GM21:GM30" si="64">SUM(FZ21:GD21)</f>
        <v>0</v>
      </c>
      <c r="GN21" s="44">
        <f t="shared" ref="GN21:GN30" si="65">SUM(GE21:GL21)</f>
        <v>0</v>
      </c>
      <c r="GO21" s="436"/>
      <c r="GP21" s="291"/>
      <c r="GQ21" s="438"/>
      <c r="GR21" s="439"/>
      <c r="GS21" s="439"/>
      <c r="GT21" s="439"/>
      <c r="GU21" s="440"/>
      <c r="GV21" s="376"/>
      <c r="GW21" s="376"/>
      <c r="GX21" s="376"/>
      <c r="GY21" s="376"/>
      <c r="GZ21" s="376"/>
      <c r="HA21" s="376"/>
      <c r="HB21" s="376"/>
      <c r="HC21" s="376"/>
      <c r="HD21" s="44">
        <f t="shared" ref="HD21:HD30" si="66">SUM(GQ21:GU21)</f>
        <v>0</v>
      </c>
      <c r="HE21" s="44">
        <f t="shared" ref="HE21:HE30" si="67">SUM(GV21:HC21)</f>
        <v>0</v>
      </c>
      <c r="HF21" s="436"/>
      <c r="HG21" s="291"/>
      <c r="HH21" s="438"/>
      <c r="HI21" s="439"/>
      <c r="HJ21" s="439"/>
      <c r="HK21" s="439"/>
      <c r="HL21" s="440"/>
      <c r="HM21" s="376"/>
      <c r="HN21" s="376"/>
      <c r="HO21" s="376"/>
      <c r="HP21" s="376"/>
      <c r="HQ21" s="376"/>
      <c r="HR21" s="376"/>
      <c r="HS21" s="376"/>
      <c r="HT21" s="376"/>
      <c r="HU21" s="44">
        <f t="shared" ref="HU21:HU30" si="68">SUM(HH21:HL21)</f>
        <v>0</v>
      </c>
      <c r="HV21" s="44">
        <f t="shared" ref="HV21:HV30" si="69">SUM(HM21:HT21)</f>
        <v>0</v>
      </c>
      <c r="HW21" s="436"/>
      <c r="HX21" s="291"/>
      <c r="HY21" s="438"/>
      <c r="HZ21" s="439"/>
      <c r="IA21" s="439"/>
      <c r="IB21" s="439"/>
      <c r="IC21" s="440"/>
      <c r="ID21" s="376"/>
      <c r="IE21" s="376"/>
      <c r="IF21" s="376"/>
      <c r="IG21" s="376"/>
      <c r="IH21" s="376"/>
      <c r="II21" s="376"/>
      <c r="IJ21" s="376"/>
      <c r="IK21" s="376"/>
      <c r="IL21" s="44">
        <f t="shared" ref="IL21:IL30" si="70">SUM(HY21:IC21)</f>
        <v>0</v>
      </c>
      <c r="IM21" s="44">
        <f t="shared" ref="IM21:IM30" si="71">SUM(ID21:IK21)</f>
        <v>0</v>
      </c>
    </row>
    <row r="22" spans="1:247">
      <c r="A22" s="436"/>
      <c r="B22" s="436"/>
      <c r="C22" s="24"/>
      <c r="D22" s="24"/>
      <c r="E22" s="403" t="s">
        <v>18</v>
      </c>
      <c r="F22" s="404"/>
      <c r="G22" s="403" t="s">
        <v>25</v>
      </c>
      <c r="H22" s="405"/>
      <c r="I22" s="403"/>
      <c r="J22" s="404"/>
      <c r="K22" s="403"/>
      <c r="L22" s="404"/>
      <c r="M22" s="403"/>
      <c r="N22" s="404"/>
      <c r="O22" s="403"/>
      <c r="P22" s="436"/>
      <c r="Q22" s="291"/>
      <c r="R22" s="441"/>
      <c r="S22" s="442"/>
      <c r="T22" s="442"/>
      <c r="U22" s="442"/>
      <c r="V22" s="443"/>
      <c r="W22" s="376"/>
      <c r="X22" s="376"/>
      <c r="Y22" s="376"/>
      <c r="Z22" s="376"/>
      <c r="AA22" s="376"/>
      <c r="AB22" s="376"/>
      <c r="AC22" s="376"/>
      <c r="AD22" s="376"/>
      <c r="AE22" s="44">
        <f t="shared" si="51"/>
        <v>0</v>
      </c>
      <c r="AF22" s="44">
        <f t="shared" si="52"/>
        <v>0</v>
      </c>
      <c r="AG22" s="436"/>
      <c r="AH22" s="286"/>
      <c r="AI22" s="441"/>
      <c r="AJ22" s="442"/>
      <c r="AK22" s="442"/>
      <c r="AL22" s="442"/>
      <c r="AM22" s="443"/>
      <c r="AN22" s="376"/>
      <c r="AO22" s="376"/>
      <c r="AP22" s="376"/>
      <c r="AQ22" s="376"/>
      <c r="AR22" s="376"/>
      <c r="AS22" s="376"/>
      <c r="AT22" s="376"/>
      <c r="AU22" s="376"/>
      <c r="AV22" s="44">
        <f t="shared" ref="AV22:AV30" si="72">SUM(AI22:AM22)</f>
        <v>0</v>
      </c>
      <c r="AW22" s="44">
        <f t="shared" si="53"/>
        <v>0</v>
      </c>
      <c r="AX22" s="436"/>
      <c r="AY22" s="291"/>
      <c r="AZ22" s="441"/>
      <c r="BA22" s="442"/>
      <c r="BB22" s="442"/>
      <c r="BC22" s="442"/>
      <c r="BD22" s="443"/>
      <c r="BE22" s="376"/>
      <c r="BF22" s="376"/>
      <c r="BG22" s="376"/>
      <c r="BH22" s="376"/>
      <c r="BI22" s="376"/>
      <c r="BJ22" s="376"/>
      <c r="BK22" s="376"/>
      <c r="BL22" s="376"/>
      <c r="BM22" s="44">
        <f t="shared" ref="BM22:BM30" si="73">SUM(AZ22:BD22)</f>
        <v>0</v>
      </c>
      <c r="BN22" s="44">
        <f t="shared" si="54"/>
        <v>0</v>
      </c>
      <c r="BO22" s="436"/>
      <c r="BP22" s="291"/>
      <c r="BQ22" s="441"/>
      <c r="BR22" s="442"/>
      <c r="BS22" s="442"/>
      <c r="BT22" s="442"/>
      <c r="BU22" s="443"/>
      <c r="BV22" s="376"/>
      <c r="BW22" s="376"/>
      <c r="BX22" s="376"/>
      <c r="BY22" s="376"/>
      <c r="BZ22" s="376"/>
      <c r="CA22" s="376"/>
      <c r="CB22" s="376"/>
      <c r="CC22" s="376"/>
      <c r="CD22" s="44">
        <f t="shared" si="55"/>
        <v>0</v>
      </c>
      <c r="CE22" s="44">
        <f t="shared" si="56"/>
        <v>0</v>
      </c>
      <c r="CF22" s="436"/>
      <c r="CG22" s="436"/>
      <c r="CH22" s="436"/>
      <c r="CI22" s="436"/>
      <c r="CJ22" s="436"/>
      <c r="CK22" s="436"/>
      <c r="CL22" s="436"/>
      <c r="CM22" s="436"/>
      <c r="CN22" s="436"/>
      <c r="CO22" s="436"/>
      <c r="CP22" s="436"/>
      <c r="CQ22" s="436"/>
      <c r="CR22" s="436"/>
      <c r="CS22" s="436"/>
      <c r="CT22" s="436"/>
      <c r="CU22" s="291"/>
      <c r="CV22" s="441"/>
      <c r="CW22" s="442"/>
      <c r="CX22" s="442"/>
      <c r="CY22" s="442"/>
      <c r="CZ22" s="443"/>
      <c r="DA22" s="376"/>
      <c r="DB22" s="376"/>
      <c r="DC22" s="376"/>
      <c r="DD22" s="376"/>
      <c r="DE22" s="376"/>
      <c r="DF22" s="376"/>
      <c r="DG22" s="376"/>
      <c r="DH22" s="376"/>
      <c r="DI22" s="44">
        <f t="shared" si="57"/>
        <v>0</v>
      </c>
      <c r="DJ22" s="44">
        <f t="shared" si="58"/>
        <v>0</v>
      </c>
      <c r="DK22" s="436"/>
      <c r="DL22" s="291"/>
      <c r="DM22" s="441"/>
      <c r="DN22" s="442"/>
      <c r="DO22" s="442"/>
      <c r="DP22" s="442"/>
      <c r="DQ22" s="443"/>
      <c r="DR22" s="376"/>
      <c r="DS22" s="376"/>
      <c r="DT22" s="376"/>
      <c r="DU22" s="376"/>
      <c r="DV22" s="376"/>
      <c r="DW22" s="376"/>
      <c r="DX22" s="376"/>
      <c r="DY22" s="376"/>
      <c r="DZ22" s="44">
        <f t="shared" ref="DZ22:DZ30" si="74">SUM(DM22:DQ22)</f>
        <v>0</v>
      </c>
      <c r="EA22" s="44">
        <f t="shared" si="59"/>
        <v>0</v>
      </c>
      <c r="EB22" s="436"/>
      <c r="EC22" s="436"/>
      <c r="ED22" s="436"/>
      <c r="EE22" s="436"/>
      <c r="EF22" s="436"/>
      <c r="EG22" s="436"/>
      <c r="EH22" s="436"/>
      <c r="EI22" s="436"/>
      <c r="EJ22" s="436"/>
      <c r="EK22" s="436"/>
      <c r="EL22" s="436"/>
      <c r="EM22" s="436"/>
      <c r="EN22" s="436"/>
      <c r="EO22" s="436"/>
      <c r="EP22" s="436"/>
      <c r="EQ22" s="291"/>
      <c r="ER22" s="441"/>
      <c r="ES22" s="442"/>
      <c r="ET22" s="442"/>
      <c r="EU22" s="442"/>
      <c r="EV22" s="443"/>
      <c r="EW22" s="376"/>
      <c r="EX22" s="376"/>
      <c r="EY22" s="376"/>
      <c r="EZ22" s="376"/>
      <c r="FA22" s="376"/>
      <c r="FB22" s="376"/>
      <c r="FC22" s="376"/>
      <c r="FD22" s="376"/>
      <c r="FE22" s="44">
        <f t="shared" si="60"/>
        <v>0</v>
      </c>
      <c r="FF22" s="44">
        <f t="shared" si="61"/>
        <v>0</v>
      </c>
      <c r="FG22" s="436"/>
      <c r="FH22" s="291"/>
      <c r="FI22" s="441"/>
      <c r="FJ22" s="442"/>
      <c r="FK22" s="442"/>
      <c r="FL22" s="442"/>
      <c r="FM22" s="443"/>
      <c r="FN22" s="376"/>
      <c r="FO22" s="376"/>
      <c r="FP22" s="376"/>
      <c r="FQ22" s="376"/>
      <c r="FR22" s="376"/>
      <c r="FS22" s="376"/>
      <c r="FT22" s="376"/>
      <c r="FU22" s="376"/>
      <c r="FV22" s="44">
        <f t="shared" si="62"/>
        <v>0</v>
      </c>
      <c r="FW22" s="44">
        <f t="shared" si="63"/>
        <v>0</v>
      </c>
      <c r="FX22" s="436"/>
      <c r="FY22" s="291"/>
      <c r="FZ22" s="441"/>
      <c r="GA22" s="442"/>
      <c r="GB22" s="442"/>
      <c r="GC22" s="442"/>
      <c r="GD22" s="443"/>
      <c r="GE22" s="376"/>
      <c r="GF22" s="376"/>
      <c r="GG22" s="376"/>
      <c r="GH22" s="376"/>
      <c r="GI22" s="376"/>
      <c r="GJ22" s="376"/>
      <c r="GK22" s="376"/>
      <c r="GL22" s="376"/>
      <c r="GM22" s="44">
        <f t="shared" si="64"/>
        <v>0</v>
      </c>
      <c r="GN22" s="44">
        <f t="shared" si="65"/>
        <v>0</v>
      </c>
      <c r="GO22" s="436"/>
      <c r="GP22" s="291"/>
      <c r="GQ22" s="441"/>
      <c r="GR22" s="442"/>
      <c r="GS22" s="442"/>
      <c r="GT22" s="442"/>
      <c r="GU22" s="443"/>
      <c r="GV22" s="376"/>
      <c r="GW22" s="376"/>
      <c r="GX22" s="376"/>
      <c r="GY22" s="376"/>
      <c r="GZ22" s="376"/>
      <c r="HA22" s="376"/>
      <c r="HB22" s="376"/>
      <c r="HC22" s="376"/>
      <c r="HD22" s="44">
        <f t="shared" si="66"/>
        <v>0</v>
      </c>
      <c r="HE22" s="44">
        <f t="shared" si="67"/>
        <v>0</v>
      </c>
      <c r="HF22" s="436"/>
      <c r="HG22" s="291"/>
      <c r="HH22" s="441"/>
      <c r="HI22" s="442"/>
      <c r="HJ22" s="442"/>
      <c r="HK22" s="442"/>
      <c r="HL22" s="443"/>
      <c r="HM22" s="376"/>
      <c r="HN22" s="376"/>
      <c r="HO22" s="376"/>
      <c r="HP22" s="376"/>
      <c r="HQ22" s="376"/>
      <c r="HR22" s="376"/>
      <c r="HS22" s="376"/>
      <c r="HT22" s="376"/>
      <c r="HU22" s="44">
        <f t="shared" si="68"/>
        <v>0</v>
      </c>
      <c r="HV22" s="44">
        <f t="shared" si="69"/>
        <v>0</v>
      </c>
      <c r="HW22" s="436"/>
      <c r="HX22" s="291"/>
      <c r="HY22" s="441"/>
      <c r="HZ22" s="442"/>
      <c r="IA22" s="442"/>
      <c r="IB22" s="442"/>
      <c r="IC22" s="443"/>
      <c r="ID22" s="376"/>
      <c r="IE22" s="376"/>
      <c r="IF22" s="376"/>
      <c r="IG22" s="376"/>
      <c r="IH22" s="376"/>
      <c r="II22" s="376"/>
      <c r="IJ22" s="376"/>
      <c r="IK22" s="376"/>
      <c r="IL22" s="44">
        <f t="shared" si="70"/>
        <v>0</v>
      </c>
      <c r="IM22" s="44">
        <f t="shared" si="71"/>
        <v>0</v>
      </c>
    </row>
    <row r="23" spans="1:247">
      <c r="A23" s="436"/>
      <c r="B23" s="436"/>
      <c r="C23" s="24"/>
      <c r="D23" s="24"/>
      <c r="E23" s="403" t="s">
        <v>18</v>
      </c>
      <c r="F23" s="404"/>
      <c r="G23" s="403" t="s">
        <v>25</v>
      </c>
      <c r="H23" s="405"/>
      <c r="I23" s="403"/>
      <c r="J23" s="404"/>
      <c r="K23" s="403"/>
      <c r="L23" s="404"/>
      <c r="M23" s="403"/>
      <c r="N23" s="404"/>
      <c r="O23" s="403"/>
      <c r="P23" s="436"/>
      <c r="Q23" s="291"/>
      <c r="R23" s="441"/>
      <c r="S23" s="442"/>
      <c r="T23" s="442"/>
      <c r="U23" s="442"/>
      <c r="V23" s="443"/>
      <c r="W23" s="376"/>
      <c r="X23" s="376"/>
      <c r="Y23" s="376"/>
      <c r="Z23" s="376"/>
      <c r="AA23" s="376"/>
      <c r="AB23" s="376"/>
      <c r="AC23" s="376"/>
      <c r="AD23" s="376"/>
      <c r="AE23" s="44">
        <f t="shared" si="51"/>
        <v>0</v>
      </c>
      <c r="AF23" s="44">
        <f t="shared" si="52"/>
        <v>0</v>
      </c>
      <c r="AG23" s="436"/>
      <c r="AH23" s="286"/>
      <c r="AI23" s="441"/>
      <c r="AJ23" s="442"/>
      <c r="AK23" s="442"/>
      <c r="AL23" s="442"/>
      <c r="AM23" s="443"/>
      <c r="AN23" s="376"/>
      <c r="AO23" s="376"/>
      <c r="AP23" s="376"/>
      <c r="AQ23" s="376"/>
      <c r="AR23" s="376"/>
      <c r="AS23" s="376"/>
      <c r="AT23" s="376"/>
      <c r="AU23" s="376"/>
      <c r="AV23" s="44">
        <f t="shared" si="72"/>
        <v>0</v>
      </c>
      <c r="AW23" s="44">
        <f t="shared" si="53"/>
        <v>0</v>
      </c>
      <c r="AX23" s="436"/>
      <c r="AY23" s="291"/>
      <c r="AZ23" s="441"/>
      <c r="BA23" s="442"/>
      <c r="BB23" s="442"/>
      <c r="BC23" s="442"/>
      <c r="BD23" s="443"/>
      <c r="BE23" s="376"/>
      <c r="BF23" s="376"/>
      <c r="BG23" s="376"/>
      <c r="BH23" s="376"/>
      <c r="BI23" s="376"/>
      <c r="BJ23" s="376"/>
      <c r="BK23" s="376"/>
      <c r="BL23" s="376"/>
      <c r="BM23" s="44">
        <f t="shared" si="73"/>
        <v>0</v>
      </c>
      <c r="BN23" s="44">
        <f t="shared" si="54"/>
        <v>0</v>
      </c>
      <c r="BO23" s="436"/>
      <c r="BP23" s="291"/>
      <c r="BQ23" s="441"/>
      <c r="BR23" s="442"/>
      <c r="BS23" s="442"/>
      <c r="BT23" s="442"/>
      <c r="BU23" s="443"/>
      <c r="BV23" s="376"/>
      <c r="BW23" s="376"/>
      <c r="BX23" s="376"/>
      <c r="BY23" s="376"/>
      <c r="BZ23" s="376"/>
      <c r="CA23" s="376"/>
      <c r="CB23" s="376"/>
      <c r="CC23" s="376"/>
      <c r="CD23" s="44">
        <f t="shared" si="55"/>
        <v>0</v>
      </c>
      <c r="CE23" s="44">
        <f t="shared" si="56"/>
        <v>0</v>
      </c>
      <c r="CF23" s="436"/>
      <c r="CG23" s="436"/>
      <c r="CH23" s="436"/>
      <c r="CI23" s="436"/>
      <c r="CJ23" s="436"/>
      <c r="CK23" s="436"/>
      <c r="CL23" s="436"/>
      <c r="CM23" s="436"/>
      <c r="CN23" s="436"/>
      <c r="CO23" s="436"/>
      <c r="CP23" s="436"/>
      <c r="CQ23" s="436"/>
      <c r="CR23" s="436"/>
      <c r="CS23" s="436"/>
      <c r="CT23" s="436"/>
      <c r="CU23" s="291"/>
      <c r="CV23" s="441"/>
      <c r="CW23" s="442"/>
      <c r="CX23" s="442"/>
      <c r="CY23" s="442"/>
      <c r="CZ23" s="443"/>
      <c r="DA23" s="376"/>
      <c r="DB23" s="376"/>
      <c r="DC23" s="376"/>
      <c r="DD23" s="376"/>
      <c r="DE23" s="376"/>
      <c r="DF23" s="376"/>
      <c r="DG23" s="376"/>
      <c r="DH23" s="376"/>
      <c r="DI23" s="44">
        <f t="shared" si="57"/>
        <v>0</v>
      </c>
      <c r="DJ23" s="44">
        <f t="shared" si="58"/>
        <v>0</v>
      </c>
      <c r="DK23" s="436"/>
      <c r="DL23" s="291"/>
      <c r="DM23" s="441"/>
      <c r="DN23" s="442"/>
      <c r="DO23" s="442"/>
      <c r="DP23" s="442"/>
      <c r="DQ23" s="443"/>
      <c r="DR23" s="376"/>
      <c r="DS23" s="376"/>
      <c r="DT23" s="376"/>
      <c r="DU23" s="376"/>
      <c r="DV23" s="376"/>
      <c r="DW23" s="376"/>
      <c r="DX23" s="376"/>
      <c r="DY23" s="376"/>
      <c r="DZ23" s="44">
        <f t="shared" si="74"/>
        <v>0</v>
      </c>
      <c r="EA23" s="44">
        <f t="shared" si="59"/>
        <v>0</v>
      </c>
      <c r="EB23" s="436"/>
      <c r="EC23" s="436"/>
      <c r="ED23" s="436"/>
      <c r="EE23" s="436"/>
      <c r="EF23" s="436"/>
      <c r="EG23" s="436"/>
      <c r="EH23" s="436"/>
      <c r="EI23" s="436"/>
      <c r="EJ23" s="436"/>
      <c r="EK23" s="436"/>
      <c r="EL23" s="436"/>
      <c r="EM23" s="436"/>
      <c r="EN23" s="436"/>
      <c r="EO23" s="436"/>
      <c r="EP23" s="436"/>
      <c r="EQ23" s="291"/>
      <c r="ER23" s="441"/>
      <c r="ES23" s="442"/>
      <c r="ET23" s="442"/>
      <c r="EU23" s="442"/>
      <c r="EV23" s="443"/>
      <c r="EW23" s="376"/>
      <c r="EX23" s="376"/>
      <c r="EY23" s="376"/>
      <c r="EZ23" s="376"/>
      <c r="FA23" s="376"/>
      <c r="FB23" s="376"/>
      <c r="FC23" s="376"/>
      <c r="FD23" s="376"/>
      <c r="FE23" s="44">
        <f t="shared" si="60"/>
        <v>0</v>
      </c>
      <c r="FF23" s="44">
        <f t="shared" si="61"/>
        <v>0</v>
      </c>
      <c r="FG23" s="436"/>
      <c r="FH23" s="291"/>
      <c r="FI23" s="441"/>
      <c r="FJ23" s="442"/>
      <c r="FK23" s="442"/>
      <c r="FL23" s="442"/>
      <c r="FM23" s="443"/>
      <c r="FN23" s="376"/>
      <c r="FO23" s="376"/>
      <c r="FP23" s="376"/>
      <c r="FQ23" s="376"/>
      <c r="FR23" s="376"/>
      <c r="FS23" s="376"/>
      <c r="FT23" s="376"/>
      <c r="FU23" s="376"/>
      <c r="FV23" s="44">
        <f t="shared" si="62"/>
        <v>0</v>
      </c>
      <c r="FW23" s="44">
        <f t="shared" si="63"/>
        <v>0</v>
      </c>
      <c r="FX23" s="436"/>
      <c r="FY23" s="291"/>
      <c r="FZ23" s="441"/>
      <c r="GA23" s="442"/>
      <c r="GB23" s="442"/>
      <c r="GC23" s="442"/>
      <c r="GD23" s="443"/>
      <c r="GE23" s="376"/>
      <c r="GF23" s="376"/>
      <c r="GG23" s="376"/>
      <c r="GH23" s="376"/>
      <c r="GI23" s="376"/>
      <c r="GJ23" s="376"/>
      <c r="GK23" s="376"/>
      <c r="GL23" s="376"/>
      <c r="GM23" s="44">
        <f t="shared" si="64"/>
        <v>0</v>
      </c>
      <c r="GN23" s="44">
        <f t="shared" si="65"/>
        <v>0</v>
      </c>
      <c r="GO23" s="436"/>
      <c r="GP23" s="291"/>
      <c r="GQ23" s="441"/>
      <c r="GR23" s="442"/>
      <c r="GS23" s="442"/>
      <c r="GT23" s="442"/>
      <c r="GU23" s="443"/>
      <c r="GV23" s="376"/>
      <c r="GW23" s="376"/>
      <c r="GX23" s="376"/>
      <c r="GY23" s="376"/>
      <c r="GZ23" s="376"/>
      <c r="HA23" s="376"/>
      <c r="HB23" s="376"/>
      <c r="HC23" s="376"/>
      <c r="HD23" s="44">
        <f t="shared" si="66"/>
        <v>0</v>
      </c>
      <c r="HE23" s="44">
        <f t="shared" si="67"/>
        <v>0</v>
      </c>
      <c r="HF23" s="436"/>
      <c r="HG23" s="291"/>
      <c r="HH23" s="441"/>
      <c r="HI23" s="442"/>
      <c r="HJ23" s="442"/>
      <c r="HK23" s="442"/>
      <c r="HL23" s="443"/>
      <c r="HM23" s="376"/>
      <c r="HN23" s="376"/>
      <c r="HO23" s="376"/>
      <c r="HP23" s="376"/>
      <c r="HQ23" s="376"/>
      <c r="HR23" s="376"/>
      <c r="HS23" s="376"/>
      <c r="HT23" s="376"/>
      <c r="HU23" s="44">
        <f t="shared" si="68"/>
        <v>0</v>
      </c>
      <c r="HV23" s="44">
        <f t="shared" si="69"/>
        <v>0</v>
      </c>
      <c r="HW23" s="436"/>
      <c r="HX23" s="291"/>
      <c r="HY23" s="441"/>
      <c r="HZ23" s="442"/>
      <c r="IA23" s="442"/>
      <c r="IB23" s="442"/>
      <c r="IC23" s="443"/>
      <c r="ID23" s="376"/>
      <c r="IE23" s="376"/>
      <c r="IF23" s="376"/>
      <c r="IG23" s="376"/>
      <c r="IH23" s="376"/>
      <c r="II23" s="376"/>
      <c r="IJ23" s="376"/>
      <c r="IK23" s="376"/>
      <c r="IL23" s="44">
        <f t="shared" si="70"/>
        <v>0</v>
      </c>
      <c r="IM23" s="44">
        <f t="shared" si="71"/>
        <v>0</v>
      </c>
    </row>
    <row r="24" spans="1:247">
      <c r="A24" s="436"/>
      <c r="B24" s="436"/>
      <c r="C24" s="436"/>
      <c r="D24" s="436"/>
      <c r="E24" s="403" t="s">
        <v>18</v>
      </c>
      <c r="F24" s="404"/>
      <c r="G24" s="403" t="s">
        <v>25</v>
      </c>
      <c r="H24" s="405"/>
      <c r="I24" s="406"/>
      <c r="J24" s="404"/>
      <c r="K24" s="47"/>
      <c r="L24" s="404"/>
      <c r="M24" s="47"/>
      <c r="N24" s="404"/>
      <c r="O24" s="47"/>
      <c r="P24" s="436"/>
      <c r="Q24" s="291"/>
      <c r="R24" s="441"/>
      <c r="S24" s="442"/>
      <c r="T24" s="442"/>
      <c r="U24" s="442"/>
      <c r="V24" s="443"/>
      <c r="W24" s="376"/>
      <c r="X24" s="376"/>
      <c r="Y24" s="376"/>
      <c r="Z24" s="376"/>
      <c r="AA24" s="376"/>
      <c r="AB24" s="376"/>
      <c r="AC24" s="376"/>
      <c r="AD24" s="376"/>
      <c r="AE24" s="44">
        <f t="shared" si="51"/>
        <v>0</v>
      </c>
      <c r="AF24" s="44">
        <f t="shared" si="52"/>
        <v>0</v>
      </c>
      <c r="AG24" s="436"/>
      <c r="AH24" s="286"/>
      <c r="AI24" s="441"/>
      <c r="AJ24" s="442"/>
      <c r="AK24" s="442"/>
      <c r="AL24" s="442"/>
      <c r="AM24" s="443"/>
      <c r="AN24" s="376"/>
      <c r="AO24" s="376"/>
      <c r="AP24" s="376"/>
      <c r="AQ24" s="376"/>
      <c r="AR24" s="376"/>
      <c r="AS24" s="376"/>
      <c r="AT24" s="376"/>
      <c r="AU24" s="376"/>
      <c r="AV24" s="44">
        <f t="shared" si="72"/>
        <v>0</v>
      </c>
      <c r="AW24" s="44">
        <f t="shared" si="53"/>
        <v>0</v>
      </c>
      <c r="AX24" s="436"/>
      <c r="AY24" s="291"/>
      <c r="AZ24" s="441"/>
      <c r="BA24" s="442"/>
      <c r="BB24" s="442"/>
      <c r="BC24" s="442"/>
      <c r="BD24" s="443"/>
      <c r="BE24" s="376"/>
      <c r="BF24" s="376"/>
      <c r="BG24" s="376"/>
      <c r="BH24" s="376"/>
      <c r="BI24" s="376"/>
      <c r="BJ24" s="376"/>
      <c r="BK24" s="376"/>
      <c r="BL24" s="376"/>
      <c r="BM24" s="44">
        <f t="shared" si="73"/>
        <v>0</v>
      </c>
      <c r="BN24" s="44">
        <f t="shared" si="54"/>
        <v>0</v>
      </c>
      <c r="BO24" s="436"/>
      <c r="BP24" s="291"/>
      <c r="BQ24" s="441"/>
      <c r="BR24" s="442"/>
      <c r="BS24" s="442"/>
      <c r="BT24" s="442"/>
      <c r="BU24" s="443"/>
      <c r="BV24" s="376"/>
      <c r="BW24" s="376"/>
      <c r="BX24" s="376"/>
      <c r="BY24" s="376"/>
      <c r="BZ24" s="376"/>
      <c r="CA24" s="376"/>
      <c r="CB24" s="376"/>
      <c r="CC24" s="376"/>
      <c r="CD24" s="44">
        <f t="shared" si="55"/>
        <v>0</v>
      </c>
      <c r="CE24" s="44">
        <f t="shared" si="56"/>
        <v>0</v>
      </c>
      <c r="CF24" s="436"/>
      <c r="CG24" s="436"/>
      <c r="CH24" s="436"/>
      <c r="CI24" s="436"/>
      <c r="CJ24" s="436"/>
      <c r="CK24" s="436"/>
      <c r="CL24" s="436"/>
      <c r="CM24" s="436"/>
      <c r="CN24" s="436"/>
      <c r="CO24" s="436"/>
      <c r="CP24" s="436"/>
      <c r="CQ24" s="436"/>
      <c r="CR24" s="436"/>
      <c r="CS24" s="436"/>
      <c r="CT24" s="436"/>
      <c r="CU24" s="291"/>
      <c r="CV24" s="441"/>
      <c r="CW24" s="442"/>
      <c r="CX24" s="442"/>
      <c r="CY24" s="442"/>
      <c r="CZ24" s="443"/>
      <c r="DA24" s="376"/>
      <c r="DB24" s="376"/>
      <c r="DC24" s="376"/>
      <c r="DD24" s="376"/>
      <c r="DE24" s="376"/>
      <c r="DF24" s="376"/>
      <c r="DG24" s="376"/>
      <c r="DH24" s="376"/>
      <c r="DI24" s="44">
        <f t="shared" si="57"/>
        <v>0</v>
      </c>
      <c r="DJ24" s="44">
        <f t="shared" si="58"/>
        <v>0</v>
      </c>
      <c r="DK24" s="436"/>
      <c r="DL24" s="291"/>
      <c r="DM24" s="441"/>
      <c r="DN24" s="442"/>
      <c r="DO24" s="442"/>
      <c r="DP24" s="442"/>
      <c r="DQ24" s="443"/>
      <c r="DR24" s="376"/>
      <c r="DS24" s="376"/>
      <c r="DT24" s="376"/>
      <c r="DU24" s="376"/>
      <c r="DV24" s="376"/>
      <c r="DW24" s="376"/>
      <c r="DX24" s="376"/>
      <c r="DY24" s="376"/>
      <c r="DZ24" s="44">
        <f t="shared" si="74"/>
        <v>0</v>
      </c>
      <c r="EA24" s="44">
        <f t="shared" si="59"/>
        <v>0</v>
      </c>
      <c r="EB24" s="436"/>
      <c r="EC24" s="436"/>
      <c r="ED24" s="436"/>
      <c r="EE24" s="436"/>
      <c r="EF24" s="436"/>
      <c r="EG24" s="436"/>
      <c r="EH24" s="436"/>
      <c r="EI24" s="436"/>
      <c r="EJ24" s="436"/>
      <c r="EK24" s="436"/>
      <c r="EL24" s="436"/>
      <c r="EM24" s="436"/>
      <c r="EN24" s="436"/>
      <c r="EO24" s="436"/>
      <c r="EP24" s="436"/>
      <c r="EQ24" s="291"/>
      <c r="ER24" s="441"/>
      <c r="ES24" s="442"/>
      <c r="ET24" s="442"/>
      <c r="EU24" s="442"/>
      <c r="EV24" s="443"/>
      <c r="EW24" s="376"/>
      <c r="EX24" s="376"/>
      <c r="EY24" s="376"/>
      <c r="EZ24" s="376"/>
      <c r="FA24" s="376"/>
      <c r="FB24" s="376"/>
      <c r="FC24" s="376"/>
      <c r="FD24" s="376"/>
      <c r="FE24" s="44">
        <f t="shared" si="60"/>
        <v>0</v>
      </c>
      <c r="FF24" s="44">
        <f t="shared" si="61"/>
        <v>0</v>
      </c>
      <c r="FG24" s="436"/>
      <c r="FH24" s="291"/>
      <c r="FI24" s="441"/>
      <c r="FJ24" s="442"/>
      <c r="FK24" s="442"/>
      <c r="FL24" s="442"/>
      <c r="FM24" s="443"/>
      <c r="FN24" s="376"/>
      <c r="FO24" s="376"/>
      <c r="FP24" s="376"/>
      <c r="FQ24" s="376"/>
      <c r="FR24" s="376"/>
      <c r="FS24" s="376"/>
      <c r="FT24" s="376"/>
      <c r="FU24" s="376"/>
      <c r="FV24" s="44">
        <f t="shared" si="62"/>
        <v>0</v>
      </c>
      <c r="FW24" s="44">
        <f t="shared" si="63"/>
        <v>0</v>
      </c>
      <c r="FX24" s="436"/>
      <c r="FY24" s="291"/>
      <c r="FZ24" s="441"/>
      <c r="GA24" s="442"/>
      <c r="GB24" s="442"/>
      <c r="GC24" s="442"/>
      <c r="GD24" s="443"/>
      <c r="GE24" s="376"/>
      <c r="GF24" s="376"/>
      <c r="GG24" s="376"/>
      <c r="GH24" s="376"/>
      <c r="GI24" s="376"/>
      <c r="GJ24" s="376"/>
      <c r="GK24" s="376"/>
      <c r="GL24" s="376"/>
      <c r="GM24" s="44">
        <f t="shared" si="64"/>
        <v>0</v>
      </c>
      <c r="GN24" s="44">
        <f t="shared" si="65"/>
        <v>0</v>
      </c>
      <c r="GO24" s="436"/>
      <c r="GP24" s="291"/>
      <c r="GQ24" s="441"/>
      <c r="GR24" s="442"/>
      <c r="GS24" s="442"/>
      <c r="GT24" s="442"/>
      <c r="GU24" s="443"/>
      <c r="GV24" s="376"/>
      <c r="GW24" s="376"/>
      <c r="GX24" s="376"/>
      <c r="GY24" s="376"/>
      <c r="GZ24" s="376"/>
      <c r="HA24" s="376"/>
      <c r="HB24" s="376"/>
      <c r="HC24" s="376"/>
      <c r="HD24" s="44">
        <f t="shared" si="66"/>
        <v>0</v>
      </c>
      <c r="HE24" s="44">
        <f t="shared" si="67"/>
        <v>0</v>
      </c>
      <c r="HF24" s="436"/>
      <c r="HG24" s="291"/>
      <c r="HH24" s="441"/>
      <c r="HI24" s="442"/>
      <c r="HJ24" s="442"/>
      <c r="HK24" s="442"/>
      <c r="HL24" s="443"/>
      <c r="HM24" s="376"/>
      <c r="HN24" s="376"/>
      <c r="HO24" s="376"/>
      <c r="HP24" s="376"/>
      <c r="HQ24" s="376"/>
      <c r="HR24" s="376"/>
      <c r="HS24" s="376"/>
      <c r="HT24" s="376"/>
      <c r="HU24" s="44">
        <f t="shared" si="68"/>
        <v>0</v>
      </c>
      <c r="HV24" s="44">
        <f t="shared" si="69"/>
        <v>0</v>
      </c>
      <c r="HW24" s="436"/>
      <c r="HX24" s="291"/>
      <c r="HY24" s="441"/>
      <c r="HZ24" s="442"/>
      <c r="IA24" s="442"/>
      <c r="IB24" s="442"/>
      <c r="IC24" s="443"/>
      <c r="ID24" s="376"/>
      <c r="IE24" s="376"/>
      <c r="IF24" s="376"/>
      <c r="IG24" s="376"/>
      <c r="IH24" s="376"/>
      <c r="II24" s="376"/>
      <c r="IJ24" s="376"/>
      <c r="IK24" s="376"/>
      <c r="IL24" s="44">
        <f t="shared" si="70"/>
        <v>0</v>
      </c>
      <c r="IM24" s="44">
        <f t="shared" si="71"/>
        <v>0</v>
      </c>
    </row>
    <row r="25" spans="1:247">
      <c r="A25" s="436"/>
      <c r="B25" s="436"/>
      <c r="C25" s="436"/>
      <c r="D25" s="436"/>
      <c r="E25" s="403" t="s">
        <v>18</v>
      </c>
      <c r="F25" s="404"/>
      <c r="G25" s="403" t="s">
        <v>25</v>
      </c>
      <c r="H25" s="405"/>
      <c r="I25" s="406"/>
      <c r="J25" s="404"/>
      <c r="K25" s="47"/>
      <c r="L25" s="404"/>
      <c r="M25" s="47"/>
      <c r="N25" s="404"/>
      <c r="O25" s="47"/>
      <c r="P25" s="436"/>
      <c r="Q25" s="291"/>
      <c r="R25" s="441"/>
      <c r="S25" s="442"/>
      <c r="T25" s="442"/>
      <c r="U25" s="442"/>
      <c r="V25" s="443"/>
      <c r="W25" s="376"/>
      <c r="X25" s="376"/>
      <c r="Y25" s="376"/>
      <c r="Z25" s="376"/>
      <c r="AA25" s="376"/>
      <c r="AB25" s="376"/>
      <c r="AC25" s="376"/>
      <c r="AD25" s="376"/>
      <c r="AE25" s="44">
        <f t="shared" si="51"/>
        <v>0</v>
      </c>
      <c r="AF25" s="44">
        <f t="shared" si="52"/>
        <v>0</v>
      </c>
      <c r="AG25" s="436"/>
      <c r="AH25" s="286"/>
      <c r="AI25" s="441"/>
      <c r="AJ25" s="442"/>
      <c r="AK25" s="442"/>
      <c r="AL25" s="442"/>
      <c r="AM25" s="443"/>
      <c r="AN25" s="376"/>
      <c r="AO25" s="376"/>
      <c r="AP25" s="376"/>
      <c r="AQ25" s="376"/>
      <c r="AR25" s="376"/>
      <c r="AS25" s="376"/>
      <c r="AT25" s="376"/>
      <c r="AU25" s="376"/>
      <c r="AV25" s="44">
        <f t="shared" si="72"/>
        <v>0</v>
      </c>
      <c r="AW25" s="44">
        <f t="shared" si="53"/>
        <v>0</v>
      </c>
      <c r="AX25" s="436"/>
      <c r="AY25" s="291"/>
      <c r="AZ25" s="441"/>
      <c r="BA25" s="442"/>
      <c r="BB25" s="442"/>
      <c r="BC25" s="442"/>
      <c r="BD25" s="443"/>
      <c r="BE25" s="376"/>
      <c r="BF25" s="376"/>
      <c r="BG25" s="376"/>
      <c r="BH25" s="376"/>
      <c r="BI25" s="376"/>
      <c r="BJ25" s="376"/>
      <c r="BK25" s="376"/>
      <c r="BL25" s="376"/>
      <c r="BM25" s="44">
        <f t="shared" si="73"/>
        <v>0</v>
      </c>
      <c r="BN25" s="44">
        <f t="shared" si="54"/>
        <v>0</v>
      </c>
      <c r="BO25" s="436"/>
      <c r="BP25" s="291"/>
      <c r="BQ25" s="441"/>
      <c r="BR25" s="442"/>
      <c r="BS25" s="442"/>
      <c r="BT25" s="442"/>
      <c r="BU25" s="443"/>
      <c r="BV25" s="376"/>
      <c r="BW25" s="376"/>
      <c r="BX25" s="376"/>
      <c r="BY25" s="376"/>
      <c r="BZ25" s="376"/>
      <c r="CA25" s="376"/>
      <c r="CB25" s="376"/>
      <c r="CC25" s="376"/>
      <c r="CD25" s="44">
        <f t="shared" si="55"/>
        <v>0</v>
      </c>
      <c r="CE25" s="44">
        <f t="shared" si="56"/>
        <v>0</v>
      </c>
      <c r="CF25" s="436"/>
      <c r="CG25" s="436"/>
      <c r="CH25" s="436"/>
      <c r="CI25" s="436"/>
      <c r="CJ25" s="436"/>
      <c r="CK25" s="436"/>
      <c r="CL25" s="436"/>
      <c r="CM25" s="436"/>
      <c r="CN25" s="436"/>
      <c r="CO25" s="436"/>
      <c r="CP25" s="436"/>
      <c r="CQ25" s="436"/>
      <c r="CR25" s="436"/>
      <c r="CS25" s="436"/>
      <c r="CT25" s="436"/>
      <c r="CU25" s="291"/>
      <c r="CV25" s="441"/>
      <c r="CW25" s="442"/>
      <c r="CX25" s="442"/>
      <c r="CY25" s="442"/>
      <c r="CZ25" s="443"/>
      <c r="DA25" s="376"/>
      <c r="DB25" s="376"/>
      <c r="DC25" s="376"/>
      <c r="DD25" s="376"/>
      <c r="DE25" s="376"/>
      <c r="DF25" s="376"/>
      <c r="DG25" s="376"/>
      <c r="DH25" s="376"/>
      <c r="DI25" s="44">
        <f t="shared" si="57"/>
        <v>0</v>
      </c>
      <c r="DJ25" s="44">
        <f t="shared" si="58"/>
        <v>0</v>
      </c>
      <c r="DK25" s="436"/>
      <c r="DL25" s="291"/>
      <c r="DM25" s="441"/>
      <c r="DN25" s="442"/>
      <c r="DO25" s="442"/>
      <c r="DP25" s="442"/>
      <c r="DQ25" s="443"/>
      <c r="DR25" s="376"/>
      <c r="DS25" s="376"/>
      <c r="DT25" s="376"/>
      <c r="DU25" s="376"/>
      <c r="DV25" s="376"/>
      <c r="DW25" s="376"/>
      <c r="DX25" s="376"/>
      <c r="DY25" s="376"/>
      <c r="DZ25" s="44">
        <f t="shared" si="74"/>
        <v>0</v>
      </c>
      <c r="EA25" s="44">
        <f t="shared" si="59"/>
        <v>0</v>
      </c>
      <c r="EB25" s="436"/>
      <c r="EC25" s="436"/>
      <c r="ED25" s="436"/>
      <c r="EE25" s="436"/>
      <c r="EF25" s="436"/>
      <c r="EG25" s="436"/>
      <c r="EH25" s="436"/>
      <c r="EI25" s="436"/>
      <c r="EJ25" s="436"/>
      <c r="EK25" s="436"/>
      <c r="EL25" s="436"/>
      <c r="EM25" s="436"/>
      <c r="EN25" s="436"/>
      <c r="EO25" s="436"/>
      <c r="EP25" s="436"/>
      <c r="EQ25" s="291"/>
      <c r="ER25" s="441"/>
      <c r="ES25" s="442"/>
      <c r="ET25" s="442"/>
      <c r="EU25" s="442"/>
      <c r="EV25" s="443"/>
      <c r="EW25" s="376"/>
      <c r="EX25" s="376"/>
      <c r="EY25" s="376"/>
      <c r="EZ25" s="376"/>
      <c r="FA25" s="376"/>
      <c r="FB25" s="376"/>
      <c r="FC25" s="376"/>
      <c r="FD25" s="376"/>
      <c r="FE25" s="44">
        <f t="shared" si="60"/>
        <v>0</v>
      </c>
      <c r="FF25" s="44">
        <f t="shared" si="61"/>
        <v>0</v>
      </c>
      <c r="FG25" s="436"/>
      <c r="FH25" s="291"/>
      <c r="FI25" s="441"/>
      <c r="FJ25" s="442"/>
      <c r="FK25" s="442"/>
      <c r="FL25" s="442"/>
      <c r="FM25" s="443"/>
      <c r="FN25" s="376"/>
      <c r="FO25" s="376"/>
      <c r="FP25" s="376"/>
      <c r="FQ25" s="376"/>
      <c r="FR25" s="376"/>
      <c r="FS25" s="376"/>
      <c r="FT25" s="376"/>
      <c r="FU25" s="376"/>
      <c r="FV25" s="44">
        <f t="shared" si="62"/>
        <v>0</v>
      </c>
      <c r="FW25" s="44">
        <f t="shared" si="63"/>
        <v>0</v>
      </c>
      <c r="FX25" s="436"/>
      <c r="FY25" s="291"/>
      <c r="FZ25" s="441"/>
      <c r="GA25" s="442"/>
      <c r="GB25" s="442"/>
      <c r="GC25" s="442"/>
      <c r="GD25" s="443"/>
      <c r="GE25" s="376"/>
      <c r="GF25" s="376"/>
      <c r="GG25" s="376"/>
      <c r="GH25" s="376"/>
      <c r="GI25" s="376"/>
      <c r="GJ25" s="376"/>
      <c r="GK25" s="376"/>
      <c r="GL25" s="376"/>
      <c r="GM25" s="44">
        <f t="shared" si="64"/>
        <v>0</v>
      </c>
      <c r="GN25" s="44">
        <f t="shared" si="65"/>
        <v>0</v>
      </c>
      <c r="GO25" s="436"/>
      <c r="GP25" s="291"/>
      <c r="GQ25" s="441"/>
      <c r="GR25" s="442"/>
      <c r="GS25" s="442"/>
      <c r="GT25" s="442"/>
      <c r="GU25" s="443"/>
      <c r="GV25" s="376"/>
      <c r="GW25" s="376"/>
      <c r="GX25" s="376"/>
      <c r="GY25" s="376"/>
      <c r="GZ25" s="376"/>
      <c r="HA25" s="376"/>
      <c r="HB25" s="376"/>
      <c r="HC25" s="376"/>
      <c r="HD25" s="44">
        <f t="shared" si="66"/>
        <v>0</v>
      </c>
      <c r="HE25" s="44">
        <f t="shared" si="67"/>
        <v>0</v>
      </c>
      <c r="HF25" s="436"/>
      <c r="HG25" s="291"/>
      <c r="HH25" s="441"/>
      <c r="HI25" s="442"/>
      <c r="HJ25" s="442"/>
      <c r="HK25" s="442"/>
      <c r="HL25" s="443"/>
      <c r="HM25" s="376"/>
      <c r="HN25" s="376"/>
      <c r="HO25" s="376"/>
      <c r="HP25" s="376"/>
      <c r="HQ25" s="376"/>
      <c r="HR25" s="376"/>
      <c r="HS25" s="376"/>
      <c r="HT25" s="376"/>
      <c r="HU25" s="44">
        <f t="shared" si="68"/>
        <v>0</v>
      </c>
      <c r="HV25" s="44">
        <f t="shared" si="69"/>
        <v>0</v>
      </c>
      <c r="HW25" s="436"/>
      <c r="HX25" s="291"/>
      <c r="HY25" s="441"/>
      <c r="HZ25" s="442"/>
      <c r="IA25" s="442"/>
      <c r="IB25" s="442"/>
      <c r="IC25" s="443"/>
      <c r="ID25" s="376"/>
      <c r="IE25" s="376"/>
      <c r="IF25" s="376"/>
      <c r="IG25" s="376"/>
      <c r="IH25" s="376"/>
      <c r="II25" s="376"/>
      <c r="IJ25" s="376"/>
      <c r="IK25" s="376"/>
      <c r="IL25" s="44">
        <f t="shared" si="70"/>
        <v>0</v>
      </c>
      <c r="IM25" s="44">
        <f t="shared" si="71"/>
        <v>0</v>
      </c>
    </row>
    <row r="26" spans="1:247">
      <c r="A26" s="436"/>
      <c r="B26" s="436"/>
      <c r="C26" s="436"/>
      <c r="D26" s="436"/>
      <c r="E26" s="403" t="s">
        <v>18</v>
      </c>
      <c r="F26" s="404"/>
      <c r="G26" s="403" t="s">
        <v>25</v>
      </c>
      <c r="H26" s="405"/>
      <c r="I26" s="406"/>
      <c r="J26" s="404"/>
      <c r="K26" s="403"/>
      <c r="L26" s="404"/>
      <c r="M26" s="403"/>
      <c r="N26" s="404"/>
      <c r="O26" s="403"/>
      <c r="P26" s="436"/>
      <c r="Q26" s="291"/>
      <c r="R26" s="441"/>
      <c r="S26" s="442"/>
      <c r="T26" s="442"/>
      <c r="U26" s="442"/>
      <c r="V26" s="443"/>
      <c r="W26" s="376"/>
      <c r="X26" s="376"/>
      <c r="Y26" s="376"/>
      <c r="Z26" s="376"/>
      <c r="AA26" s="376"/>
      <c r="AB26" s="376"/>
      <c r="AC26" s="376"/>
      <c r="AD26" s="376"/>
      <c r="AE26" s="44">
        <f t="shared" si="51"/>
        <v>0</v>
      </c>
      <c r="AF26" s="44">
        <f t="shared" si="52"/>
        <v>0</v>
      </c>
      <c r="AG26" s="436"/>
      <c r="AH26" s="286"/>
      <c r="AI26" s="441"/>
      <c r="AJ26" s="442"/>
      <c r="AK26" s="442"/>
      <c r="AL26" s="442"/>
      <c r="AM26" s="443"/>
      <c r="AN26" s="376"/>
      <c r="AO26" s="376"/>
      <c r="AP26" s="376"/>
      <c r="AQ26" s="376"/>
      <c r="AR26" s="376"/>
      <c r="AS26" s="376"/>
      <c r="AT26" s="376"/>
      <c r="AU26" s="376"/>
      <c r="AV26" s="44">
        <f t="shared" si="72"/>
        <v>0</v>
      </c>
      <c r="AW26" s="44">
        <f t="shared" si="53"/>
        <v>0</v>
      </c>
      <c r="AX26" s="436"/>
      <c r="AY26" s="291"/>
      <c r="AZ26" s="441"/>
      <c r="BA26" s="442"/>
      <c r="BB26" s="442"/>
      <c r="BC26" s="442"/>
      <c r="BD26" s="443"/>
      <c r="BE26" s="376"/>
      <c r="BF26" s="376"/>
      <c r="BG26" s="376"/>
      <c r="BH26" s="376"/>
      <c r="BI26" s="376"/>
      <c r="BJ26" s="376"/>
      <c r="BK26" s="376"/>
      <c r="BL26" s="376"/>
      <c r="BM26" s="44">
        <f t="shared" si="73"/>
        <v>0</v>
      </c>
      <c r="BN26" s="44">
        <f t="shared" si="54"/>
        <v>0</v>
      </c>
      <c r="BO26" s="436"/>
      <c r="BP26" s="291"/>
      <c r="BQ26" s="441"/>
      <c r="BR26" s="442"/>
      <c r="BS26" s="442"/>
      <c r="BT26" s="442"/>
      <c r="BU26" s="443"/>
      <c r="BV26" s="376"/>
      <c r="BW26" s="376"/>
      <c r="BX26" s="376"/>
      <c r="BY26" s="376"/>
      <c r="BZ26" s="376"/>
      <c r="CA26" s="376"/>
      <c r="CB26" s="376"/>
      <c r="CC26" s="376"/>
      <c r="CD26" s="44">
        <f t="shared" si="55"/>
        <v>0</v>
      </c>
      <c r="CE26" s="44">
        <f t="shared" si="56"/>
        <v>0</v>
      </c>
      <c r="CF26" s="436"/>
      <c r="CG26" s="436"/>
      <c r="CH26" s="436"/>
      <c r="CI26" s="436"/>
      <c r="CJ26" s="436"/>
      <c r="CK26" s="436"/>
      <c r="CL26" s="436"/>
      <c r="CM26" s="436"/>
      <c r="CN26" s="436"/>
      <c r="CO26" s="436"/>
      <c r="CP26" s="436"/>
      <c r="CQ26" s="436"/>
      <c r="CR26" s="436"/>
      <c r="CS26" s="436"/>
      <c r="CT26" s="436"/>
      <c r="CU26" s="291"/>
      <c r="CV26" s="441"/>
      <c r="CW26" s="442"/>
      <c r="CX26" s="442"/>
      <c r="CY26" s="442"/>
      <c r="CZ26" s="443"/>
      <c r="DA26" s="376"/>
      <c r="DB26" s="376"/>
      <c r="DC26" s="376"/>
      <c r="DD26" s="376"/>
      <c r="DE26" s="376"/>
      <c r="DF26" s="376"/>
      <c r="DG26" s="376"/>
      <c r="DH26" s="376"/>
      <c r="DI26" s="44">
        <f t="shared" si="57"/>
        <v>0</v>
      </c>
      <c r="DJ26" s="44">
        <f t="shared" si="58"/>
        <v>0</v>
      </c>
      <c r="DK26" s="436"/>
      <c r="DL26" s="291"/>
      <c r="DM26" s="441"/>
      <c r="DN26" s="442"/>
      <c r="DO26" s="442"/>
      <c r="DP26" s="442"/>
      <c r="DQ26" s="443"/>
      <c r="DR26" s="376"/>
      <c r="DS26" s="376"/>
      <c r="DT26" s="376"/>
      <c r="DU26" s="376"/>
      <c r="DV26" s="376"/>
      <c r="DW26" s="376"/>
      <c r="DX26" s="376"/>
      <c r="DY26" s="376"/>
      <c r="DZ26" s="44">
        <f t="shared" si="74"/>
        <v>0</v>
      </c>
      <c r="EA26" s="44">
        <f t="shared" si="59"/>
        <v>0</v>
      </c>
      <c r="EB26" s="436"/>
      <c r="EC26" s="436"/>
      <c r="ED26" s="436"/>
      <c r="EE26" s="436"/>
      <c r="EF26" s="436"/>
      <c r="EG26" s="436"/>
      <c r="EH26" s="436"/>
      <c r="EI26" s="436"/>
      <c r="EJ26" s="436"/>
      <c r="EK26" s="436"/>
      <c r="EL26" s="436"/>
      <c r="EM26" s="436"/>
      <c r="EN26" s="436"/>
      <c r="EO26" s="436"/>
      <c r="EP26" s="436"/>
      <c r="EQ26" s="291"/>
      <c r="ER26" s="441"/>
      <c r="ES26" s="442"/>
      <c r="ET26" s="442"/>
      <c r="EU26" s="442"/>
      <c r="EV26" s="443"/>
      <c r="EW26" s="376"/>
      <c r="EX26" s="376"/>
      <c r="EY26" s="376"/>
      <c r="EZ26" s="376"/>
      <c r="FA26" s="376"/>
      <c r="FB26" s="376"/>
      <c r="FC26" s="376"/>
      <c r="FD26" s="376"/>
      <c r="FE26" s="44">
        <f t="shared" si="60"/>
        <v>0</v>
      </c>
      <c r="FF26" s="44">
        <f t="shared" si="61"/>
        <v>0</v>
      </c>
      <c r="FG26" s="436"/>
      <c r="FH26" s="291"/>
      <c r="FI26" s="441"/>
      <c r="FJ26" s="442"/>
      <c r="FK26" s="442"/>
      <c r="FL26" s="442"/>
      <c r="FM26" s="443"/>
      <c r="FN26" s="376"/>
      <c r="FO26" s="376"/>
      <c r="FP26" s="376"/>
      <c r="FQ26" s="376"/>
      <c r="FR26" s="376"/>
      <c r="FS26" s="376"/>
      <c r="FT26" s="376"/>
      <c r="FU26" s="376"/>
      <c r="FV26" s="44">
        <f t="shared" si="62"/>
        <v>0</v>
      </c>
      <c r="FW26" s="44">
        <f t="shared" si="63"/>
        <v>0</v>
      </c>
      <c r="FX26" s="436"/>
      <c r="FY26" s="291"/>
      <c r="FZ26" s="441"/>
      <c r="GA26" s="442"/>
      <c r="GB26" s="442"/>
      <c r="GC26" s="442"/>
      <c r="GD26" s="443"/>
      <c r="GE26" s="376"/>
      <c r="GF26" s="376"/>
      <c r="GG26" s="376"/>
      <c r="GH26" s="376"/>
      <c r="GI26" s="376"/>
      <c r="GJ26" s="376"/>
      <c r="GK26" s="376"/>
      <c r="GL26" s="376"/>
      <c r="GM26" s="44">
        <f t="shared" si="64"/>
        <v>0</v>
      </c>
      <c r="GN26" s="44">
        <f t="shared" si="65"/>
        <v>0</v>
      </c>
      <c r="GO26" s="436"/>
      <c r="GP26" s="291"/>
      <c r="GQ26" s="441"/>
      <c r="GR26" s="442"/>
      <c r="GS26" s="442"/>
      <c r="GT26" s="442"/>
      <c r="GU26" s="443"/>
      <c r="GV26" s="376"/>
      <c r="GW26" s="376"/>
      <c r="GX26" s="376"/>
      <c r="GY26" s="376"/>
      <c r="GZ26" s="376"/>
      <c r="HA26" s="376"/>
      <c r="HB26" s="376"/>
      <c r="HC26" s="376"/>
      <c r="HD26" s="44">
        <f t="shared" si="66"/>
        <v>0</v>
      </c>
      <c r="HE26" s="44">
        <f t="shared" si="67"/>
        <v>0</v>
      </c>
      <c r="HF26" s="436"/>
      <c r="HG26" s="291"/>
      <c r="HH26" s="441"/>
      <c r="HI26" s="442"/>
      <c r="HJ26" s="442"/>
      <c r="HK26" s="442"/>
      <c r="HL26" s="443"/>
      <c r="HM26" s="376"/>
      <c r="HN26" s="376"/>
      <c r="HO26" s="376"/>
      <c r="HP26" s="376"/>
      <c r="HQ26" s="376"/>
      <c r="HR26" s="376"/>
      <c r="HS26" s="376"/>
      <c r="HT26" s="376"/>
      <c r="HU26" s="44">
        <f t="shared" si="68"/>
        <v>0</v>
      </c>
      <c r="HV26" s="44">
        <f t="shared" si="69"/>
        <v>0</v>
      </c>
      <c r="HW26" s="436"/>
      <c r="HX26" s="291"/>
      <c r="HY26" s="441"/>
      <c r="HZ26" s="442"/>
      <c r="IA26" s="442"/>
      <c r="IB26" s="442"/>
      <c r="IC26" s="443"/>
      <c r="ID26" s="376"/>
      <c r="IE26" s="376"/>
      <c r="IF26" s="376"/>
      <c r="IG26" s="376"/>
      <c r="IH26" s="376"/>
      <c r="II26" s="376"/>
      <c r="IJ26" s="376"/>
      <c r="IK26" s="376"/>
      <c r="IL26" s="44">
        <f t="shared" si="70"/>
        <v>0</v>
      </c>
      <c r="IM26" s="44">
        <f t="shared" si="71"/>
        <v>0</v>
      </c>
    </row>
    <row r="27" spans="1:247" ht="12.6" customHeight="1">
      <c r="A27" s="436"/>
      <c r="B27" s="436"/>
      <c r="C27" s="436"/>
      <c r="D27" s="436"/>
      <c r="E27" s="403" t="s">
        <v>18</v>
      </c>
      <c r="F27" s="404"/>
      <c r="G27" s="403" t="s">
        <v>25</v>
      </c>
      <c r="H27" s="405"/>
      <c r="I27" s="406"/>
      <c r="J27" s="404"/>
      <c r="K27" s="403"/>
      <c r="L27" s="404"/>
      <c r="M27" s="403"/>
      <c r="N27" s="404"/>
      <c r="O27" s="403"/>
      <c r="P27" s="436"/>
      <c r="Q27" s="291"/>
      <c r="R27" s="441"/>
      <c r="S27" s="442"/>
      <c r="T27" s="442"/>
      <c r="U27" s="442"/>
      <c r="V27" s="443"/>
      <c r="W27" s="376"/>
      <c r="X27" s="376"/>
      <c r="Y27" s="376"/>
      <c r="Z27" s="376"/>
      <c r="AA27" s="376"/>
      <c r="AB27" s="376"/>
      <c r="AC27" s="376"/>
      <c r="AD27" s="376"/>
      <c r="AE27" s="44">
        <f t="shared" si="51"/>
        <v>0</v>
      </c>
      <c r="AF27" s="44">
        <f t="shared" si="52"/>
        <v>0</v>
      </c>
      <c r="AG27" s="436"/>
      <c r="AH27" s="286"/>
      <c r="AI27" s="441"/>
      <c r="AJ27" s="442"/>
      <c r="AK27" s="442"/>
      <c r="AL27" s="442"/>
      <c r="AM27" s="443"/>
      <c r="AN27" s="376"/>
      <c r="AO27" s="376"/>
      <c r="AP27" s="376"/>
      <c r="AQ27" s="376"/>
      <c r="AR27" s="376"/>
      <c r="AS27" s="376"/>
      <c r="AT27" s="376"/>
      <c r="AU27" s="376"/>
      <c r="AV27" s="44">
        <f t="shared" si="72"/>
        <v>0</v>
      </c>
      <c r="AW27" s="44">
        <f t="shared" si="53"/>
        <v>0</v>
      </c>
      <c r="AX27" s="436"/>
      <c r="AY27" s="291"/>
      <c r="AZ27" s="441"/>
      <c r="BA27" s="442"/>
      <c r="BB27" s="442"/>
      <c r="BC27" s="442"/>
      <c r="BD27" s="443"/>
      <c r="BE27" s="376"/>
      <c r="BF27" s="376"/>
      <c r="BG27" s="376"/>
      <c r="BH27" s="376"/>
      <c r="BI27" s="376"/>
      <c r="BJ27" s="376"/>
      <c r="BK27" s="376"/>
      <c r="BL27" s="376"/>
      <c r="BM27" s="44">
        <f t="shared" si="73"/>
        <v>0</v>
      </c>
      <c r="BN27" s="44">
        <f t="shared" si="54"/>
        <v>0</v>
      </c>
      <c r="BO27" s="436"/>
      <c r="BP27" s="291"/>
      <c r="BQ27" s="441"/>
      <c r="BR27" s="442"/>
      <c r="BS27" s="442"/>
      <c r="BT27" s="442"/>
      <c r="BU27" s="443"/>
      <c r="BV27" s="376"/>
      <c r="BW27" s="376"/>
      <c r="BX27" s="376"/>
      <c r="BY27" s="376"/>
      <c r="BZ27" s="376"/>
      <c r="CA27" s="376"/>
      <c r="CB27" s="376"/>
      <c r="CC27" s="376"/>
      <c r="CD27" s="44">
        <f t="shared" si="55"/>
        <v>0</v>
      </c>
      <c r="CE27" s="44">
        <f t="shared" si="56"/>
        <v>0</v>
      </c>
      <c r="CF27" s="436"/>
      <c r="CG27" s="436"/>
      <c r="CH27" s="436"/>
      <c r="CI27" s="436"/>
      <c r="CJ27" s="436"/>
      <c r="CK27" s="436"/>
      <c r="CL27" s="436"/>
      <c r="CM27" s="436"/>
      <c r="CN27" s="436"/>
      <c r="CO27" s="436"/>
      <c r="CP27" s="436"/>
      <c r="CQ27" s="436"/>
      <c r="CR27" s="436"/>
      <c r="CS27" s="436"/>
      <c r="CT27" s="436"/>
      <c r="CU27" s="291"/>
      <c r="CV27" s="441"/>
      <c r="CW27" s="442"/>
      <c r="CX27" s="442"/>
      <c r="CY27" s="442"/>
      <c r="CZ27" s="443"/>
      <c r="DA27" s="376"/>
      <c r="DB27" s="376"/>
      <c r="DC27" s="376"/>
      <c r="DD27" s="376"/>
      <c r="DE27" s="376"/>
      <c r="DF27" s="376"/>
      <c r="DG27" s="376"/>
      <c r="DH27" s="376"/>
      <c r="DI27" s="44">
        <f t="shared" si="57"/>
        <v>0</v>
      </c>
      <c r="DJ27" s="44">
        <f t="shared" si="58"/>
        <v>0</v>
      </c>
      <c r="DK27" s="436"/>
      <c r="DL27" s="291"/>
      <c r="DM27" s="441"/>
      <c r="DN27" s="442"/>
      <c r="DO27" s="442"/>
      <c r="DP27" s="442"/>
      <c r="DQ27" s="443"/>
      <c r="DR27" s="376"/>
      <c r="DS27" s="376"/>
      <c r="DT27" s="376"/>
      <c r="DU27" s="376"/>
      <c r="DV27" s="376"/>
      <c r="DW27" s="376"/>
      <c r="DX27" s="376"/>
      <c r="DY27" s="376"/>
      <c r="DZ27" s="44">
        <f t="shared" si="74"/>
        <v>0</v>
      </c>
      <c r="EA27" s="44">
        <f t="shared" si="59"/>
        <v>0</v>
      </c>
      <c r="EB27" s="436"/>
      <c r="EC27" s="436"/>
      <c r="ED27" s="436"/>
      <c r="EE27" s="436"/>
      <c r="EF27" s="436"/>
      <c r="EG27" s="436"/>
      <c r="EH27" s="436"/>
      <c r="EI27" s="436"/>
      <c r="EJ27" s="436"/>
      <c r="EK27" s="436"/>
      <c r="EL27" s="436"/>
      <c r="EM27" s="436"/>
      <c r="EN27" s="436"/>
      <c r="EO27" s="436"/>
      <c r="EP27" s="436"/>
      <c r="EQ27" s="291"/>
      <c r="ER27" s="441"/>
      <c r="ES27" s="442"/>
      <c r="ET27" s="442"/>
      <c r="EU27" s="442"/>
      <c r="EV27" s="443"/>
      <c r="EW27" s="376"/>
      <c r="EX27" s="376"/>
      <c r="EY27" s="376"/>
      <c r="EZ27" s="376"/>
      <c r="FA27" s="376"/>
      <c r="FB27" s="376"/>
      <c r="FC27" s="376"/>
      <c r="FD27" s="376"/>
      <c r="FE27" s="44">
        <f t="shared" si="60"/>
        <v>0</v>
      </c>
      <c r="FF27" s="44">
        <f t="shared" si="61"/>
        <v>0</v>
      </c>
      <c r="FG27" s="436"/>
      <c r="FH27" s="291"/>
      <c r="FI27" s="441"/>
      <c r="FJ27" s="442"/>
      <c r="FK27" s="442"/>
      <c r="FL27" s="442"/>
      <c r="FM27" s="443"/>
      <c r="FN27" s="376"/>
      <c r="FO27" s="376"/>
      <c r="FP27" s="376"/>
      <c r="FQ27" s="376"/>
      <c r="FR27" s="376"/>
      <c r="FS27" s="376"/>
      <c r="FT27" s="376"/>
      <c r="FU27" s="376"/>
      <c r="FV27" s="44">
        <f t="shared" si="62"/>
        <v>0</v>
      </c>
      <c r="FW27" s="44">
        <f t="shared" si="63"/>
        <v>0</v>
      </c>
      <c r="FX27" s="436"/>
      <c r="FY27" s="291"/>
      <c r="FZ27" s="441"/>
      <c r="GA27" s="442"/>
      <c r="GB27" s="442"/>
      <c r="GC27" s="442"/>
      <c r="GD27" s="443"/>
      <c r="GE27" s="376"/>
      <c r="GF27" s="376"/>
      <c r="GG27" s="376"/>
      <c r="GH27" s="376"/>
      <c r="GI27" s="376"/>
      <c r="GJ27" s="376"/>
      <c r="GK27" s="376"/>
      <c r="GL27" s="376"/>
      <c r="GM27" s="44">
        <f t="shared" si="64"/>
        <v>0</v>
      </c>
      <c r="GN27" s="44">
        <f t="shared" si="65"/>
        <v>0</v>
      </c>
      <c r="GO27" s="436"/>
      <c r="GP27" s="291"/>
      <c r="GQ27" s="441"/>
      <c r="GR27" s="442"/>
      <c r="GS27" s="442"/>
      <c r="GT27" s="442"/>
      <c r="GU27" s="443"/>
      <c r="GV27" s="376"/>
      <c r="GW27" s="376"/>
      <c r="GX27" s="376"/>
      <c r="GY27" s="376"/>
      <c r="GZ27" s="376"/>
      <c r="HA27" s="376"/>
      <c r="HB27" s="376"/>
      <c r="HC27" s="376"/>
      <c r="HD27" s="44">
        <f t="shared" si="66"/>
        <v>0</v>
      </c>
      <c r="HE27" s="44">
        <f t="shared" si="67"/>
        <v>0</v>
      </c>
      <c r="HF27" s="436"/>
      <c r="HG27" s="291"/>
      <c r="HH27" s="441"/>
      <c r="HI27" s="442"/>
      <c r="HJ27" s="442"/>
      <c r="HK27" s="442"/>
      <c r="HL27" s="443"/>
      <c r="HM27" s="376"/>
      <c r="HN27" s="376"/>
      <c r="HO27" s="376"/>
      <c r="HP27" s="376"/>
      <c r="HQ27" s="376"/>
      <c r="HR27" s="376"/>
      <c r="HS27" s="376"/>
      <c r="HT27" s="376"/>
      <c r="HU27" s="44">
        <f t="shared" si="68"/>
        <v>0</v>
      </c>
      <c r="HV27" s="44">
        <f t="shared" si="69"/>
        <v>0</v>
      </c>
      <c r="HW27" s="436"/>
      <c r="HX27" s="291"/>
      <c r="HY27" s="441"/>
      <c r="HZ27" s="442"/>
      <c r="IA27" s="442"/>
      <c r="IB27" s="442"/>
      <c r="IC27" s="443"/>
      <c r="ID27" s="376"/>
      <c r="IE27" s="376"/>
      <c r="IF27" s="376"/>
      <c r="IG27" s="376"/>
      <c r="IH27" s="376"/>
      <c r="II27" s="376"/>
      <c r="IJ27" s="376"/>
      <c r="IK27" s="376"/>
      <c r="IL27" s="44">
        <f t="shared" si="70"/>
        <v>0</v>
      </c>
      <c r="IM27" s="44">
        <f t="shared" si="71"/>
        <v>0</v>
      </c>
    </row>
    <row r="28" spans="1:247" ht="12.6" customHeight="1">
      <c r="A28" s="436"/>
      <c r="B28" s="436"/>
      <c r="C28" s="436"/>
      <c r="D28" s="436"/>
      <c r="E28" s="403" t="s">
        <v>18</v>
      </c>
      <c r="F28" s="404"/>
      <c r="G28" s="403" t="s">
        <v>25</v>
      </c>
      <c r="H28" s="405"/>
      <c r="I28" s="406"/>
      <c r="J28" s="404"/>
      <c r="K28" s="403"/>
      <c r="L28" s="404"/>
      <c r="M28" s="403"/>
      <c r="N28" s="404"/>
      <c r="O28" s="403"/>
      <c r="P28" s="436"/>
      <c r="Q28" s="291"/>
      <c r="R28" s="441"/>
      <c r="S28" s="442"/>
      <c r="T28" s="442"/>
      <c r="U28" s="442"/>
      <c r="V28" s="443"/>
      <c r="W28" s="376"/>
      <c r="X28" s="376"/>
      <c r="Y28" s="376"/>
      <c r="Z28" s="376"/>
      <c r="AA28" s="376"/>
      <c r="AB28" s="376"/>
      <c r="AC28" s="376"/>
      <c r="AD28" s="376"/>
      <c r="AE28" s="44">
        <f t="shared" si="51"/>
        <v>0</v>
      </c>
      <c r="AF28" s="44">
        <f t="shared" si="52"/>
        <v>0</v>
      </c>
      <c r="AG28" s="436"/>
      <c r="AH28" s="286"/>
      <c r="AI28" s="441"/>
      <c r="AJ28" s="442"/>
      <c r="AK28" s="442"/>
      <c r="AL28" s="442"/>
      <c r="AM28" s="443"/>
      <c r="AN28" s="376"/>
      <c r="AO28" s="376"/>
      <c r="AP28" s="376"/>
      <c r="AQ28" s="376"/>
      <c r="AR28" s="376"/>
      <c r="AS28" s="376"/>
      <c r="AT28" s="376"/>
      <c r="AU28" s="376"/>
      <c r="AV28" s="44">
        <f t="shared" si="72"/>
        <v>0</v>
      </c>
      <c r="AW28" s="44">
        <f t="shared" si="53"/>
        <v>0</v>
      </c>
      <c r="AX28" s="436"/>
      <c r="AY28" s="291"/>
      <c r="AZ28" s="441"/>
      <c r="BA28" s="442"/>
      <c r="BB28" s="442"/>
      <c r="BC28" s="442"/>
      <c r="BD28" s="443"/>
      <c r="BE28" s="376"/>
      <c r="BF28" s="376"/>
      <c r="BG28" s="376"/>
      <c r="BH28" s="376"/>
      <c r="BI28" s="376"/>
      <c r="BJ28" s="376"/>
      <c r="BK28" s="376"/>
      <c r="BL28" s="376"/>
      <c r="BM28" s="44">
        <f t="shared" si="73"/>
        <v>0</v>
      </c>
      <c r="BN28" s="44">
        <f t="shared" si="54"/>
        <v>0</v>
      </c>
      <c r="BO28" s="436"/>
      <c r="BP28" s="291"/>
      <c r="BQ28" s="441"/>
      <c r="BR28" s="442"/>
      <c r="BS28" s="442"/>
      <c r="BT28" s="442"/>
      <c r="BU28" s="443"/>
      <c r="BV28" s="376"/>
      <c r="BW28" s="376"/>
      <c r="BX28" s="376"/>
      <c r="BY28" s="376"/>
      <c r="BZ28" s="376"/>
      <c r="CA28" s="376"/>
      <c r="CB28" s="376"/>
      <c r="CC28" s="376"/>
      <c r="CD28" s="44">
        <f t="shared" si="55"/>
        <v>0</v>
      </c>
      <c r="CE28" s="44">
        <f t="shared" si="56"/>
        <v>0</v>
      </c>
      <c r="CF28" s="436"/>
      <c r="CG28" s="436"/>
      <c r="CH28" s="436"/>
      <c r="CI28" s="436"/>
      <c r="CJ28" s="436"/>
      <c r="CK28" s="436"/>
      <c r="CL28" s="436"/>
      <c r="CM28" s="436"/>
      <c r="CN28" s="436"/>
      <c r="CO28" s="436"/>
      <c r="CP28" s="436"/>
      <c r="CQ28" s="436"/>
      <c r="CR28" s="436"/>
      <c r="CS28" s="436"/>
      <c r="CT28" s="436"/>
      <c r="CU28" s="291"/>
      <c r="CV28" s="441"/>
      <c r="CW28" s="442"/>
      <c r="CX28" s="442"/>
      <c r="CY28" s="442"/>
      <c r="CZ28" s="443"/>
      <c r="DA28" s="376"/>
      <c r="DB28" s="376"/>
      <c r="DC28" s="376"/>
      <c r="DD28" s="376"/>
      <c r="DE28" s="376"/>
      <c r="DF28" s="376"/>
      <c r="DG28" s="376"/>
      <c r="DH28" s="376"/>
      <c r="DI28" s="44">
        <f t="shared" si="57"/>
        <v>0</v>
      </c>
      <c r="DJ28" s="44">
        <f t="shared" si="58"/>
        <v>0</v>
      </c>
      <c r="DK28" s="436"/>
      <c r="DL28" s="291"/>
      <c r="DM28" s="441"/>
      <c r="DN28" s="442"/>
      <c r="DO28" s="442"/>
      <c r="DP28" s="442"/>
      <c r="DQ28" s="443"/>
      <c r="DR28" s="376"/>
      <c r="DS28" s="376"/>
      <c r="DT28" s="376"/>
      <c r="DU28" s="376"/>
      <c r="DV28" s="376"/>
      <c r="DW28" s="376"/>
      <c r="DX28" s="376"/>
      <c r="DY28" s="376"/>
      <c r="DZ28" s="44">
        <f t="shared" si="74"/>
        <v>0</v>
      </c>
      <c r="EA28" s="44">
        <f t="shared" si="59"/>
        <v>0</v>
      </c>
      <c r="EB28" s="436"/>
      <c r="EC28" s="436"/>
      <c r="ED28" s="436"/>
      <c r="EE28" s="436"/>
      <c r="EF28" s="436"/>
      <c r="EG28" s="436"/>
      <c r="EH28" s="436"/>
      <c r="EI28" s="436"/>
      <c r="EJ28" s="436"/>
      <c r="EK28" s="436"/>
      <c r="EL28" s="436"/>
      <c r="EM28" s="436"/>
      <c r="EN28" s="436"/>
      <c r="EO28" s="436"/>
      <c r="EP28" s="436"/>
      <c r="EQ28" s="291"/>
      <c r="ER28" s="441"/>
      <c r="ES28" s="442"/>
      <c r="ET28" s="442"/>
      <c r="EU28" s="442"/>
      <c r="EV28" s="443"/>
      <c r="EW28" s="376"/>
      <c r="EX28" s="376"/>
      <c r="EY28" s="376"/>
      <c r="EZ28" s="376"/>
      <c r="FA28" s="376"/>
      <c r="FB28" s="376"/>
      <c r="FC28" s="376"/>
      <c r="FD28" s="376"/>
      <c r="FE28" s="44">
        <f t="shared" si="60"/>
        <v>0</v>
      </c>
      <c r="FF28" s="44">
        <f t="shared" si="61"/>
        <v>0</v>
      </c>
      <c r="FG28" s="436"/>
      <c r="FH28" s="291"/>
      <c r="FI28" s="441"/>
      <c r="FJ28" s="442"/>
      <c r="FK28" s="442"/>
      <c r="FL28" s="442"/>
      <c r="FM28" s="443"/>
      <c r="FN28" s="376"/>
      <c r="FO28" s="376"/>
      <c r="FP28" s="376"/>
      <c r="FQ28" s="376"/>
      <c r="FR28" s="376"/>
      <c r="FS28" s="376"/>
      <c r="FT28" s="376"/>
      <c r="FU28" s="376"/>
      <c r="FV28" s="44">
        <f t="shared" si="62"/>
        <v>0</v>
      </c>
      <c r="FW28" s="44">
        <f t="shared" si="63"/>
        <v>0</v>
      </c>
      <c r="FX28" s="436"/>
      <c r="FY28" s="291"/>
      <c r="FZ28" s="441"/>
      <c r="GA28" s="442"/>
      <c r="GB28" s="442"/>
      <c r="GC28" s="442"/>
      <c r="GD28" s="443"/>
      <c r="GE28" s="376"/>
      <c r="GF28" s="376"/>
      <c r="GG28" s="376"/>
      <c r="GH28" s="376"/>
      <c r="GI28" s="376"/>
      <c r="GJ28" s="376"/>
      <c r="GK28" s="376"/>
      <c r="GL28" s="376"/>
      <c r="GM28" s="44">
        <f t="shared" si="64"/>
        <v>0</v>
      </c>
      <c r="GN28" s="44">
        <f t="shared" si="65"/>
        <v>0</v>
      </c>
      <c r="GO28" s="436"/>
      <c r="GP28" s="291"/>
      <c r="GQ28" s="441"/>
      <c r="GR28" s="442"/>
      <c r="GS28" s="442"/>
      <c r="GT28" s="442"/>
      <c r="GU28" s="443"/>
      <c r="GV28" s="376"/>
      <c r="GW28" s="376"/>
      <c r="GX28" s="376"/>
      <c r="GY28" s="376"/>
      <c r="GZ28" s="376"/>
      <c r="HA28" s="376"/>
      <c r="HB28" s="376"/>
      <c r="HC28" s="376"/>
      <c r="HD28" s="44">
        <f t="shared" si="66"/>
        <v>0</v>
      </c>
      <c r="HE28" s="44">
        <f t="shared" si="67"/>
        <v>0</v>
      </c>
      <c r="HF28" s="436"/>
      <c r="HG28" s="291"/>
      <c r="HH28" s="441"/>
      <c r="HI28" s="442"/>
      <c r="HJ28" s="442"/>
      <c r="HK28" s="442"/>
      <c r="HL28" s="443"/>
      <c r="HM28" s="376"/>
      <c r="HN28" s="376"/>
      <c r="HO28" s="376"/>
      <c r="HP28" s="376"/>
      <c r="HQ28" s="376"/>
      <c r="HR28" s="376"/>
      <c r="HS28" s="376"/>
      <c r="HT28" s="376"/>
      <c r="HU28" s="44">
        <f t="shared" si="68"/>
        <v>0</v>
      </c>
      <c r="HV28" s="44">
        <f t="shared" si="69"/>
        <v>0</v>
      </c>
      <c r="HW28" s="436"/>
      <c r="HX28" s="291"/>
      <c r="HY28" s="441"/>
      <c r="HZ28" s="442"/>
      <c r="IA28" s="442"/>
      <c r="IB28" s="442"/>
      <c r="IC28" s="443"/>
      <c r="ID28" s="376"/>
      <c r="IE28" s="376"/>
      <c r="IF28" s="376"/>
      <c r="IG28" s="376"/>
      <c r="IH28" s="376"/>
      <c r="II28" s="376"/>
      <c r="IJ28" s="376"/>
      <c r="IK28" s="376"/>
      <c r="IL28" s="44">
        <f t="shared" si="70"/>
        <v>0</v>
      </c>
      <c r="IM28" s="44">
        <f t="shared" si="71"/>
        <v>0</v>
      </c>
    </row>
    <row r="29" spans="1:247" ht="12.6" customHeight="1">
      <c r="A29" s="436"/>
      <c r="B29" s="436"/>
      <c r="C29" s="436"/>
      <c r="D29" s="436"/>
      <c r="E29" s="403" t="s">
        <v>18</v>
      </c>
      <c r="F29" s="404"/>
      <c r="G29" s="403" t="s">
        <v>25</v>
      </c>
      <c r="H29" s="405"/>
      <c r="I29" s="406"/>
      <c r="J29" s="404"/>
      <c r="K29" s="403"/>
      <c r="L29" s="404"/>
      <c r="M29" s="403"/>
      <c r="N29" s="404"/>
      <c r="O29" s="403"/>
      <c r="P29" s="436"/>
      <c r="Q29" s="291"/>
      <c r="R29" s="441"/>
      <c r="S29" s="442"/>
      <c r="T29" s="442"/>
      <c r="U29" s="442"/>
      <c r="V29" s="443"/>
      <c r="W29" s="376"/>
      <c r="X29" s="376"/>
      <c r="Y29" s="376"/>
      <c r="Z29" s="376"/>
      <c r="AA29" s="376"/>
      <c r="AB29" s="376"/>
      <c r="AC29" s="376"/>
      <c r="AD29" s="376"/>
      <c r="AE29" s="44">
        <f t="shared" si="51"/>
        <v>0</v>
      </c>
      <c r="AF29" s="44">
        <f t="shared" si="52"/>
        <v>0</v>
      </c>
      <c r="AG29" s="436"/>
      <c r="AH29" s="286"/>
      <c r="AI29" s="441"/>
      <c r="AJ29" s="442"/>
      <c r="AK29" s="442"/>
      <c r="AL29" s="442"/>
      <c r="AM29" s="443"/>
      <c r="AN29" s="376"/>
      <c r="AO29" s="376"/>
      <c r="AP29" s="376"/>
      <c r="AQ29" s="376"/>
      <c r="AR29" s="376"/>
      <c r="AS29" s="376"/>
      <c r="AT29" s="376"/>
      <c r="AU29" s="376"/>
      <c r="AV29" s="44">
        <f t="shared" si="72"/>
        <v>0</v>
      </c>
      <c r="AW29" s="44">
        <f t="shared" si="53"/>
        <v>0</v>
      </c>
      <c r="AX29" s="436"/>
      <c r="AY29" s="291"/>
      <c r="AZ29" s="441"/>
      <c r="BA29" s="442"/>
      <c r="BB29" s="442"/>
      <c r="BC29" s="442"/>
      <c r="BD29" s="443"/>
      <c r="BE29" s="376"/>
      <c r="BF29" s="376"/>
      <c r="BG29" s="376"/>
      <c r="BH29" s="376"/>
      <c r="BI29" s="376"/>
      <c r="BJ29" s="376"/>
      <c r="BK29" s="376"/>
      <c r="BL29" s="376"/>
      <c r="BM29" s="44">
        <f t="shared" si="73"/>
        <v>0</v>
      </c>
      <c r="BN29" s="44">
        <f t="shared" si="54"/>
        <v>0</v>
      </c>
      <c r="BO29" s="436"/>
      <c r="BP29" s="291"/>
      <c r="BQ29" s="441"/>
      <c r="BR29" s="442"/>
      <c r="BS29" s="442"/>
      <c r="BT29" s="442"/>
      <c r="BU29" s="443"/>
      <c r="BV29" s="376"/>
      <c r="BW29" s="376"/>
      <c r="BX29" s="376"/>
      <c r="BY29" s="376"/>
      <c r="BZ29" s="376"/>
      <c r="CA29" s="376"/>
      <c r="CB29" s="376"/>
      <c r="CC29" s="376"/>
      <c r="CD29" s="44">
        <f t="shared" si="55"/>
        <v>0</v>
      </c>
      <c r="CE29" s="44">
        <f t="shared" si="56"/>
        <v>0</v>
      </c>
      <c r="CF29" s="436"/>
      <c r="CG29" s="436"/>
      <c r="CH29" s="436"/>
      <c r="CI29" s="436"/>
      <c r="CJ29" s="436"/>
      <c r="CK29" s="436"/>
      <c r="CL29" s="436"/>
      <c r="CM29" s="436"/>
      <c r="CN29" s="436"/>
      <c r="CO29" s="436"/>
      <c r="CP29" s="436"/>
      <c r="CQ29" s="436"/>
      <c r="CR29" s="436"/>
      <c r="CS29" s="436"/>
      <c r="CT29" s="436"/>
      <c r="CU29" s="291"/>
      <c r="CV29" s="441"/>
      <c r="CW29" s="442"/>
      <c r="CX29" s="442"/>
      <c r="CY29" s="442"/>
      <c r="CZ29" s="443"/>
      <c r="DA29" s="376"/>
      <c r="DB29" s="376"/>
      <c r="DC29" s="376"/>
      <c r="DD29" s="376"/>
      <c r="DE29" s="376"/>
      <c r="DF29" s="376"/>
      <c r="DG29" s="376"/>
      <c r="DH29" s="376"/>
      <c r="DI29" s="44">
        <f t="shared" si="57"/>
        <v>0</v>
      </c>
      <c r="DJ29" s="44">
        <f t="shared" si="58"/>
        <v>0</v>
      </c>
      <c r="DK29" s="436"/>
      <c r="DL29" s="291"/>
      <c r="DM29" s="441"/>
      <c r="DN29" s="442"/>
      <c r="DO29" s="442"/>
      <c r="DP29" s="442"/>
      <c r="DQ29" s="443"/>
      <c r="DR29" s="376"/>
      <c r="DS29" s="376"/>
      <c r="DT29" s="376"/>
      <c r="DU29" s="376"/>
      <c r="DV29" s="376"/>
      <c r="DW29" s="376"/>
      <c r="DX29" s="376"/>
      <c r="DY29" s="376"/>
      <c r="DZ29" s="44">
        <f t="shared" si="74"/>
        <v>0</v>
      </c>
      <c r="EA29" s="44">
        <f t="shared" si="59"/>
        <v>0</v>
      </c>
      <c r="EB29" s="436"/>
      <c r="EC29" s="436"/>
      <c r="ED29" s="436"/>
      <c r="EE29" s="436"/>
      <c r="EF29" s="436"/>
      <c r="EG29" s="436"/>
      <c r="EH29" s="436"/>
      <c r="EI29" s="436"/>
      <c r="EJ29" s="436"/>
      <c r="EK29" s="436"/>
      <c r="EL29" s="436"/>
      <c r="EM29" s="436"/>
      <c r="EN29" s="436"/>
      <c r="EO29" s="436"/>
      <c r="EP29" s="436"/>
      <c r="EQ29" s="291"/>
      <c r="ER29" s="441"/>
      <c r="ES29" s="442"/>
      <c r="ET29" s="442"/>
      <c r="EU29" s="442"/>
      <c r="EV29" s="443"/>
      <c r="EW29" s="376"/>
      <c r="EX29" s="376"/>
      <c r="EY29" s="376"/>
      <c r="EZ29" s="376"/>
      <c r="FA29" s="376"/>
      <c r="FB29" s="376"/>
      <c r="FC29" s="376"/>
      <c r="FD29" s="376"/>
      <c r="FE29" s="44">
        <f t="shared" si="60"/>
        <v>0</v>
      </c>
      <c r="FF29" s="44">
        <f t="shared" si="61"/>
        <v>0</v>
      </c>
      <c r="FG29" s="436"/>
      <c r="FH29" s="291"/>
      <c r="FI29" s="441"/>
      <c r="FJ29" s="442"/>
      <c r="FK29" s="442"/>
      <c r="FL29" s="442"/>
      <c r="FM29" s="443"/>
      <c r="FN29" s="376"/>
      <c r="FO29" s="376"/>
      <c r="FP29" s="376"/>
      <c r="FQ29" s="376"/>
      <c r="FR29" s="376"/>
      <c r="FS29" s="376"/>
      <c r="FT29" s="376"/>
      <c r="FU29" s="376"/>
      <c r="FV29" s="44">
        <f t="shared" si="62"/>
        <v>0</v>
      </c>
      <c r="FW29" s="44">
        <f t="shared" si="63"/>
        <v>0</v>
      </c>
      <c r="FX29" s="436"/>
      <c r="FY29" s="291"/>
      <c r="FZ29" s="441"/>
      <c r="GA29" s="442"/>
      <c r="GB29" s="442"/>
      <c r="GC29" s="442"/>
      <c r="GD29" s="443"/>
      <c r="GE29" s="376"/>
      <c r="GF29" s="376"/>
      <c r="GG29" s="376"/>
      <c r="GH29" s="376"/>
      <c r="GI29" s="376"/>
      <c r="GJ29" s="376"/>
      <c r="GK29" s="376"/>
      <c r="GL29" s="376"/>
      <c r="GM29" s="44">
        <f t="shared" si="64"/>
        <v>0</v>
      </c>
      <c r="GN29" s="44">
        <f t="shared" si="65"/>
        <v>0</v>
      </c>
      <c r="GO29" s="436"/>
      <c r="GP29" s="291"/>
      <c r="GQ29" s="441"/>
      <c r="GR29" s="442"/>
      <c r="GS29" s="442"/>
      <c r="GT29" s="442"/>
      <c r="GU29" s="443"/>
      <c r="GV29" s="376"/>
      <c r="GW29" s="376"/>
      <c r="GX29" s="376"/>
      <c r="GY29" s="376"/>
      <c r="GZ29" s="376"/>
      <c r="HA29" s="376"/>
      <c r="HB29" s="376"/>
      <c r="HC29" s="376"/>
      <c r="HD29" s="44">
        <f t="shared" si="66"/>
        <v>0</v>
      </c>
      <c r="HE29" s="44">
        <f t="shared" si="67"/>
        <v>0</v>
      </c>
      <c r="HF29" s="436"/>
      <c r="HG29" s="291"/>
      <c r="HH29" s="441"/>
      <c r="HI29" s="442"/>
      <c r="HJ29" s="442"/>
      <c r="HK29" s="442"/>
      <c r="HL29" s="443"/>
      <c r="HM29" s="376"/>
      <c r="HN29" s="376"/>
      <c r="HO29" s="376"/>
      <c r="HP29" s="376"/>
      <c r="HQ29" s="376"/>
      <c r="HR29" s="376"/>
      <c r="HS29" s="376"/>
      <c r="HT29" s="376"/>
      <c r="HU29" s="44">
        <f t="shared" si="68"/>
        <v>0</v>
      </c>
      <c r="HV29" s="44">
        <f t="shared" si="69"/>
        <v>0</v>
      </c>
      <c r="HW29" s="436"/>
      <c r="HX29" s="291"/>
      <c r="HY29" s="441"/>
      <c r="HZ29" s="442"/>
      <c r="IA29" s="442"/>
      <c r="IB29" s="442"/>
      <c r="IC29" s="443"/>
      <c r="ID29" s="376"/>
      <c r="IE29" s="376"/>
      <c r="IF29" s="376"/>
      <c r="IG29" s="376"/>
      <c r="IH29" s="376"/>
      <c r="II29" s="376"/>
      <c r="IJ29" s="376"/>
      <c r="IK29" s="376"/>
      <c r="IL29" s="44">
        <f t="shared" si="70"/>
        <v>0</v>
      </c>
      <c r="IM29" s="44">
        <f t="shared" si="71"/>
        <v>0</v>
      </c>
    </row>
    <row r="30" spans="1:247" ht="12.6" customHeight="1">
      <c r="A30" s="436"/>
      <c r="B30" s="436"/>
      <c r="C30" s="436"/>
      <c r="D30" s="436"/>
      <c r="E30" s="403" t="s">
        <v>18</v>
      </c>
      <c r="F30" s="404"/>
      <c r="G30" s="403" t="s">
        <v>25</v>
      </c>
      <c r="H30" s="405"/>
      <c r="I30" s="406"/>
      <c r="J30" s="404"/>
      <c r="K30" s="403"/>
      <c r="L30" s="404"/>
      <c r="M30" s="403"/>
      <c r="N30" s="404"/>
      <c r="O30" s="403"/>
      <c r="P30" s="436"/>
      <c r="Q30" s="291"/>
      <c r="R30" s="441"/>
      <c r="S30" s="442"/>
      <c r="T30" s="442"/>
      <c r="U30" s="442"/>
      <c r="V30" s="443"/>
      <c r="W30" s="376"/>
      <c r="X30" s="376"/>
      <c r="Y30" s="376"/>
      <c r="Z30" s="376"/>
      <c r="AA30" s="376"/>
      <c r="AB30" s="376"/>
      <c r="AC30" s="376"/>
      <c r="AD30" s="376"/>
      <c r="AE30" s="44">
        <f t="shared" si="51"/>
        <v>0</v>
      </c>
      <c r="AF30" s="44">
        <f t="shared" si="52"/>
        <v>0</v>
      </c>
      <c r="AG30" s="436"/>
      <c r="AH30" s="286"/>
      <c r="AI30" s="441"/>
      <c r="AJ30" s="442"/>
      <c r="AK30" s="442"/>
      <c r="AL30" s="442"/>
      <c r="AM30" s="443"/>
      <c r="AN30" s="376"/>
      <c r="AO30" s="376"/>
      <c r="AP30" s="376"/>
      <c r="AQ30" s="376"/>
      <c r="AR30" s="376"/>
      <c r="AS30" s="376"/>
      <c r="AT30" s="376"/>
      <c r="AU30" s="376"/>
      <c r="AV30" s="44">
        <f t="shared" si="72"/>
        <v>0</v>
      </c>
      <c r="AW30" s="44">
        <f t="shared" si="53"/>
        <v>0</v>
      </c>
      <c r="AX30" s="436"/>
      <c r="AY30" s="291"/>
      <c r="AZ30" s="441"/>
      <c r="BA30" s="442"/>
      <c r="BB30" s="442"/>
      <c r="BC30" s="442"/>
      <c r="BD30" s="443"/>
      <c r="BE30" s="376"/>
      <c r="BF30" s="376"/>
      <c r="BG30" s="376"/>
      <c r="BH30" s="376"/>
      <c r="BI30" s="376"/>
      <c r="BJ30" s="376"/>
      <c r="BK30" s="376"/>
      <c r="BL30" s="376"/>
      <c r="BM30" s="44">
        <f t="shared" si="73"/>
        <v>0</v>
      </c>
      <c r="BN30" s="44">
        <f t="shared" si="54"/>
        <v>0</v>
      </c>
      <c r="BO30" s="436"/>
      <c r="BP30" s="291"/>
      <c r="BQ30" s="441"/>
      <c r="BR30" s="442"/>
      <c r="BS30" s="442"/>
      <c r="BT30" s="442"/>
      <c r="BU30" s="443"/>
      <c r="BV30" s="376"/>
      <c r="BW30" s="376"/>
      <c r="BX30" s="376"/>
      <c r="BY30" s="376"/>
      <c r="BZ30" s="376"/>
      <c r="CA30" s="376"/>
      <c r="CB30" s="376"/>
      <c r="CC30" s="376"/>
      <c r="CD30" s="44">
        <f t="shared" si="55"/>
        <v>0</v>
      </c>
      <c r="CE30" s="44">
        <f t="shared" si="56"/>
        <v>0</v>
      </c>
      <c r="CF30" s="436"/>
      <c r="CG30" s="436"/>
      <c r="CH30" s="436"/>
      <c r="CI30" s="436"/>
      <c r="CJ30" s="436"/>
      <c r="CK30" s="436"/>
      <c r="CL30" s="436"/>
      <c r="CM30" s="436"/>
      <c r="CN30" s="436"/>
      <c r="CO30" s="436"/>
      <c r="CP30" s="436"/>
      <c r="CQ30" s="436"/>
      <c r="CR30" s="436"/>
      <c r="CS30" s="436"/>
      <c r="CT30" s="436"/>
      <c r="CU30" s="291"/>
      <c r="CV30" s="441"/>
      <c r="CW30" s="442"/>
      <c r="CX30" s="442"/>
      <c r="CY30" s="442"/>
      <c r="CZ30" s="443"/>
      <c r="DA30" s="376"/>
      <c r="DB30" s="376"/>
      <c r="DC30" s="376"/>
      <c r="DD30" s="376"/>
      <c r="DE30" s="376"/>
      <c r="DF30" s="376"/>
      <c r="DG30" s="376"/>
      <c r="DH30" s="376"/>
      <c r="DI30" s="44">
        <f t="shared" si="57"/>
        <v>0</v>
      </c>
      <c r="DJ30" s="44">
        <f t="shared" si="58"/>
        <v>0</v>
      </c>
      <c r="DK30" s="436"/>
      <c r="DL30" s="291"/>
      <c r="DM30" s="441"/>
      <c r="DN30" s="442"/>
      <c r="DO30" s="442"/>
      <c r="DP30" s="442"/>
      <c r="DQ30" s="443"/>
      <c r="DR30" s="376"/>
      <c r="DS30" s="376"/>
      <c r="DT30" s="376"/>
      <c r="DU30" s="376"/>
      <c r="DV30" s="376"/>
      <c r="DW30" s="376"/>
      <c r="DX30" s="376"/>
      <c r="DY30" s="376"/>
      <c r="DZ30" s="44">
        <f t="shared" si="74"/>
        <v>0</v>
      </c>
      <c r="EA30" s="44">
        <f t="shared" si="59"/>
        <v>0</v>
      </c>
      <c r="EB30" s="436"/>
      <c r="EC30" s="436"/>
      <c r="ED30" s="436"/>
      <c r="EE30" s="436"/>
      <c r="EF30" s="436"/>
      <c r="EG30" s="436"/>
      <c r="EH30" s="436"/>
      <c r="EI30" s="436"/>
      <c r="EJ30" s="436"/>
      <c r="EK30" s="436"/>
      <c r="EL30" s="436"/>
      <c r="EM30" s="436"/>
      <c r="EN30" s="436"/>
      <c r="EO30" s="436"/>
      <c r="EP30" s="436"/>
      <c r="EQ30" s="291"/>
      <c r="ER30" s="441"/>
      <c r="ES30" s="442"/>
      <c r="ET30" s="442"/>
      <c r="EU30" s="442"/>
      <c r="EV30" s="443"/>
      <c r="EW30" s="376"/>
      <c r="EX30" s="376"/>
      <c r="EY30" s="376"/>
      <c r="EZ30" s="376"/>
      <c r="FA30" s="376"/>
      <c r="FB30" s="376"/>
      <c r="FC30" s="376"/>
      <c r="FD30" s="376"/>
      <c r="FE30" s="44">
        <f t="shared" si="60"/>
        <v>0</v>
      </c>
      <c r="FF30" s="44">
        <f t="shared" si="61"/>
        <v>0</v>
      </c>
      <c r="FG30" s="436"/>
      <c r="FH30" s="291"/>
      <c r="FI30" s="441"/>
      <c r="FJ30" s="442"/>
      <c r="FK30" s="442"/>
      <c r="FL30" s="442"/>
      <c r="FM30" s="443"/>
      <c r="FN30" s="376"/>
      <c r="FO30" s="376"/>
      <c r="FP30" s="376"/>
      <c r="FQ30" s="376"/>
      <c r="FR30" s="376"/>
      <c r="FS30" s="376"/>
      <c r="FT30" s="376"/>
      <c r="FU30" s="376"/>
      <c r="FV30" s="44">
        <f t="shared" si="62"/>
        <v>0</v>
      </c>
      <c r="FW30" s="44">
        <f t="shared" si="63"/>
        <v>0</v>
      </c>
      <c r="FX30" s="436"/>
      <c r="FY30" s="291"/>
      <c r="FZ30" s="441"/>
      <c r="GA30" s="442"/>
      <c r="GB30" s="442"/>
      <c r="GC30" s="442"/>
      <c r="GD30" s="443"/>
      <c r="GE30" s="376"/>
      <c r="GF30" s="376"/>
      <c r="GG30" s="376"/>
      <c r="GH30" s="376"/>
      <c r="GI30" s="376"/>
      <c r="GJ30" s="376"/>
      <c r="GK30" s="376"/>
      <c r="GL30" s="376"/>
      <c r="GM30" s="44">
        <f t="shared" si="64"/>
        <v>0</v>
      </c>
      <c r="GN30" s="44">
        <f t="shared" si="65"/>
        <v>0</v>
      </c>
      <c r="GO30" s="436"/>
      <c r="GP30" s="291"/>
      <c r="GQ30" s="441"/>
      <c r="GR30" s="442"/>
      <c r="GS30" s="442"/>
      <c r="GT30" s="442"/>
      <c r="GU30" s="443"/>
      <c r="GV30" s="376"/>
      <c r="GW30" s="376"/>
      <c r="GX30" s="376"/>
      <c r="GY30" s="376"/>
      <c r="GZ30" s="376"/>
      <c r="HA30" s="376"/>
      <c r="HB30" s="376"/>
      <c r="HC30" s="376"/>
      <c r="HD30" s="44">
        <f t="shared" si="66"/>
        <v>0</v>
      </c>
      <c r="HE30" s="44">
        <f t="shared" si="67"/>
        <v>0</v>
      </c>
      <c r="HF30" s="436"/>
      <c r="HG30" s="291"/>
      <c r="HH30" s="441"/>
      <c r="HI30" s="442"/>
      <c r="HJ30" s="442"/>
      <c r="HK30" s="442"/>
      <c r="HL30" s="443"/>
      <c r="HM30" s="376"/>
      <c r="HN30" s="376"/>
      <c r="HO30" s="376"/>
      <c r="HP30" s="376"/>
      <c r="HQ30" s="376"/>
      <c r="HR30" s="376"/>
      <c r="HS30" s="376"/>
      <c r="HT30" s="376"/>
      <c r="HU30" s="44">
        <f t="shared" si="68"/>
        <v>0</v>
      </c>
      <c r="HV30" s="44">
        <f t="shared" si="69"/>
        <v>0</v>
      </c>
      <c r="HW30" s="436"/>
      <c r="HX30" s="291"/>
      <c r="HY30" s="441"/>
      <c r="HZ30" s="442"/>
      <c r="IA30" s="442"/>
      <c r="IB30" s="442"/>
      <c r="IC30" s="443"/>
      <c r="ID30" s="376"/>
      <c r="IE30" s="376"/>
      <c r="IF30" s="376"/>
      <c r="IG30" s="376"/>
      <c r="IH30" s="376"/>
      <c r="II30" s="376"/>
      <c r="IJ30" s="376"/>
      <c r="IK30" s="376"/>
      <c r="IL30" s="44">
        <f t="shared" si="70"/>
        <v>0</v>
      </c>
      <c r="IM30" s="44">
        <f t="shared" si="71"/>
        <v>0</v>
      </c>
    </row>
    <row r="31" spans="1:247">
      <c r="A31" s="436"/>
      <c r="B31" s="436"/>
      <c r="C31" s="436"/>
      <c r="D31" s="436"/>
      <c r="E31" s="27" t="s">
        <v>1</v>
      </c>
      <c r="F31" s="26"/>
      <c r="G31" s="30"/>
      <c r="H31" s="405"/>
      <c r="I31" s="445"/>
      <c r="J31" s="404"/>
      <c r="K31" s="404"/>
      <c r="L31" s="404"/>
      <c r="M31" s="404"/>
      <c r="N31" s="404"/>
      <c r="O31" s="404"/>
      <c r="P31" s="404"/>
      <c r="Q31" s="291"/>
      <c r="R31" s="446"/>
      <c r="S31" s="447"/>
      <c r="T31" s="447"/>
      <c r="U31" s="447"/>
      <c r="V31" s="448"/>
      <c r="W31" s="234">
        <f t="shared" ref="W31:AD31" si="75">SUM(W21:W30)</f>
        <v>0</v>
      </c>
      <c r="X31" s="234">
        <f t="shared" si="75"/>
        <v>0.2070134575132076</v>
      </c>
      <c r="Y31" s="234">
        <f t="shared" si="75"/>
        <v>0.41666408824528317</v>
      </c>
      <c r="Z31" s="234">
        <f t="shared" si="75"/>
        <v>0.4626853637344</v>
      </c>
      <c r="AA31" s="234">
        <f t="shared" si="75"/>
        <v>0.18136430684173566</v>
      </c>
      <c r="AB31" s="234">
        <f t="shared" si="75"/>
        <v>0</v>
      </c>
      <c r="AC31" s="234">
        <f t="shared" si="75"/>
        <v>0</v>
      </c>
      <c r="AD31" s="234">
        <f t="shared" si="75"/>
        <v>0</v>
      </c>
      <c r="AE31" s="44">
        <f>SUM(R31:V31)</f>
        <v>0</v>
      </c>
      <c r="AF31" s="44">
        <f>SUM(W31:AD31)</f>
        <v>1.2677272163346265</v>
      </c>
      <c r="AG31" s="436"/>
      <c r="AH31" s="286"/>
      <c r="AI31" s="446"/>
      <c r="AJ31" s="447"/>
      <c r="AK31" s="447"/>
      <c r="AL31" s="447"/>
      <c r="AM31" s="448"/>
      <c r="AN31" s="234">
        <f t="shared" ref="AN31:AU31" si="76">SUM(AN21:AN30)</f>
        <v>0</v>
      </c>
      <c r="AO31" s="234">
        <f t="shared" si="76"/>
        <v>3</v>
      </c>
      <c r="AP31" s="234">
        <f t="shared" si="76"/>
        <v>7</v>
      </c>
      <c r="AQ31" s="234">
        <f t="shared" si="76"/>
        <v>9</v>
      </c>
      <c r="AR31" s="234">
        <f t="shared" si="76"/>
        <v>3</v>
      </c>
      <c r="AS31" s="234">
        <f t="shared" si="76"/>
        <v>0</v>
      </c>
      <c r="AT31" s="234">
        <f t="shared" si="76"/>
        <v>0</v>
      </c>
      <c r="AU31" s="234">
        <f t="shared" si="76"/>
        <v>0</v>
      </c>
      <c r="AV31" s="44">
        <f>SUM(AI31:AM31)</f>
        <v>0</v>
      </c>
      <c r="AW31" s="44">
        <f>SUM(AN31:AU31)</f>
        <v>22</v>
      </c>
      <c r="AX31" s="436"/>
      <c r="AY31" s="291"/>
      <c r="AZ31" s="446"/>
      <c r="BA31" s="447"/>
      <c r="BB31" s="447"/>
      <c r="BC31" s="447"/>
      <c r="BD31" s="448"/>
      <c r="BE31" s="234">
        <f t="shared" ref="BE31:BL31" si="77">SUM(BE21:BE30)</f>
        <v>0</v>
      </c>
      <c r="BF31" s="234">
        <f t="shared" si="77"/>
        <v>0</v>
      </c>
      <c r="BG31" s="234">
        <f t="shared" si="77"/>
        <v>0</v>
      </c>
      <c r="BH31" s="234">
        <f t="shared" si="77"/>
        <v>0</v>
      </c>
      <c r="BI31" s="234">
        <f t="shared" si="77"/>
        <v>0</v>
      </c>
      <c r="BJ31" s="234">
        <f t="shared" si="77"/>
        <v>0</v>
      </c>
      <c r="BK31" s="234">
        <f t="shared" si="77"/>
        <v>0</v>
      </c>
      <c r="BL31" s="234">
        <f t="shared" si="77"/>
        <v>0</v>
      </c>
      <c r="BM31" s="44">
        <f>SUM(AZ31:BD31)</f>
        <v>0</v>
      </c>
      <c r="BN31" s="44">
        <f>SUM(BE31:BL31)</f>
        <v>0</v>
      </c>
      <c r="BO31" s="436"/>
      <c r="BP31" s="291"/>
      <c r="BQ31" s="446"/>
      <c r="BR31" s="447"/>
      <c r="BS31" s="447"/>
      <c r="BT31" s="447"/>
      <c r="BU31" s="448"/>
      <c r="BV31" s="234">
        <f t="shared" ref="BV31:CC31" si="78">SUM(BV21:BV30)</f>
        <v>0</v>
      </c>
      <c r="BW31" s="234">
        <f t="shared" si="78"/>
        <v>0</v>
      </c>
      <c r="BX31" s="234">
        <f t="shared" si="78"/>
        <v>0</v>
      </c>
      <c r="BY31" s="234">
        <f t="shared" si="78"/>
        <v>0</v>
      </c>
      <c r="BZ31" s="234">
        <f t="shared" si="78"/>
        <v>0</v>
      </c>
      <c r="CA31" s="234">
        <f t="shared" si="78"/>
        <v>0</v>
      </c>
      <c r="CB31" s="234">
        <f t="shared" si="78"/>
        <v>0</v>
      </c>
      <c r="CC31" s="234">
        <f t="shared" si="78"/>
        <v>0</v>
      </c>
      <c r="CD31" s="44">
        <f>SUM(BQ31:BU31)</f>
        <v>0</v>
      </c>
      <c r="CE31" s="44">
        <f>SUM(BV31:CC31)</f>
        <v>0</v>
      </c>
      <c r="CF31" s="436"/>
      <c r="CG31" s="436"/>
      <c r="CH31" s="436"/>
      <c r="CI31" s="436"/>
      <c r="CJ31" s="436"/>
      <c r="CK31" s="436"/>
      <c r="CL31" s="436"/>
      <c r="CM31" s="436"/>
      <c r="CN31" s="436"/>
      <c r="CO31" s="436"/>
      <c r="CP31" s="436"/>
      <c r="CQ31" s="436"/>
      <c r="CR31" s="436"/>
      <c r="CS31" s="436"/>
      <c r="CT31" s="436"/>
      <c r="CU31" s="291"/>
      <c r="CV31" s="446"/>
      <c r="CW31" s="447"/>
      <c r="CX31" s="447"/>
      <c r="CY31" s="447"/>
      <c r="CZ31" s="448"/>
      <c r="DA31" s="234">
        <f t="shared" ref="DA31:DH31" si="79">SUM(DA21:DA30)</f>
        <v>0</v>
      </c>
      <c r="DB31" s="234">
        <f t="shared" si="79"/>
        <v>-2.3731283018867932</v>
      </c>
      <c r="DC31" s="234">
        <f t="shared" si="79"/>
        <v>-3.1672490566037741</v>
      </c>
      <c r="DD31" s="234">
        <f t="shared" si="79"/>
        <v>-4.5338754716981136</v>
      </c>
      <c r="DE31" s="234">
        <f t="shared" si="79"/>
        <v>-1.0803735849056608</v>
      </c>
      <c r="DF31" s="234">
        <f t="shared" si="79"/>
        <v>0</v>
      </c>
      <c r="DG31" s="234">
        <f t="shared" si="79"/>
        <v>0</v>
      </c>
      <c r="DH31" s="234">
        <f t="shared" si="79"/>
        <v>0</v>
      </c>
      <c r="DI31" s="44">
        <f>SUM(CV31:CZ31)</f>
        <v>0</v>
      </c>
      <c r="DJ31" s="44">
        <f>SUM(DA31:DH31)</f>
        <v>-11.154626415094341</v>
      </c>
      <c r="DK31" s="436"/>
      <c r="DL31" s="291"/>
      <c r="DM31" s="446"/>
      <c r="DN31" s="447"/>
      <c r="DO31" s="447"/>
      <c r="DP31" s="447"/>
      <c r="DQ31" s="448"/>
      <c r="DR31" s="234">
        <f t="shared" ref="DR31:DX31" si="80">SUM(DR21:DR30)</f>
        <v>0</v>
      </c>
      <c r="DS31" s="234">
        <f>SUM(DS21:DS30)</f>
        <v>756.09999999999991</v>
      </c>
      <c r="DT31" s="234">
        <f t="shared" si="80"/>
        <v>1583.72</v>
      </c>
      <c r="DU31" s="234">
        <f t="shared" si="80"/>
        <v>2830.2599999999984</v>
      </c>
      <c r="DV31" s="234">
        <f t="shared" si="80"/>
        <v>3075.4799999999977</v>
      </c>
      <c r="DW31" s="234">
        <f t="shared" si="80"/>
        <v>3075.4799999999977</v>
      </c>
      <c r="DX31" s="234">
        <f t="shared" si="80"/>
        <v>0</v>
      </c>
      <c r="DY31" s="234">
        <f>SUM(DY21:DY30)</f>
        <v>0</v>
      </c>
      <c r="DZ31" s="44">
        <f>SUM(DM31:DQ31)</f>
        <v>0</v>
      </c>
      <c r="EA31" s="44">
        <f>SUM(DR31:DY31)</f>
        <v>11321.039999999994</v>
      </c>
      <c r="EB31" s="436"/>
      <c r="EC31" s="436"/>
      <c r="ED31" s="436"/>
      <c r="EE31" s="436"/>
      <c r="EF31" s="436"/>
      <c r="EG31" s="436"/>
      <c r="EH31" s="436"/>
      <c r="EI31" s="436"/>
      <c r="EJ31" s="436"/>
      <c r="EK31" s="436"/>
      <c r="EL31" s="436"/>
      <c r="EM31" s="436"/>
      <c r="EN31" s="436"/>
      <c r="EO31" s="436"/>
      <c r="EP31" s="436"/>
      <c r="EQ31" s="291"/>
      <c r="ER31" s="446"/>
      <c r="ES31" s="447"/>
      <c r="ET31" s="447"/>
      <c r="EU31" s="447"/>
      <c r="EV31" s="448"/>
      <c r="EW31" s="234">
        <f t="shared" ref="EW31:FC31" si="81">SUM(EW21:EW30)</f>
        <v>0</v>
      </c>
      <c r="EX31" s="234">
        <f t="shared" si="81"/>
        <v>0</v>
      </c>
      <c r="EY31" s="234">
        <f t="shared" si="81"/>
        <v>0</v>
      </c>
      <c r="EZ31" s="234">
        <f>SUM(EZ21:EZ30)</f>
        <v>0</v>
      </c>
      <c r="FA31" s="234">
        <f t="shared" si="81"/>
        <v>0</v>
      </c>
      <c r="FB31" s="234">
        <f t="shared" si="81"/>
        <v>0</v>
      </c>
      <c r="FC31" s="234">
        <f t="shared" si="81"/>
        <v>0</v>
      </c>
      <c r="FD31" s="234">
        <f>SUM(FD21:FD30)</f>
        <v>0</v>
      </c>
      <c r="FE31" s="44">
        <f>SUM(ER31:EV31)</f>
        <v>0</v>
      </c>
      <c r="FF31" s="44">
        <f>SUM(EW31:FD31)</f>
        <v>0</v>
      </c>
      <c r="FG31" s="436"/>
      <c r="FH31" s="291"/>
      <c r="FI31" s="446"/>
      <c r="FJ31" s="447"/>
      <c r="FK31" s="447"/>
      <c r="FL31" s="447"/>
      <c r="FM31" s="448"/>
      <c r="FN31" s="234">
        <f t="shared" ref="FN31:FU31" si="82">SUM(FN21:FN30)</f>
        <v>0</v>
      </c>
      <c r="FO31" s="234">
        <f t="shared" si="82"/>
        <v>0</v>
      </c>
      <c r="FP31" s="234">
        <f>SUM(FP21:FP30)</f>
        <v>0</v>
      </c>
      <c r="FQ31" s="234">
        <f t="shared" si="82"/>
        <v>0</v>
      </c>
      <c r="FR31" s="234">
        <f t="shared" si="82"/>
        <v>0</v>
      </c>
      <c r="FS31" s="234">
        <f t="shared" si="82"/>
        <v>0</v>
      </c>
      <c r="FT31" s="234">
        <f t="shared" si="82"/>
        <v>0</v>
      </c>
      <c r="FU31" s="234">
        <f t="shared" si="82"/>
        <v>0</v>
      </c>
      <c r="FV31" s="44">
        <f>SUM(FI31:FM31)</f>
        <v>0</v>
      </c>
      <c r="FW31" s="44">
        <f>SUM(FN31:FU31)</f>
        <v>0</v>
      </c>
      <c r="FX31" s="436"/>
      <c r="FY31" s="291"/>
      <c r="FZ31" s="446"/>
      <c r="GA31" s="447"/>
      <c r="GB31" s="447"/>
      <c r="GC31" s="447"/>
      <c r="GD31" s="448"/>
      <c r="GE31" s="234">
        <f t="shared" ref="GE31:GF31" si="83">SUM(GE21:GE30)</f>
        <v>0</v>
      </c>
      <c r="GF31" s="234">
        <f t="shared" si="83"/>
        <v>0</v>
      </c>
      <c r="GG31" s="234">
        <f>SUM(GG21:GG30)</f>
        <v>0</v>
      </c>
      <c r="GH31" s="234">
        <f t="shared" ref="GH31:GL31" si="84">SUM(GH21:GH30)</f>
        <v>0</v>
      </c>
      <c r="GI31" s="234">
        <f t="shared" si="84"/>
        <v>0</v>
      </c>
      <c r="GJ31" s="234">
        <f t="shared" si="84"/>
        <v>0</v>
      </c>
      <c r="GK31" s="234">
        <f t="shared" si="84"/>
        <v>0</v>
      </c>
      <c r="GL31" s="234">
        <f t="shared" si="84"/>
        <v>0</v>
      </c>
      <c r="GM31" s="44">
        <f>SUM(FZ31:GD31)</f>
        <v>0</v>
      </c>
      <c r="GN31" s="44">
        <f>SUM(GE31:GL31)</f>
        <v>0</v>
      </c>
      <c r="GO31" s="436"/>
      <c r="GP31" s="291"/>
      <c r="GQ31" s="446"/>
      <c r="GR31" s="447"/>
      <c r="GS31" s="447"/>
      <c r="GT31" s="447"/>
      <c r="GU31" s="448"/>
      <c r="GV31" s="234">
        <f t="shared" ref="GV31:GW31" si="85">SUM(GV21:GV30)</f>
        <v>0</v>
      </c>
      <c r="GW31" s="234">
        <f t="shared" si="85"/>
        <v>0</v>
      </c>
      <c r="GX31" s="234">
        <f>SUM(GX21:GX30)</f>
        <v>0</v>
      </c>
      <c r="GY31" s="234">
        <f t="shared" ref="GY31:HC31" si="86">SUM(GY21:GY30)</f>
        <v>0</v>
      </c>
      <c r="GZ31" s="234">
        <f t="shared" si="86"/>
        <v>0</v>
      </c>
      <c r="HA31" s="234">
        <f t="shared" si="86"/>
        <v>0</v>
      </c>
      <c r="HB31" s="234">
        <f t="shared" si="86"/>
        <v>0</v>
      </c>
      <c r="HC31" s="234">
        <f t="shared" si="86"/>
        <v>0</v>
      </c>
      <c r="HD31" s="44">
        <f>SUM(GQ31:GU31)</f>
        <v>0</v>
      </c>
      <c r="HE31" s="44">
        <f>SUM(GV31:HC31)</f>
        <v>0</v>
      </c>
      <c r="HF31" s="436"/>
      <c r="HG31" s="291"/>
      <c r="HH31" s="446"/>
      <c r="HI31" s="447"/>
      <c r="HJ31" s="447"/>
      <c r="HK31" s="447"/>
      <c r="HL31" s="448"/>
      <c r="HM31" s="234">
        <f t="shared" ref="HM31:HN31" si="87">SUM(HM21:HM30)</f>
        <v>0</v>
      </c>
      <c r="HN31" s="234">
        <f t="shared" si="87"/>
        <v>0</v>
      </c>
      <c r="HO31" s="234">
        <f>SUM(HO21:HO30)</f>
        <v>0</v>
      </c>
      <c r="HP31" s="234">
        <f t="shared" ref="HP31:HT31" si="88">SUM(HP21:HP30)</f>
        <v>0</v>
      </c>
      <c r="HQ31" s="234">
        <f t="shared" si="88"/>
        <v>0</v>
      </c>
      <c r="HR31" s="234">
        <f t="shared" si="88"/>
        <v>0</v>
      </c>
      <c r="HS31" s="234">
        <f t="shared" si="88"/>
        <v>0</v>
      </c>
      <c r="HT31" s="234">
        <f t="shared" si="88"/>
        <v>0</v>
      </c>
      <c r="HU31" s="44">
        <f>SUM(HH31:HL31)</f>
        <v>0</v>
      </c>
      <c r="HV31" s="44">
        <f>SUM(HM31:HT31)</f>
        <v>0</v>
      </c>
      <c r="HW31" s="436"/>
      <c r="HX31" s="291"/>
      <c r="HY31" s="446"/>
      <c r="HZ31" s="447"/>
      <c r="IA31" s="447"/>
      <c r="IB31" s="447"/>
      <c r="IC31" s="448"/>
      <c r="ID31" s="234">
        <f t="shared" ref="ID31:IE31" si="89">SUM(ID21:ID30)</f>
        <v>0</v>
      </c>
      <c r="IE31" s="234">
        <f t="shared" si="89"/>
        <v>0</v>
      </c>
      <c r="IF31" s="234">
        <f>SUM(IF21:IF30)</f>
        <v>0</v>
      </c>
      <c r="IG31" s="234">
        <f t="shared" ref="IG31:IK31" si="90">SUM(IG21:IG30)</f>
        <v>0</v>
      </c>
      <c r="IH31" s="234">
        <f t="shared" si="90"/>
        <v>0</v>
      </c>
      <c r="II31" s="234">
        <f t="shared" si="90"/>
        <v>0</v>
      </c>
      <c r="IJ31" s="234">
        <f t="shared" si="90"/>
        <v>0</v>
      </c>
      <c r="IK31" s="234">
        <f t="shared" si="90"/>
        <v>0</v>
      </c>
      <c r="IL31" s="44">
        <f>SUM(HY31:IC31)</f>
        <v>0</v>
      </c>
      <c r="IM31" s="44">
        <f>SUM(ID31:IK31)</f>
        <v>0</v>
      </c>
    </row>
    <row r="32" spans="1:247">
      <c r="A32" s="436"/>
      <c r="B32" s="436"/>
      <c r="C32" s="436"/>
      <c r="D32" s="436"/>
      <c r="E32" s="436"/>
      <c r="F32" s="404"/>
      <c r="G32" s="30"/>
      <c r="H32" s="405"/>
      <c r="I32" s="445"/>
      <c r="J32" s="404"/>
      <c r="K32" s="404"/>
      <c r="L32" s="404"/>
      <c r="M32" s="404"/>
      <c r="N32" s="404"/>
      <c r="O32" s="404"/>
      <c r="P32" s="404"/>
      <c r="Q32" s="291"/>
      <c r="R32" s="436"/>
      <c r="S32" s="436"/>
      <c r="T32" s="436"/>
      <c r="U32" s="436"/>
      <c r="V32" s="436"/>
      <c r="W32" s="436"/>
      <c r="X32" s="436"/>
      <c r="Y32" s="436"/>
      <c r="Z32" s="436"/>
      <c r="AA32" s="436"/>
      <c r="AB32" s="436"/>
      <c r="AC32" s="436"/>
      <c r="AD32" s="436"/>
      <c r="AE32" s="436"/>
      <c r="AF32" s="436"/>
      <c r="AG32" s="436"/>
      <c r="AH32" s="286"/>
      <c r="AI32" s="436"/>
      <c r="AJ32" s="436"/>
      <c r="AK32" s="436"/>
      <c r="AL32" s="436"/>
      <c r="AM32" s="436"/>
      <c r="AN32" s="436"/>
      <c r="AO32" s="436"/>
      <c r="AP32" s="436"/>
      <c r="AQ32" s="436"/>
      <c r="AR32" s="436"/>
      <c r="AS32" s="436"/>
      <c r="AT32" s="436"/>
      <c r="AU32" s="436"/>
      <c r="AV32" s="436"/>
      <c r="AW32" s="436"/>
      <c r="AX32" s="436"/>
      <c r="AY32" s="291"/>
      <c r="AZ32" s="436"/>
      <c r="BA32" s="436"/>
      <c r="BB32" s="436"/>
      <c r="BC32" s="436"/>
      <c r="BD32" s="436"/>
      <c r="BE32" s="436"/>
      <c r="BF32" s="436"/>
      <c r="BG32" s="436"/>
      <c r="BH32" s="436"/>
      <c r="BI32" s="436"/>
      <c r="BJ32" s="436"/>
      <c r="BK32" s="436"/>
      <c r="BL32" s="436"/>
      <c r="BM32" s="436"/>
      <c r="BN32" s="436"/>
      <c r="BO32" s="436"/>
      <c r="BP32" s="291"/>
      <c r="BQ32" s="436"/>
      <c r="BR32" s="436"/>
      <c r="BS32" s="436"/>
      <c r="BT32" s="436"/>
      <c r="BU32" s="436"/>
      <c r="BV32" s="436"/>
      <c r="BW32" s="436"/>
      <c r="BX32" s="436"/>
      <c r="BY32" s="436"/>
      <c r="BZ32" s="436"/>
      <c r="CA32" s="436"/>
      <c r="CB32" s="436"/>
      <c r="CC32" s="436"/>
      <c r="CD32" s="436"/>
      <c r="CE32" s="436"/>
      <c r="CF32" s="436"/>
      <c r="CG32" s="436"/>
      <c r="CH32" s="436"/>
      <c r="CI32" s="436"/>
      <c r="CJ32" s="436"/>
      <c r="CK32" s="436"/>
      <c r="CL32" s="436"/>
      <c r="CM32" s="436"/>
      <c r="CN32" s="436"/>
      <c r="CO32" s="436"/>
      <c r="CP32" s="436"/>
      <c r="CQ32" s="436"/>
      <c r="CR32" s="436"/>
      <c r="CS32" s="436"/>
      <c r="CT32" s="436"/>
      <c r="CU32" s="291"/>
      <c r="CV32" s="436"/>
      <c r="CW32" s="436"/>
      <c r="CX32" s="436"/>
      <c r="CY32" s="436"/>
      <c r="CZ32" s="436"/>
      <c r="DA32" s="436"/>
      <c r="DB32" s="436"/>
      <c r="DC32" s="436"/>
      <c r="DD32" s="436"/>
      <c r="DE32" s="436"/>
      <c r="DF32" s="436"/>
      <c r="DG32" s="436"/>
      <c r="DH32" s="436"/>
      <c r="DI32" s="436"/>
      <c r="DJ32" s="436"/>
      <c r="DK32" s="436"/>
      <c r="DL32" s="291"/>
      <c r="DM32" s="436"/>
      <c r="DN32" s="436"/>
      <c r="DO32" s="436"/>
      <c r="DP32" s="436"/>
      <c r="DQ32" s="436"/>
      <c r="DR32" s="436"/>
      <c r="DS32" s="436"/>
      <c r="DT32" s="436"/>
      <c r="DU32" s="436"/>
      <c r="DV32" s="436"/>
      <c r="DW32" s="436"/>
      <c r="DX32" s="436"/>
      <c r="DY32" s="436"/>
      <c r="DZ32" s="436"/>
      <c r="EA32" s="436"/>
      <c r="EB32" s="436"/>
      <c r="EC32" s="436"/>
      <c r="ED32" s="436"/>
      <c r="EE32" s="436"/>
      <c r="EF32" s="436"/>
      <c r="EG32" s="436"/>
      <c r="EH32" s="436"/>
      <c r="EI32" s="436"/>
      <c r="EJ32" s="436"/>
      <c r="EK32" s="436"/>
      <c r="EL32" s="436"/>
      <c r="EM32" s="436"/>
      <c r="EN32" s="436"/>
      <c r="EO32" s="436"/>
      <c r="EP32" s="436"/>
      <c r="EQ32" s="291"/>
      <c r="ER32" s="436"/>
      <c r="ES32" s="436"/>
      <c r="ET32" s="436"/>
      <c r="EU32" s="436"/>
      <c r="EV32" s="436"/>
      <c r="EW32" s="436"/>
      <c r="EX32" s="436"/>
      <c r="EY32" s="436"/>
      <c r="EZ32" s="436"/>
      <c r="FA32" s="436"/>
      <c r="FB32" s="436"/>
      <c r="FC32" s="436"/>
      <c r="FD32" s="436"/>
      <c r="FE32" s="436"/>
      <c r="FF32" s="436"/>
      <c r="FG32" s="436"/>
      <c r="FH32" s="291"/>
      <c r="FI32" s="436"/>
      <c r="FJ32" s="436"/>
      <c r="FK32" s="436"/>
      <c r="FL32" s="436"/>
      <c r="FM32" s="436"/>
      <c r="FN32" s="436"/>
      <c r="FO32" s="436"/>
      <c r="FP32" s="436"/>
      <c r="FQ32" s="436"/>
      <c r="FR32" s="436"/>
      <c r="FS32" s="436"/>
      <c r="FT32" s="436"/>
      <c r="FU32" s="436"/>
      <c r="FV32" s="436"/>
      <c r="FW32" s="436"/>
      <c r="FX32" s="436"/>
      <c r="FY32" s="291"/>
      <c r="FZ32" s="436"/>
      <c r="GA32" s="436"/>
      <c r="GB32" s="436"/>
      <c r="GC32" s="436"/>
      <c r="GD32" s="436"/>
      <c r="GE32" s="436"/>
      <c r="GF32" s="436"/>
      <c r="GG32" s="436"/>
      <c r="GH32" s="436"/>
      <c r="GI32" s="436"/>
      <c r="GJ32" s="436"/>
      <c r="GK32" s="436"/>
      <c r="GL32" s="436"/>
      <c r="GM32" s="436"/>
      <c r="GN32" s="436"/>
      <c r="GO32" s="436"/>
      <c r="GP32" s="291"/>
      <c r="GQ32" s="436"/>
      <c r="GR32" s="436"/>
      <c r="GS32" s="436"/>
      <c r="GT32" s="436"/>
      <c r="GU32" s="436"/>
      <c r="GV32" s="436"/>
      <c r="GW32" s="436"/>
      <c r="GX32" s="436"/>
      <c r="GY32" s="436"/>
      <c r="GZ32" s="436"/>
      <c r="HA32" s="436"/>
      <c r="HB32" s="436"/>
      <c r="HC32" s="436"/>
      <c r="HD32" s="436"/>
      <c r="HE32" s="436"/>
      <c r="HF32" s="436"/>
      <c r="HG32" s="291"/>
      <c r="HH32" s="436"/>
      <c r="HI32" s="436"/>
      <c r="HJ32" s="436"/>
      <c r="HK32" s="436"/>
      <c r="HL32" s="436"/>
      <c r="HM32" s="436"/>
      <c r="HN32" s="436"/>
      <c r="HO32" s="436"/>
      <c r="HP32" s="436"/>
      <c r="HQ32" s="436"/>
      <c r="HR32" s="436"/>
      <c r="HS32" s="436"/>
      <c r="HT32" s="436"/>
      <c r="HU32" s="436"/>
      <c r="HV32" s="436"/>
      <c r="HW32" s="436"/>
      <c r="HX32" s="291"/>
      <c r="HY32" s="436"/>
      <c r="HZ32" s="436"/>
      <c r="IA32" s="436"/>
      <c r="IB32" s="436"/>
      <c r="IC32" s="436"/>
      <c r="ID32" s="436"/>
      <c r="IE32" s="436"/>
      <c r="IF32" s="436"/>
      <c r="IG32" s="436"/>
      <c r="IH32" s="436"/>
      <c r="II32" s="436"/>
      <c r="IJ32" s="436"/>
      <c r="IK32" s="436"/>
      <c r="IL32" s="436"/>
      <c r="IM32" s="436"/>
    </row>
    <row r="33" spans="1:247">
      <c r="A33" s="436"/>
      <c r="B33" s="436"/>
      <c r="C33" s="24" t="s">
        <v>27</v>
      </c>
      <c r="D33" s="436"/>
      <c r="E33" s="436"/>
      <c r="F33" s="404"/>
      <c r="G33" s="404"/>
      <c r="H33" s="404"/>
      <c r="I33" s="404"/>
      <c r="J33" s="404"/>
      <c r="K33" s="404"/>
      <c r="L33" s="404"/>
      <c r="M33" s="404"/>
      <c r="N33" s="404"/>
      <c r="O33" s="404"/>
      <c r="P33" s="404"/>
      <c r="Q33" s="291"/>
      <c r="R33" s="437"/>
      <c r="S33" s="437"/>
      <c r="T33" s="437"/>
      <c r="U33" s="437"/>
      <c r="V33" s="437"/>
      <c r="W33" s="437"/>
      <c r="X33" s="437"/>
      <c r="Y33" s="437"/>
      <c r="Z33" s="437"/>
      <c r="AA33" s="437"/>
      <c r="AB33" s="437"/>
      <c r="AC33" s="437"/>
      <c r="AD33" s="437"/>
      <c r="AE33" s="437"/>
      <c r="AF33" s="437"/>
      <c r="AG33" s="436"/>
      <c r="AH33" s="286"/>
      <c r="AI33" s="437"/>
      <c r="AJ33" s="437"/>
      <c r="AK33" s="437"/>
      <c r="AL33" s="437"/>
      <c r="AM33" s="437"/>
      <c r="AN33" s="437"/>
      <c r="AO33" s="437"/>
      <c r="AP33" s="437"/>
      <c r="AQ33" s="437"/>
      <c r="AR33" s="437"/>
      <c r="AS33" s="437"/>
      <c r="AT33" s="437"/>
      <c r="AU33" s="437"/>
      <c r="AV33" s="437"/>
      <c r="AW33" s="437"/>
      <c r="AX33" s="436"/>
      <c r="AY33" s="291"/>
      <c r="AZ33" s="437"/>
      <c r="BA33" s="437"/>
      <c r="BB33" s="437"/>
      <c r="BC33" s="437"/>
      <c r="BD33" s="437"/>
      <c r="BE33" s="437"/>
      <c r="BF33" s="437"/>
      <c r="BG33" s="437"/>
      <c r="BH33" s="437"/>
      <c r="BI33" s="437"/>
      <c r="BJ33" s="437"/>
      <c r="BK33" s="437"/>
      <c r="BL33" s="437"/>
      <c r="BM33" s="437"/>
      <c r="BN33" s="437"/>
      <c r="BO33" s="436"/>
      <c r="BP33" s="291"/>
      <c r="BQ33" s="437"/>
      <c r="BR33" s="437"/>
      <c r="BS33" s="437"/>
      <c r="BT33" s="437"/>
      <c r="BU33" s="437"/>
      <c r="BV33" s="436"/>
      <c r="BW33" s="436"/>
      <c r="BX33" s="436"/>
      <c r="BY33" s="436"/>
      <c r="BZ33" s="436"/>
      <c r="CA33" s="436"/>
      <c r="CB33" s="436"/>
      <c r="CC33" s="436"/>
      <c r="CD33" s="436"/>
      <c r="CE33" s="436"/>
      <c r="CF33" s="436"/>
      <c r="CG33" s="436"/>
      <c r="CH33" s="436"/>
      <c r="CI33" s="436"/>
      <c r="CJ33" s="436"/>
      <c r="CK33" s="436"/>
      <c r="CL33" s="436"/>
      <c r="CM33" s="436"/>
      <c r="CN33" s="436"/>
      <c r="CO33" s="436"/>
      <c r="CP33" s="436"/>
      <c r="CQ33" s="436"/>
      <c r="CR33" s="436"/>
      <c r="CS33" s="436"/>
      <c r="CT33" s="436"/>
      <c r="CU33" s="291"/>
      <c r="CV33" s="437"/>
      <c r="CW33" s="437"/>
      <c r="CX33" s="437"/>
      <c r="CY33" s="437"/>
      <c r="CZ33" s="437"/>
      <c r="DA33" s="436"/>
      <c r="DB33" s="436"/>
      <c r="DC33" s="436"/>
      <c r="DD33" s="436"/>
      <c r="DE33" s="436"/>
      <c r="DF33" s="436"/>
      <c r="DG33" s="436"/>
      <c r="DH33" s="436"/>
      <c r="DI33" s="436"/>
      <c r="DJ33" s="436"/>
      <c r="DK33" s="436"/>
      <c r="DL33" s="291"/>
      <c r="DM33" s="437"/>
      <c r="DN33" s="437"/>
      <c r="DO33" s="437"/>
      <c r="DP33" s="437"/>
      <c r="DQ33" s="437"/>
      <c r="DR33" s="436"/>
      <c r="DS33" s="436"/>
      <c r="DT33" s="436"/>
      <c r="DU33" s="436"/>
      <c r="DV33" s="436"/>
      <c r="DW33" s="436"/>
      <c r="DX33" s="436"/>
      <c r="DY33" s="436"/>
      <c r="DZ33" s="436"/>
      <c r="EA33" s="436"/>
      <c r="EB33" s="436"/>
      <c r="EC33" s="436"/>
      <c r="ED33" s="436"/>
      <c r="EE33" s="436"/>
      <c r="EF33" s="436"/>
      <c r="EG33" s="436"/>
      <c r="EH33" s="436"/>
      <c r="EI33" s="436"/>
      <c r="EJ33" s="436"/>
      <c r="EK33" s="436"/>
      <c r="EL33" s="436"/>
      <c r="EM33" s="436"/>
      <c r="EN33" s="436"/>
      <c r="EO33" s="436"/>
      <c r="EP33" s="436"/>
      <c r="EQ33" s="291"/>
      <c r="ER33" s="437"/>
      <c r="ES33" s="437"/>
      <c r="ET33" s="437"/>
      <c r="EU33" s="437"/>
      <c r="EV33" s="437"/>
      <c r="EW33" s="436"/>
      <c r="EX33" s="436"/>
      <c r="EY33" s="436"/>
      <c r="EZ33" s="436"/>
      <c r="FA33" s="436"/>
      <c r="FB33" s="436"/>
      <c r="FC33" s="436"/>
      <c r="FD33" s="436"/>
      <c r="FE33" s="436"/>
      <c r="FF33" s="436"/>
      <c r="FG33" s="436"/>
      <c r="FH33" s="291"/>
      <c r="FI33" s="437"/>
      <c r="FJ33" s="437"/>
      <c r="FK33" s="437"/>
      <c r="FL33" s="437"/>
      <c r="FM33" s="437"/>
      <c r="FN33" s="436"/>
      <c r="FO33" s="436"/>
      <c r="FP33" s="436"/>
      <c r="FQ33" s="436"/>
      <c r="FR33" s="436"/>
      <c r="FS33" s="436"/>
      <c r="FT33" s="436"/>
      <c r="FU33" s="436"/>
      <c r="FV33" s="436"/>
      <c r="FW33" s="436"/>
      <c r="FX33" s="436"/>
      <c r="FY33" s="291"/>
      <c r="FZ33" s="437"/>
      <c r="GA33" s="437"/>
      <c r="GB33" s="437"/>
      <c r="GC33" s="437"/>
      <c r="GD33" s="437"/>
      <c r="GE33" s="436"/>
      <c r="GF33" s="436"/>
      <c r="GG33" s="436"/>
      <c r="GH33" s="436"/>
      <c r="GI33" s="436"/>
      <c r="GJ33" s="436"/>
      <c r="GK33" s="436"/>
      <c r="GL33" s="436"/>
      <c r="GM33" s="436"/>
      <c r="GN33" s="436"/>
      <c r="GO33" s="436"/>
      <c r="GP33" s="291"/>
      <c r="GQ33" s="437"/>
      <c r="GR33" s="437"/>
      <c r="GS33" s="437"/>
      <c r="GT33" s="437"/>
      <c r="GU33" s="437"/>
      <c r="GV33" s="436"/>
      <c r="GW33" s="436"/>
      <c r="GX33" s="436"/>
      <c r="GY33" s="436"/>
      <c r="GZ33" s="436"/>
      <c r="HA33" s="436"/>
      <c r="HB33" s="436"/>
      <c r="HC33" s="436"/>
      <c r="HD33" s="436"/>
      <c r="HE33" s="436"/>
      <c r="HF33" s="436"/>
      <c r="HG33" s="291"/>
      <c r="HH33" s="437"/>
      <c r="HI33" s="437"/>
      <c r="HJ33" s="437"/>
      <c r="HK33" s="437"/>
      <c r="HL33" s="437"/>
      <c r="HM33" s="436"/>
      <c r="HN33" s="436"/>
      <c r="HO33" s="436"/>
      <c r="HP33" s="436"/>
      <c r="HQ33" s="436"/>
      <c r="HR33" s="436"/>
      <c r="HS33" s="436"/>
      <c r="HT33" s="436"/>
      <c r="HU33" s="436"/>
      <c r="HV33" s="436"/>
      <c r="HW33" s="436"/>
      <c r="HX33" s="291"/>
      <c r="HY33" s="437"/>
      <c r="HZ33" s="437"/>
      <c r="IA33" s="437"/>
      <c r="IB33" s="437"/>
      <c r="IC33" s="437"/>
      <c r="ID33" s="436"/>
      <c r="IE33" s="436"/>
      <c r="IF33" s="436"/>
      <c r="IG33" s="436"/>
      <c r="IH33" s="436"/>
      <c r="II33" s="436"/>
      <c r="IJ33" s="436"/>
      <c r="IK33" s="436"/>
      <c r="IL33" s="436"/>
      <c r="IM33" s="436"/>
    </row>
    <row r="34" spans="1:247">
      <c r="A34" s="404"/>
      <c r="B34" s="436"/>
      <c r="C34" s="436"/>
      <c r="D34" s="436"/>
      <c r="E34" s="403" t="s">
        <v>502</v>
      </c>
      <c r="F34" s="404"/>
      <c r="G34" s="403" t="s">
        <v>503</v>
      </c>
      <c r="H34" s="405"/>
      <c r="I34" s="403" t="s">
        <v>95</v>
      </c>
      <c r="J34" s="404"/>
      <c r="K34" s="403" t="s">
        <v>472</v>
      </c>
      <c r="L34" s="404"/>
      <c r="M34" s="403" t="s">
        <v>476</v>
      </c>
      <c r="N34" s="404"/>
      <c r="O34" s="403" t="s">
        <v>476</v>
      </c>
      <c r="P34" s="436"/>
      <c r="Q34" s="291"/>
      <c r="R34" s="438"/>
      <c r="S34" s="439"/>
      <c r="T34" s="439"/>
      <c r="U34" s="439"/>
      <c r="V34" s="440"/>
      <c r="W34" s="375">
        <v>2.8750465714285713</v>
      </c>
      <c r="X34" s="375">
        <v>1.3621441548334237</v>
      </c>
      <c r="Y34" s="375">
        <v>0.95420503019299208</v>
      </c>
      <c r="Z34" s="375">
        <v>0.82010044422857165</v>
      </c>
      <c r="AA34" s="375">
        <v>1.2250269385531001</v>
      </c>
      <c r="AB34" s="375">
        <v>1.19</v>
      </c>
      <c r="AC34" s="376"/>
      <c r="AD34" s="376"/>
      <c r="AE34" s="44">
        <f>SUM(R34:V34)</f>
        <v>0</v>
      </c>
      <c r="AF34" s="44">
        <f>SUM(W34:AD34)</f>
        <v>8.4265231392366573</v>
      </c>
      <c r="AG34" s="436"/>
      <c r="AH34" s="286"/>
      <c r="AI34" s="438"/>
      <c r="AJ34" s="439"/>
      <c r="AK34" s="439"/>
      <c r="AL34" s="439"/>
      <c r="AM34" s="440"/>
      <c r="AN34" s="376">
        <v>198</v>
      </c>
      <c r="AO34" s="376">
        <v>807</v>
      </c>
      <c r="AP34" s="376">
        <v>516</v>
      </c>
      <c r="AQ34" s="376">
        <v>601</v>
      </c>
      <c r="AR34" s="376">
        <v>1014</v>
      </c>
      <c r="AS34" s="376">
        <v>981</v>
      </c>
      <c r="AT34" s="376"/>
      <c r="AU34" s="376"/>
      <c r="AV34" s="44">
        <f>SUM(AI34:AM34)</f>
        <v>0</v>
      </c>
      <c r="AW34" s="44">
        <f>SUM(AN34:AU34)</f>
        <v>4117</v>
      </c>
      <c r="AX34" s="436"/>
      <c r="AY34" s="291"/>
      <c r="AZ34" s="438"/>
      <c r="BA34" s="439"/>
      <c r="BB34" s="439"/>
      <c r="BC34" s="439"/>
      <c r="BD34" s="440"/>
      <c r="BE34" s="376"/>
      <c r="BF34" s="376"/>
      <c r="BG34" s="376"/>
      <c r="BH34" s="376"/>
      <c r="BI34" s="376"/>
      <c r="BJ34" s="376"/>
      <c r="BK34" s="376"/>
      <c r="BL34" s="376"/>
      <c r="BM34" s="44">
        <f>SUM(AZ34:BD34)</f>
        <v>0</v>
      </c>
      <c r="BN34" s="44">
        <f>SUM(BE34:BL34)</f>
        <v>0</v>
      </c>
      <c r="BO34" s="436"/>
      <c r="BP34" s="291"/>
      <c r="BQ34" s="438"/>
      <c r="BR34" s="439"/>
      <c r="BS34" s="439"/>
      <c r="BT34" s="439"/>
      <c r="BU34" s="440"/>
      <c r="BV34" s="376"/>
      <c r="BW34" s="376"/>
      <c r="BX34" s="376"/>
      <c r="BY34" s="376"/>
      <c r="BZ34" s="376"/>
      <c r="CA34" s="376"/>
      <c r="CB34" s="376"/>
      <c r="CC34" s="376"/>
      <c r="CD34" s="44">
        <f t="shared" ref="CD34:CD43" si="91">SUM(BQ34:BU34)</f>
        <v>0</v>
      </c>
      <c r="CE34" s="44">
        <f t="shared" ref="CE34:CE43" si="92">SUM(BV34:CC34)</f>
        <v>0</v>
      </c>
      <c r="CF34" s="436"/>
      <c r="CG34" s="436"/>
      <c r="CH34" s="436"/>
      <c r="CI34" s="436"/>
      <c r="CJ34" s="436"/>
      <c r="CK34" s="436"/>
      <c r="CL34" s="436"/>
      <c r="CM34" s="436"/>
      <c r="CN34" s="436"/>
      <c r="CO34" s="436"/>
      <c r="CP34" s="436"/>
      <c r="CQ34" s="436"/>
      <c r="CR34" s="436"/>
      <c r="CS34" s="436"/>
      <c r="CT34" s="436"/>
      <c r="CU34" s="291"/>
      <c r="CV34" s="438"/>
      <c r="CW34" s="439"/>
      <c r="CX34" s="439"/>
      <c r="CY34" s="439"/>
      <c r="CZ34" s="440"/>
      <c r="DA34" s="376">
        <v>-0.67107200000000011</v>
      </c>
      <c r="DB34" s="376">
        <v>-1.3371727981714288</v>
      </c>
      <c r="DC34" s="376">
        <v>-0.96842599164851761</v>
      </c>
      <c r="DD34" s="376">
        <v>-0.83553409403342338</v>
      </c>
      <c r="DE34" s="376">
        <v>-1.2609898181973049</v>
      </c>
      <c r="DF34" s="376">
        <v>-1.21</v>
      </c>
      <c r="DG34" s="376"/>
      <c r="DH34" s="376"/>
      <c r="DI34" s="44">
        <f t="shared" ref="DI34:DI43" si="93">SUM(CV34:CZ34)</f>
        <v>0</v>
      </c>
      <c r="DJ34" s="44">
        <f t="shared" ref="DJ34:DJ43" si="94">SUM(DA34:DH34)</f>
        <v>-6.2831947020506744</v>
      </c>
      <c r="DK34" s="436"/>
      <c r="DL34" s="291"/>
      <c r="DM34" s="438"/>
      <c r="DN34" s="439"/>
      <c r="DO34" s="439"/>
      <c r="DP34" s="439"/>
      <c r="DQ34" s="440"/>
      <c r="DR34" s="376"/>
      <c r="DS34" s="376"/>
      <c r="DT34" s="376"/>
      <c r="DU34" s="376"/>
      <c r="DV34" s="376"/>
      <c r="DW34" s="376"/>
      <c r="DX34" s="376"/>
      <c r="DY34" s="376"/>
      <c r="DZ34" s="44">
        <f>SUM(DM34:DY34)</f>
        <v>0</v>
      </c>
      <c r="EA34" s="44">
        <f t="shared" ref="EA34:EA43" si="95">SUM(DR34:DY34)</f>
        <v>0</v>
      </c>
      <c r="EB34" s="436"/>
      <c r="EC34" s="436"/>
      <c r="ED34" s="436"/>
      <c r="EE34" s="436"/>
      <c r="EF34" s="436"/>
      <c r="EG34" s="436"/>
      <c r="EH34" s="436"/>
      <c r="EI34" s="436"/>
      <c r="EJ34" s="436"/>
      <c r="EK34" s="436"/>
      <c r="EL34" s="436"/>
      <c r="EM34" s="436"/>
      <c r="EN34" s="436"/>
      <c r="EO34" s="436"/>
      <c r="EP34" s="436"/>
      <c r="EQ34" s="291"/>
      <c r="ER34" s="438"/>
      <c r="ES34" s="439"/>
      <c r="ET34" s="439"/>
      <c r="EU34" s="439"/>
      <c r="EV34" s="440"/>
      <c r="EW34" s="376">
        <v>-14564</v>
      </c>
      <c r="EX34" s="376">
        <v>-17114</v>
      </c>
      <c r="EY34" s="376">
        <v>-40570</v>
      </c>
      <c r="EZ34" s="376">
        <v>-31813.333333333336</v>
      </c>
      <c r="FA34" s="376">
        <v>-51004.333333333328</v>
      </c>
      <c r="FB34" s="376">
        <v>-44630</v>
      </c>
      <c r="FC34" s="376"/>
      <c r="FD34" s="376"/>
      <c r="FE34" s="44">
        <f>SUM(ER34:EV34)</f>
        <v>0</v>
      </c>
      <c r="FF34" s="44">
        <f t="shared" ref="FF34:FF43" si="96">SUM(EW34:FD34)</f>
        <v>-199695.66666666669</v>
      </c>
      <c r="FG34" s="436"/>
      <c r="FH34" s="291"/>
      <c r="FI34" s="438"/>
      <c r="FJ34" s="439"/>
      <c r="FK34" s="439"/>
      <c r="FL34" s="439"/>
      <c r="FM34" s="440"/>
      <c r="FN34" s="376">
        <v>-1310760</v>
      </c>
      <c r="FO34" s="376">
        <v>-1540260</v>
      </c>
      <c r="FP34" s="376">
        <v>-3651300</v>
      </c>
      <c r="FQ34" s="376">
        <v>-2863200</v>
      </c>
      <c r="FR34" s="376">
        <v>-4590390</v>
      </c>
      <c r="FS34" s="376">
        <v>-4016700</v>
      </c>
      <c r="FT34" s="376"/>
      <c r="FU34" s="376"/>
      <c r="FV34" s="44">
        <f t="shared" ref="FV34:FV43" si="97">SUM(FI34:FM34)</f>
        <v>0</v>
      </c>
      <c r="FW34" s="44">
        <f t="shared" ref="FW34:FW43" si="98">SUM(FN34:FU34)</f>
        <v>-17972610</v>
      </c>
      <c r="FX34" s="436"/>
      <c r="FY34" s="291"/>
      <c r="FZ34" s="438"/>
      <c r="GA34" s="439"/>
      <c r="GB34" s="439"/>
      <c r="GC34" s="439"/>
      <c r="GD34" s="440"/>
      <c r="GE34" s="376"/>
      <c r="GF34" s="376"/>
      <c r="GG34" s="376"/>
      <c r="GH34" s="376"/>
      <c r="GI34" s="376"/>
      <c r="GJ34" s="376"/>
      <c r="GK34" s="376"/>
      <c r="GL34" s="376"/>
      <c r="GM34" s="44">
        <f t="shared" ref="GM34:GM43" si="99">SUM(FZ34:GD34)</f>
        <v>0</v>
      </c>
      <c r="GN34" s="44">
        <f t="shared" ref="GN34:GN43" si="100">SUM(GE34:GL34)</f>
        <v>0</v>
      </c>
      <c r="GO34" s="436"/>
      <c r="GP34" s="291"/>
      <c r="GQ34" s="438"/>
      <c r="GR34" s="439"/>
      <c r="GS34" s="439"/>
      <c r="GT34" s="439"/>
      <c r="GU34" s="440"/>
      <c r="GV34" s="376"/>
      <c r="GW34" s="376"/>
      <c r="GX34" s="376"/>
      <c r="GY34" s="376"/>
      <c r="GZ34" s="376"/>
      <c r="HA34" s="376"/>
      <c r="HB34" s="376"/>
      <c r="HC34" s="376"/>
      <c r="HD34" s="44">
        <f t="shared" ref="HD34:HD43" si="101">SUM(GQ34:GU34)</f>
        <v>0</v>
      </c>
      <c r="HE34" s="44">
        <f t="shared" ref="HE34:HE43" si="102">SUM(GV34:HC34)</f>
        <v>0</v>
      </c>
      <c r="HF34" s="436"/>
      <c r="HG34" s="291"/>
      <c r="HH34" s="438"/>
      <c r="HI34" s="439"/>
      <c r="HJ34" s="439"/>
      <c r="HK34" s="439"/>
      <c r="HL34" s="440"/>
      <c r="HM34" s="376"/>
      <c r="HN34" s="376"/>
      <c r="HO34" s="376"/>
      <c r="HP34" s="376"/>
      <c r="HQ34" s="376"/>
      <c r="HR34" s="376"/>
      <c r="HS34" s="376"/>
      <c r="HT34" s="376"/>
      <c r="HU34" s="44">
        <f t="shared" ref="HU34:HU43" si="103">SUM(HH34:HL34)</f>
        <v>0</v>
      </c>
      <c r="HV34" s="44">
        <f t="shared" ref="HV34:HV43" si="104">SUM(HM34:HT34)</f>
        <v>0</v>
      </c>
      <c r="HW34" s="436"/>
      <c r="HX34" s="291"/>
      <c r="HY34" s="438"/>
      <c r="HZ34" s="439"/>
      <c r="IA34" s="439"/>
      <c r="IB34" s="439"/>
      <c r="IC34" s="440"/>
      <c r="ID34" s="376"/>
      <c r="IE34" s="376"/>
      <c r="IF34" s="376"/>
      <c r="IG34" s="376"/>
      <c r="IH34" s="376"/>
      <c r="II34" s="376"/>
      <c r="IJ34" s="376"/>
      <c r="IK34" s="376"/>
      <c r="IL34" s="44">
        <f t="shared" ref="IL34:IL43" si="105">SUM(HY34:IC34)</f>
        <v>0</v>
      </c>
      <c r="IM34" s="44">
        <f t="shared" ref="IM34:IM43" si="106">SUM(ID34:IK34)</f>
        <v>0</v>
      </c>
    </row>
    <row r="35" spans="1:247">
      <c r="A35" s="436"/>
      <c r="B35" s="436"/>
      <c r="C35" s="436"/>
      <c r="D35" s="436"/>
      <c r="E35" s="403" t="s">
        <v>18</v>
      </c>
      <c r="F35" s="404"/>
      <c r="G35" s="403" t="s">
        <v>25</v>
      </c>
      <c r="H35" s="405"/>
      <c r="I35" s="403"/>
      <c r="J35" s="404"/>
      <c r="K35" s="403"/>
      <c r="L35" s="404"/>
      <c r="M35" s="403"/>
      <c r="N35" s="404"/>
      <c r="O35" s="403"/>
      <c r="P35" s="436"/>
      <c r="Q35" s="291"/>
      <c r="R35" s="441"/>
      <c r="S35" s="442"/>
      <c r="T35" s="442"/>
      <c r="U35" s="442"/>
      <c r="V35" s="443"/>
      <c r="W35" s="376"/>
      <c r="X35" s="376"/>
      <c r="Y35" s="376"/>
      <c r="Z35" s="376"/>
      <c r="AA35" s="376"/>
      <c r="AB35" s="376"/>
      <c r="AC35" s="376"/>
      <c r="AD35" s="376"/>
      <c r="AE35" s="44">
        <f t="shared" ref="AE35:AE39" si="107">SUM(R35:V35)</f>
        <v>0</v>
      </c>
      <c r="AF35" s="44">
        <f t="shared" ref="AF35:AF43" si="108">SUM(W35:AD35)</f>
        <v>0</v>
      </c>
      <c r="AG35" s="436"/>
      <c r="AH35" s="286"/>
      <c r="AI35" s="441"/>
      <c r="AJ35" s="442"/>
      <c r="AK35" s="442"/>
      <c r="AL35" s="442"/>
      <c r="AM35" s="443"/>
      <c r="AN35" s="376"/>
      <c r="AO35" s="376"/>
      <c r="AP35" s="376"/>
      <c r="AQ35" s="376"/>
      <c r="AR35" s="376"/>
      <c r="AS35" s="376"/>
      <c r="AT35" s="376"/>
      <c r="AU35" s="376"/>
      <c r="AV35" s="44">
        <f t="shared" ref="AV35:AV39" si="109">SUM(AI35:AM35)</f>
        <v>0</v>
      </c>
      <c r="AW35" s="44">
        <f t="shared" ref="AW35:AW43" si="110">SUM(AN35:AU35)</f>
        <v>0</v>
      </c>
      <c r="AX35" s="436"/>
      <c r="AY35" s="291"/>
      <c r="AZ35" s="441"/>
      <c r="BA35" s="442"/>
      <c r="BB35" s="442"/>
      <c r="BC35" s="442"/>
      <c r="BD35" s="443"/>
      <c r="BE35" s="376"/>
      <c r="BF35" s="376"/>
      <c r="BG35" s="376"/>
      <c r="BH35" s="376"/>
      <c r="BI35" s="376"/>
      <c r="BJ35" s="376"/>
      <c r="BK35" s="376"/>
      <c r="BL35" s="376"/>
      <c r="BM35" s="44">
        <f t="shared" ref="BM35:BM39" si="111">SUM(AZ35:BD35)</f>
        <v>0</v>
      </c>
      <c r="BN35" s="44">
        <f t="shared" ref="BN35:BN43" si="112">SUM(BE35:BL35)</f>
        <v>0</v>
      </c>
      <c r="BO35" s="436"/>
      <c r="BP35" s="291"/>
      <c r="BQ35" s="441"/>
      <c r="BR35" s="442"/>
      <c r="BS35" s="442"/>
      <c r="BT35" s="442"/>
      <c r="BU35" s="443"/>
      <c r="BV35" s="376"/>
      <c r="BW35" s="376"/>
      <c r="BX35" s="376"/>
      <c r="BY35" s="376"/>
      <c r="BZ35" s="376"/>
      <c r="CA35" s="376"/>
      <c r="CB35" s="376"/>
      <c r="CC35" s="376"/>
      <c r="CD35" s="44">
        <f t="shared" si="91"/>
        <v>0</v>
      </c>
      <c r="CE35" s="44">
        <f t="shared" si="92"/>
        <v>0</v>
      </c>
      <c r="CF35" s="436"/>
      <c r="CG35" s="436"/>
      <c r="CH35" s="436"/>
      <c r="CI35" s="436"/>
      <c r="CJ35" s="436"/>
      <c r="CK35" s="436"/>
      <c r="CL35" s="436"/>
      <c r="CM35" s="436"/>
      <c r="CN35" s="436"/>
      <c r="CO35" s="436"/>
      <c r="CP35" s="436"/>
      <c r="CQ35" s="436"/>
      <c r="CR35" s="436"/>
      <c r="CS35" s="436"/>
      <c r="CT35" s="436"/>
      <c r="CU35" s="291"/>
      <c r="CV35" s="441"/>
      <c r="CW35" s="442"/>
      <c r="CX35" s="442"/>
      <c r="CY35" s="442"/>
      <c r="CZ35" s="443"/>
      <c r="DA35" s="376"/>
      <c r="DB35" s="376"/>
      <c r="DC35" s="376"/>
      <c r="DD35" s="376"/>
      <c r="DE35" s="376"/>
      <c r="DF35" s="376"/>
      <c r="DG35" s="376"/>
      <c r="DH35" s="376"/>
      <c r="DI35" s="44">
        <f t="shared" si="93"/>
        <v>0</v>
      </c>
      <c r="DJ35" s="44">
        <f t="shared" si="94"/>
        <v>0</v>
      </c>
      <c r="DK35" s="436"/>
      <c r="DL35" s="291"/>
      <c r="DM35" s="441"/>
      <c r="DN35" s="442"/>
      <c r="DO35" s="442"/>
      <c r="DP35" s="442"/>
      <c r="DQ35" s="443"/>
      <c r="DR35" s="376"/>
      <c r="DS35" s="376"/>
      <c r="DT35" s="376"/>
      <c r="DU35" s="376"/>
      <c r="DV35" s="376"/>
      <c r="DW35" s="376"/>
      <c r="DX35" s="376"/>
      <c r="DY35" s="376"/>
      <c r="DZ35" s="44">
        <f t="shared" ref="DZ35:DZ43" si="113">SUM(DM35:DQ35)</f>
        <v>0</v>
      </c>
      <c r="EA35" s="44">
        <f t="shared" si="95"/>
        <v>0</v>
      </c>
      <c r="EB35" s="436"/>
      <c r="EC35" s="436"/>
      <c r="ED35" s="436"/>
      <c r="EE35" s="436"/>
      <c r="EF35" s="436"/>
      <c r="EG35" s="436"/>
      <c r="EH35" s="436"/>
      <c r="EI35" s="436"/>
      <c r="EJ35" s="436"/>
      <c r="EK35" s="436"/>
      <c r="EL35" s="436"/>
      <c r="EM35" s="436"/>
      <c r="EN35" s="436"/>
      <c r="EO35" s="436"/>
      <c r="EP35" s="436"/>
      <c r="EQ35" s="291"/>
      <c r="ER35" s="441"/>
      <c r="ES35" s="442"/>
      <c r="ET35" s="442"/>
      <c r="EU35" s="442"/>
      <c r="EV35" s="443"/>
      <c r="EW35" s="376"/>
      <c r="EX35" s="376"/>
      <c r="EY35" s="376"/>
      <c r="EZ35" s="376"/>
      <c r="FA35" s="376"/>
      <c r="FB35" s="376"/>
      <c r="FC35" s="376"/>
      <c r="FD35" s="376"/>
      <c r="FE35" s="44">
        <f>SUM(ER35:EV35)</f>
        <v>0</v>
      </c>
      <c r="FF35" s="44">
        <f t="shared" si="96"/>
        <v>0</v>
      </c>
      <c r="FG35" s="436"/>
      <c r="FH35" s="291"/>
      <c r="FI35" s="441"/>
      <c r="FJ35" s="442"/>
      <c r="FK35" s="442"/>
      <c r="FL35" s="442"/>
      <c r="FM35" s="443"/>
      <c r="FN35" s="376"/>
      <c r="FO35" s="376"/>
      <c r="FP35" s="376"/>
      <c r="FQ35" s="376"/>
      <c r="FR35" s="376"/>
      <c r="FS35" s="376"/>
      <c r="FT35" s="376"/>
      <c r="FU35" s="376"/>
      <c r="FV35" s="44">
        <f t="shared" si="97"/>
        <v>0</v>
      </c>
      <c r="FW35" s="44">
        <f t="shared" si="98"/>
        <v>0</v>
      </c>
      <c r="FX35" s="436"/>
      <c r="FY35" s="291"/>
      <c r="FZ35" s="441"/>
      <c r="GA35" s="442"/>
      <c r="GB35" s="442"/>
      <c r="GC35" s="442"/>
      <c r="GD35" s="443"/>
      <c r="GE35" s="376"/>
      <c r="GF35" s="376"/>
      <c r="GG35" s="376"/>
      <c r="GH35" s="376"/>
      <c r="GI35" s="376"/>
      <c r="GJ35" s="376"/>
      <c r="GK35" s="376"/>
      <c r="GL35" s="376"/>
      <c r="GM35" s="44">
        <f t="shared" si="99"/>
        <v>0</v>
      </c>
      <c r="GN35" s="44">
        <f t="shared" si="100"/>
        <v>0</v>
      </c>
      <c r="GO35" s="436"/>
      <c r="GP35" s="291"/>
      <c r="GQ35" s="441"/>
      <c r="GR35" s="442"/>
      <c r="GS35" s="442"/>
      <c r="GT35" s="442"/>
      <c r="GU35" s="443"/>
      <c r="GV35" s="376"/>
      <c r="GW35" s="376"/>
      <c r="GX35" s="376"/>
      <c r="GY35" s="376"/>
      <c r="GZ35" s="376"/>
      <c r="HA35" s="376"/>
      <c r="HB35" s="376"/>
      <c r="HC35" s="376"/>
      <c r="HD35" s="44">
        <f t="shared" si="101"/>
        <v>0</v>
      </c>
      <c r="HE35" s="44">
        <f t="shared" si="102"/>
        <v>0</v>
      </c>
      <c r="HF35" s="436"/>
      <c r="HG35" s="291"/>
      <c r="HH35" s="441"/>
      <c r="HI35" s="442"/>
      <c r="HJ35" s="442"/>
      <c r="HK35" s="442"/>
      <c r="HL35" s="443"/>
      <c r="HM35" s="376"/>
      <c r="HN35" s="376"/>
      <c r="HO35" s="376"/>
      <c r="HP35" s="376"/>
      <c r="HQ35" s="376"/>
      <c r="HR35" s="376"/>
      <c r="HS35" s="376"/>
      <c r="HT35" s="376"/>
      <c r="HU35" s="44">
        <f t="shared" si="103"/>
        <v>0</v>
      </c>
      <c r="HV35" s="44">
        <f t="shared" si="104"/>
        <v>0</v>
      </c>
      <c r="HW35" s="436"/>
      <c r="HX35" s="291"/>
      <c r="HY35" s="441"/>
      <c r="HZ35" s="442"/>
      <c r="IA35" s="442"/>
      <c r="IB35" s="442"/>
      <c r="IC35" s="443"/>
      <c r="ID35" s="376"/>
      <c r="IE35" s="376"/>
      <c r="IF35" s="376"/>
      <c r="IG35" s="376"/>
      <c r="IH35" s="376"/>
      <c r="II35" s="376"/>
      <c r="IJ35" s="376"/>
      <c r="IK35" s="376"/>
      <c r="IL35" s="44">
        <f t="shared" si="105"/>
        <v>0</v>
      </c>
      <c r="IM35" s="44">
        <f t="shared" si="106"/>
        <v>0</v>
      </c>
    </row>
    <row r="36" spans="1:247">
      <c r="A36" s="436"/>
      <c r="B36" s="436"/>
      <c r="C36" s="436"/>
      <c r="D36" s="436"/>
      <c r="E36" s="403" t="s">
        <v>18</v>
      </c>
      <c r="F36" s="404"/>
      <c r="G36" s="403" t="s">
        <v>25</v>
      </c>
      <c r="H36" s="405"/>
      <c r="I36" s="403"/>
      <c r="J36" s="404"/>
      <c r="K36" s="403"/>
      <c r="L36" s="404"/>
      <c r="M36" s="403"/>
      <c r="N36" s="404"/>
      <c r="O36" s="403"/>
      <c r="P36" s="436"/>
      <c r="Q36" s="291"/>
      <c r="R36" s="441"/>
      <c r="S36" s="442"/>
      <c r="T36" s="442"/>
      <c r="U36" s="442"/>
      <c r="V36" s="443"/>
      <c r="W36" s="376"/>
      <c r="X36" s="376"/>
      <c r="Y36" s="376"/>
      <c r="Z36" s="376"/>
      <c r="AA36" s="376"/>
      <c r="AB36" s="376"/>
      <c r="AC36" s="376"/>
      <c r="AD36" s="376"/>
      <c r="AE36" s="44">
        <f t="shared" si="107"/>
        <v>0</v>
      </c>
      <c r="AF36" s="44">
        <f t="shared" si="108"/>
        <v>0</v>
      </c>
      <c r="AG36" s="436"/>
      <c r="AH36" s="286"/>
      <c r="AI36" s="441"/>
      <c r="AJ36" s="442"/>
      <c r="AK36" s="442"/>
      <c r="AL36" s="442"/>
      <c r="AM36" s="443"/>
      <c r="AN36" s="376"/>
      <c r="AO36" s="376"/>
      <c r="AP36" s="376"/>
      <c r="AQ36" s="376"/>
      <c r="AR36" s="376"/>
      <c r="AS36" s="376"/>
      <c r="AT36" s="376"/>
      <c r="AU36" s="376"/>
      <c r="AV36" s="44">
        <f t="shared" si="109"/>
        <v>0</v>
      </c>
      <c r="AW36" s="44">
        <f t="shared" si="110"/>
        <v>0</v>
      </c>
      <c r="AX36" s="436"/>
      <c r="AY36" s="291"/>
      <c r="AZ36" s="441"/>
      <c r="BA36" s="442"/>
      <c r="BB36" s="442"/>
      <c r="BC36" s="442"/>
      <c r="BD36" s="443"/>
      <c r="BE36" s="376"/>
      <c r="BF36" s="376"/>
      <c r="BG36" s="376"/>
      <c r="BH36" s="376"/>
      <c r="BI36" s="376"/>
      <c r="BJ36" s="376"/>
      <c r="BK36" s="376"/>
      <c r="BL36" s="376"/>
      <c r="BM36" s="44">
        <f t="shared" si="111"/>
        <v>0</v>
      </c>
      <c r="BN36" s="44">
        <f t="shared" si="112"/>
        <v>0</v>
      </c>
      <c r="BO36" s="436"/>
      <c r="BP36" s="291"/>
      <c r="BQ36" s="441"/>
      <c r="BR36" s="442"/>
      <c r="BS36" s="442"/>
      <c r="BT36" s="442"/>
      <c r="BU36" s="443"/>
      <c r="BV36" s="376"/>
      <c r="BW36" s="376"/>
      <c r="BX36" s="376"/>
      <c r="BY36" s="376"/>
      <c r="BZ36" s="376"/>
      <c r="CA36" s="376"/>
      <c r="CB36" s="376"/>
      <c r="CC36" s="376"/>
      <c r="CD36" s="44">
        <f t="shared" si="91"/>
        <v>0</v>
      </c>
      <c r="CE36" s="44">
        <f t="shared" si="92"/>
        <v>0</v>
      </c>
      <c r="CF36" s="436"/>
      <c r="CG36" s="436"/>
      <c r="CH36" s="436"/>
      <c r="CI36" s="436"/>
      <c r="CJ36" s="436"/>
      <c r="CK36" s="436"/>
      <c r="CL36" s="436"/>
      <c r="CM36" s="436"/>
      <c r="CN36" s="436"/>
      <c r="CO36" s="436"/>
      <c r="CP36" s="436"/>
      <c r="CQ36" s="436"/>
      <c r="CR36" s="436"/>
      <c r="CS36" s="436"/>
      <c r="CT36" s="436"/>
      <c r="CU36" s="291"/>
      <c r="CV36" s="441"/>
      <c r="CW36" s="442"/>
      <c r="CX36" s="442"/>
      <c r="CY36" s="442"/>
      <c r="CZ36" s="443"/>
      <c r="DA36" s="376"/>
      <c r="DB36" s="376"/>
      <c r="DC36" s="376"/>
      <c r="DD36" s="376"/>
      <c r="DE36" s="376"/>
      <c r="DF36" s="376"/>
      <c r="DG36" s="376"/>
      <c r="DH36" s="376"/>
      <c r="DI36" s="44">
        <f t="shared" si="93"/>
        <v>0</v>
      </c>
      <c r="DJ36" s="44">
        <f t="shared" si="94"/>
        <v>0</v>
      </c>
      <c r="DK36" s="436"/>
      <c r="DL36" s="291"/>
      <c r="DM36" s="441"/>
      <c r="DN36" s="442"/>
      <c r="DO36" s="442"/>
      <c r="DP36" s="442"/>
      <c r="DQ36" s="443"/>
      <c r="DR36" s="376"/>
      <c r="DS36" s="376"/>
      <c r="DT36" s="376"/>
      <c r="DU36" s="376"/>
      <c r="DV36" s="376"/>
      <c r="DW36" s="376"/>
      <c r="DX36" s="376"/>
      <c r="DY36" s="376"/>
      <c r="DZ36" s="44">
        <f t="shared" si="113"/>
        <v>0</v>
      </c>
      <c r="EA36" s="44">
        <f t="shared" si="95"/>
        <v>0</v>
      </c>
      <c r="EB36" s="436"/>
      <c r="EC36" s="436"/>
      <c r="ED36" s="436"/>
      <c r="EE36" s="436"/>
      <c r="EF36" s="436"/>
      <c r="EG36" s="436"/>
      <c r="EH36" s="436"/>
      <c r="EI36" s="436"/>
      <c r="EJ36" s="436"/>
      <c r="EK36" s="436"/>
      <c r="EL36" s="436"/>
      <c r="EM36" s="436"/>
      <c r="EN36" s="436"/>
      <c r="EO36" s="436"/>
      <c r="EP36" s="436"/>
      <c r="EQ36" s="291"/>
      <c r="ER36" s="441"/>
      <c r="ES36" s="442"/>
      <c r="ET36" s="442"/>
      <c r="EU36" s="442"/>
      <c r="EV36" s="443"/>
      <c r="EW36" s="376"/>
      <c r="EX36" s="376"/>
      <c r="EY36" s="376"/>
      <c r="EZ36" s="376"/>
      <c r="FA36" s="376"/>
      <c r="FB36" s="376"/>
      <c r="FC36" s="376"/>
      <c r="FD36" s="376"/>
      <c r="FE36" s="44">
        <f t="shared" ref="FE36:FE43" si="114">SUM(ER36:EV36)</f>
        <v>0</v>
      </c>
      <c r="FF36" s="44">
        <f t="shared" si="96"/>
        <v>0</v>
      </c>
      <c r="FG36" s="436"/>
      <c r="FH36" s="291"/>
      <c r="FI36" s="441"/>
      <c r="FJ36" s="442"/>
      <c r="FK36" s="442"/>
      <c r="FL36" s="442"/>
      <c r="FM36" s="443"/>
      <c r="FN36" s="376"/>
      <c r="FO36" s="376"/>
      <c r="FP36" s="376"/>
      <c r="FQ36" s="376"/>
      <c r="FR36" s="376"/>
      <c r="FS36" s="376"/>
      <c r="FT36" s="376"/>
      <c r="FU36" s="376"/>
      <c r="FV36" s="44">
        <f t="shared" si="97"/>
        <v>0</v>
      </c>
      <c r="FW36" s="44">
        <f t="shared" si="98"/>
        <v>0</v>
      </c>
      <c r="FX36" s="436"/>
      <c r="FY36" s="291"/>
      <c r="FZ36" s="441"/>
      <c r="GA36" s="442"/>
      <c r="GB36" s="442"/>
      <c r="GC36" s="442"/>
      <c r="GD36" s="443"/>
      <c r="GE36" s="376"/>
      <c r="GF36" s="376"/>
      <c r="GG36" s="376"/>
      <c r="GH36" s="376"/>
      <c r="GI36" s="376"/>
      <c r="GJ36" s="376"/>
      <c r="GK36" s="376"/>
      <c r="GL36" s="376"/>
      <c r="GM36" s="44">
        <f t="shared" si="99"/>
        <v>0</v>
      </c>
      <c r="GN36" s="44">
        <f t="shared" si="100"/>
        <v>0</v>
      </c>
      <c r="GO36" s="436"/>
      <c r="GP36" s="291"/>
      <c r="GQ36" s="441"/>
      <c r="GR36" s="442"/>
      <c r="GS36" s="442"/>
      <c r="GT36" s="442"/>
      <c r="GU36" s="443"/>
      <c r="GV36" s="376"/>
      <c r="GW36" s="376"/>
      <c r="GX36" s="376"/>
      <c r="GY36" s="376"/>
      <c r="GZ36" s="376"/>
      <c r="HA36" s="376"/>
      <c r="HB36" s="376"/>
      <c r="HC36" s="376"/>
      <c r="HD36" s="44">
        <f t="shared" si="101"/>
        <v>0</v>
      </c>
      <c r="HE36" s="44">
        <f t="shared" si="102"/>
        <v>0</v>
      </c>
      <c r="HF36" s="436"/>
      <c r="HG36" s="291"/>
      <c r="HH36" s="441"/>
      <c r="HI36" s="442"/>
      <c r="HJ36" s="442"/>
      <c r="HK36" s="442"/>
      <c r="HL36" s="443"/>
      <c r="HM36" s="376"/>
      <c r="HN36" s="376"/>
      <c r="HO36" s="376"/>
      <c r="HP36" s="376"/>
      <c r="HQ36" s="376"/>
      <c r="HR36" s="376"/>
      <c r="HS36" s="376"/>
      <c r="HT36" s="376"/>
      <c r="HU36" s="44">
        <f t="shared" si="103"/>
        <v>0</v>
      </c>
      <c r="HV36" s="44">
        <f t="shared" si="104"/>
        <v>0</v>
      </c>
      <c r="HW36" s="436"/>
      <c r="HX36" s="291"/>
      <c r="HY36" s="441"/>
      <c r="HZ36" s="442"/>
      <c r="IA36" s="442"/>
      <c r="IB36" s="442"/>
      <c r="IC36" s="443"/>
      <c r="ID36" s="376"/>
      <c r="IE36" s="376"/>
      <c r="IF36" s="376"/>
      <c r="IG36" s="376"/>
      <c r="IH36" s="376"/>
      <c r="II36" s="376"/>
      <c r="IJ36" s="376"/>
      <c r="IK36" s="376"/>
      <c r="IL36" s="44">
        <f t="shared" si="105"/>
        <v>0</v>
      </c>
      <c r="IM36" s="44">
        <f t="shared" si="106"/>
        <v>0</v>
      </c>
    </row>
    <row r="37" spans="1:247">
      <c r="A37" s="436"/>
      <c r="B37" s="436"/>
      <c r="C37" s="436"/>
      <c r="D37" s="436"/>
      <c r="E37" s="403" t="s">
        <v>18</v>
      </c>
      <c r="F37" s="404"/>
      <c r="G37" s="403" t="s">
        <v>25</v>
      </c>
      <c r="H37" s="405"/>
      <c r="I37" s="403"/>
      <c r="J37" s="404"/>
      <c r="K37" s="403"/>
      <c r="L37" s="404"/>
      <c r="M37" s="403"/>
      <c r="N37" s="404"/>
      <c r="O37" s="403"/>
      <c r="P37" s="436"/>
      <c r="Q37" s="291"/>
      <c r="R37" s="441"/>
      <c r="S37" s="442"/>
      <c r="T37" s="442"/>
      <c r="U37" s="442"/>
      <c r="V37" s="443"/>
      <c r="W37" s="376"/>
      <c r="X37" s="376"/>
      <c r="Y37" s="376"/>
      <c r="Z37" s="376"/>
      <c r="AA37" s="376"/>
      <c r="AB37" s="376"/>
      <c r="AC37" s="376"/>
      <c r="AD37" s="376"/>
      <c r="AE37" s="44">
        <f t="shared" si="107"/>
        <v>0</v>
      </c>
      <c r="AF37" s="44">
        <f t="shared" si="108"/>
        <v>0</v>
      </c>
      <c r="AG37" s="436"/>
      <c r="AH37" s="286"/>
      <c r="AI37" s="441"/>
      <c r="AJ37" s="442"/>
      <c r="AK37" s="442"/>
      <c r="AL37" s="442"/>
      <c r="AM37" s="443"/>
      <c r="AN37" s="376"/>
      <c r="AO37" s="376"/>
      <c r="AP37" s="376"/>
      <c r="AQ37" s="376"/>
      <c r="AR37" s="376"/>
      <c r="AS37" s="376"/>
      <c r="AT37" s="376"/>
      <c r="AU37" s="376"/>
      <c r="AV37" s="44">
        <f t="shared" si="109"/>
        <v>0</v>
      </c>
      <c r="AW37" s="44">
        <f t="shared" si="110"/>
        <v>0</v>
      </c>
      <c r="AX37" s="436"/>
      <c r="AY37" s="291"/>
      <c r="AZ37" s="441"/>
      <c r="BA37" s="442"/>
      <c r="BB37" s="442"/>
      <c r="BC37" s="442"/>
      <c r="BD37" s="443"/>
      <c r="BE37" s="376"/>
      <c r="BF37" s="376"/>
      <c r="BG37" s="376"/>
      <c r="BH37" s="376"/>
      <c r="BI37" s="376"/>
      <c r="BJ37" s="376"/>
      <c r="BK37" s="376"/>
      <c r="BL37" s="376"/>
      <c r="BM37" s="44">
        <f t="shared" si="111"/>
        <v>0</v>
      </c>
      <c r="BN37" s="44">
        <f t="shared" si="112"/>
        <v>0</v>
      </c>
      <c r="BO37" s="436"/>
      <c r="BP37" s="291"/>
      <c r="BQ37" s="441"/>
      <c r="BR37" s="442"/>
      <c r="BS37" s="442"/>
      <c r="BT37" s="442"/>
      <c r="BU37" s="443"/>
      <c r="BV37" s="376"/>
      <c r="BW37" s="376"/>
      <c r="BX37" s="376"/>
      <c r="BY37" s="376"/>
      <c r="BZ37" s="376"/>
      <c r="CA37" s="376"/>
      <c r="CB37" s="376"/>
      <c r="CC37" s="376"/>
      <c r="CD37" s="44">
        <f t="shared" si="91"/>
        <v>0</v>
      </c>
      <c r="CE37" s="44">
        <f t="shared" si="92"/>
        <v>0</v>
      </c>
      <c r="CF37" s="436"/>
      <c r="CG37" s="436"/>
      <c r="CH37" s="436"/>
      <c r="CI37" s="436"/>
      <c r="CJ37" s="436"/>
      <c r="CK37" s="436"/>
      <c r="CL37" s="436"/>
      <c r="CM37" s="436"/>
      <c r="CN37" s="436"/>
      <c r="CO37" s="436"/>
      <c r="CP37" s="436"/>
      <c r="CQ37" s="436"/>
      <c r="CR37" s="436"/>
      <c r="CS37" s="436"/>
      <c r="CT37" s="436"/>
      <c r="CU37" s="291"/>
      <c r="CV37" s="441"/>
      <c r="CW37" s="442"/>
      <c r="CX37" s="442"/>
      <c r="CY37" s="442"/>
      <c r="CZ37" s="443"/>
      <c r="DA37" s="376"/>
      <c r="DB37" s="376"/>
      <c r="DC37" s="376"/>
      <c r="DD37" s="376"/>
      <c r="DE37" s="376"/>
      <c r="DF37" s="376"/>
      <c r="DG37" s="376"/>
      <c r="DH37" s="376"/>
      <c r="DI37" s="44">
        <f t="shared" si="93"/>
        <v>0</v>
      </c>
      <c r="DJ37" s="44">
        <f t="shared" si="94"/>
        <v>0</v>
      </c>
      <c r="DK37" s="436"/>
      <c r="DL37" s="291"/>
      <c r="DM37" s="441"/>
      <c r="DN37" s="442"/>
      <c r="DO37" s="442"/>
      <c r="DP37" s="442"/>
      <c r="DQ37" s="443"/>
      <c r="DR37" s="376"/>
      <c r="DS37" s="376"/>
      <c r="DT37" s="376"/>
      <c r="DU37" s="376"/>
      <c r="DV37" s="376"/>
      <c r="DW37" s="376"/>
      <c r="DX37" s="376"/>
      <c r="DY37" s="376"/>
      <c r="DZ37" s="44">
        <f t="shared" si="113"/>
        <v>0</v>
      </c>
      <c r="EA37" s="44">
        <f t="shared" si="95"/>
        <v>0</v>
      </c>
      <c r="EB37" s="436"/>
      <c r="EC37" s="436"/>
      <c r="ED37" s="436"/>
      <c r="EE37" s="436"/>
      <c r="EF37" s="436"/>
      <c r="EG37" s="436"/>
      <c r="EH37" s="436"/>
      <c r="EI37" s="436"/>
      <c r="EJ37" s="436"/>
      <c r="EK37" s="436"/>
      <c r="EL37" s="436"/>
      <c r="EM37" s="436"/>
      <c r="EN37" s="436"/>
      <c r="EO37" s="436"/>
      <c r="EP37" s="436"/>
      <c r="EQ37" s="291"/>
      <c r="ER37" s="441"/>
      <c r="ES37" s="442"/>
      <c r="ET37" s="442"/>
      <c r="EU37" s="442"/>
      <c r="EV37" s="443"/>
      <c r="EW37" s="376"/>
      <c r="EX37" s="376"/>
      <c r="EY37" s="376"/>
      <c r="EZ37" s="376"/>
      <c r="FA37" s="376"/>
      <c r="FB37" s="376"/>
      <c r="FC37" s="376"/>
      <c r="FD37" s="376"/>
      <c r="FE37" s="44">
        <f t="shared" si="114"/>
        <v>0</v>
      </c>
      <c r="FF37" s="44">
        <f t="shared" si="96"/>
        <v>0</v>
      </c>
      <c r="FG37" s="436"/>
      <c r="FH37" s="291"/>
      <c r="FI37" s="441"/>
      <c r="FJ37" s="442"/>
      <c r="FK37" s="442"/>
      <c r="FL37" s="442"/>
      <c r="FM37" s="443"/>
      <c r="FN37" s="376"/>
      <c r="FO37" s="376"/>
      <c r="FP37" s="376"/>
      <c r="FQ37" s="376"/>
      <c r="FR37" s="376"/>
      <c r="FS37" s="376"/>
      <c r="FT37" s="376"/>
      <c r="FU37" s="376"/>
      <c r="FV37" s="44">
        <f t="shared" si="97"/>
        <v>0</v>
      </c>
      <c r="FW37" s="44">
        <f t="shared" si="98"/>
        <v>0</v>
      </c>
      <c r="FX37" s="436"/>
      <c r="FY37" s="291"/>
      <c r="FZ37" s="441"/>
      <c r="GA37" s="442"/>
      <c r="GB37" s="442"/>
      <c r="GC37" s="442"/>
      <c r="GD37" s="443"/>
      <c r="GE37" s="376"/>
      <c r="GF37" s="376"/>
      <c r="GG37" s="376"/>
      <c r="GH37" s="376"/>
      <c r="GI37" s="376"/>
      <c r="GJ37" s="376"/>
      <c r="GK37" s="376"/>
      <c r="GL37" s="376"/>
      <c r="GM37" s="44">
        <f t="shared" si="99"/>
        <v>0</v>
      </c>
      <c r="GN37" s="44">
        <f t="shared" si="100"/>
        <v>0</v>
      </c>
      <c r="GO37" s="436"/>
      <c r="GP37" s="291"/>
      <c r="GQ37" s="441"/>
      <c r="GR37" s="442"/>
      <c r="GS37" s="442"/>
      <c r="GT37" s="442"/>
      <c r="GU37" s="443"/>
      <c r="GV37" s="376"/>
      <c r="GW37" s="376"/>
      <c r="GX37" s="376"/>
      <c r="GY37" s="376"/>
      <c r="GZ37" s="376"/>
      <c r="HA37" s="376"/>
      <c r="HB37" s="376"/>
      <c r="HC37" s="376"/>
      <c r="HD37" s="44">
        <f t="shared" si="101"/>
        <v>0</v>
      </c>
      <c r="HE37" s="44">
        <f t="shared" si="102"/>
        <v>0</v>
      </c>
      <c r="HF37" s="436"/>
      <c r="HG37" s="291"/>
      <c r="HH37" s="441"/>
      <c r="HI37" s="442"/>
      <c r="HJ37" s="442"/>
      <c r="HK37" s="442"/>
      <c r="HL37" s="443"/>
      <c r="HM37" s="376"/>
      <c r="HN37" s="376"/>
      <c r="HO37" s="376"/>
      <c r="HP37" s="376"/>
      <c r="HQ37" s="376"/>
      <c r="HR37" s="376"/>
      <c r="HS37" s="376"/>
      <c r="HT37" s="376"/>
      <c r="HU37" s="44">
        <f t="shared" si="103"/>
        <v>0</v>
      </c>
      <c r="HV37" s="44">
        <f t="shared" si="104"/>
        <v>0</v>
      </c>
      <c r="HW37" s="436"/>
      <c r="HX37" s="291"/>
      <c r="HY37" s="441"/>
      <c r="HZ37" s="442"/>
      <c r="IA37" s="442"/>
      <c r="IB37" s="442"/>
      <c r="IC37" s="443"/>
      <c r="ID37" s="376"/>
      <c r="IE37" s="376"/>
      <c r="IF37" s="376"/>
      <c r="IG37" s="376"/>
      <c r="IH37" s="376"/>
      <c r="II37" s="376"/>
      <c r="IJ37" s="376"/>
      <c r="IK37" s="376"/>
      <c r="IL37" s="44">
        <f t="shared" si="105"/>
        <v>0</v>
      </c>
      <c r="IM37" s="44">
        <f t="shared" si="106"/>
        <v>0</v>
      </c>
    </row>
    <row r="38" spans="1:247">
      <c r="A38" s="436"/>
      <c r="B38" s="436"/>
      <c r="C38" s="436"/>
      <c r="D38" s="436"/>
      <c r="E38" s="403" t="s">
        <v>18</v>
      </c>
      <c r="F38" s="404"/>
      <c r="G38" s="403" t="s">
        <v>25</v>
      </c>
      <c r="H38" s="405"/>
      <c r="I38" s="403"/>
      <c r="J38" s="404"/>
      <c r="K38" s="403"/>
      <c r="L38" s="404"/>
      <c r="M38" s="403"/>
      <c r="N38" s="404"/>
      <c r="O38" s="403"/>
      <c r="P38" s="436"/>
      <c r="Q38" s="291"/>
      <c r="R38" s="441"/>
      <c r="S38" s="442"/>
      <c r="T38" s="442"/>
      <c r="U38" s="442"/>
      <c r="V38" s="443"/>
      <c r="W38" s="376"/>
      <c r="X38" s="376"/>
      <c r="Y38" s="376"/>
      <c r="Z38" s="376"/>
      <c r="AA38" s="376"/>
      <c r="AB38" s="376"/>
      <c r="AC38" s="376"/>
      <c r="AD38" s="376"/>
      <c r="AE38" s="44">
        <f t="shared" si="107"/>
        <v>0</v>
      </c>
      <c r="AF38" s="44">
        <f t="shared" si="108"/>
        <v>0</v>
      </c>
      <c r="AG38" s="436"/>
      <c r="AH38" s="286"/>
      <c r="AI38" s="441"/>
      <c r="AJ38" s="442"/>
      <c r="AK38" s="442"/>
      <c r="AL38" s="442"/>
      <c r="AM38" s="443"/>
      <c r="AN38" s="376"/>
      <c r="AO38" s="376"/>
      <c r="AP38" s="376"/>
      <c r="AQ38" s="376"/>
      <c r="AR38" s="376"/>
      <c r="AS38" s="376"/>
      <c r="AT38" s="376"/>
      <c r="AU38" s="376"/>
      <c r="AV38" s="44">
        <f t="shared" si="109"/>
        <v>0</v>
      </c>
      <c r="AW38" s="44">
        <f t="shared" si="110"/>
        <v>0</v>
      </c>
      <c r="AX38" s="436"/>
      <c r="AY38" s="291"/>
      <c r="AZ38" s="441"/>
      <c r="BA38" s="442"/>
      <c r="BB38" s="442"/>
      <c r="BC38" s="442"/>
      <c r="BD38" s="443"/>
      <c r="BE38" s="376"/>
      <c r="BF38" s="376"/>
      <c r="BG38" s="376"/>
      <c r="BH38" s="376"/>
      <c r="BI38" s="376"/>
      <c r="BJ38" s="376"/>
      <c r="BK38" s="376"/>
      <c r="BL38" s="376"/>
      <c r="BM38" s="44">
        <f t="shared" si="111"/>
        <v>0</v>
      </c>
      <c r="BN38" s="44">
        <f t="shared" si="112"/>
        <v>0</v>
      </c>
      <c r="BO38" s="436"/>
      <c r="BP38" s="291"/>
      <c r="BQ38" s="441"/>
      <c r="BR38" s="442"/>
      <c r="BS38" s="442"/>
      <c r="BT38" s="442"/>
      <c r="BU38" s="443"/>
      <c r="BV38" s="376"/>
      <c r="BW38" s="376"/>
      <c r="BX38" s="376"/>
      <c r="BY38" s="376"/>
      <c r="BZ38" s="376"/>
      <c r="CA38" s="376"/>
      <c r="CB38" s="376"/>
      <c r="CC38" s="376"/>
      <c r="CD38" s="44">
        <f t="shared" si="91"/>
        <v>0</v>
      </c>
      <c r="CE38" s="44">
        <f t="shared" si="92"/>
        <v>0</v>
      </c>
      <c r="CF38" s="436"/>
      <c r="CG38" s="436"/>
      <c r="CH38" s="436"/>
      <c r="CI38" s="436"/>
      <c r="CJ38" s="436"/>
      <c r="CK38" s="436"/>
      <c r="CL38" s="436"/>
      <c r="CM38" s="436"/>
      <c r="CN38" s="436"/>
      <c r="CO38" s="436"/>
      <c r="CP38" s="436"/>
      <c r="CQ38" s="436"/>
      <c r="CR38" s="436"/>
      <c r="CS38" s="436"/>
      <c r="CT38" s="436"/>
      <c r="CU38" s="291"/>
      <c r="CV38" s="441"/>
      <c r="CW38" s="442"/>
      <c r="CX38" s="442"/>
      <c r="CY38" s="442"/>
      <c r="CZ38" s="443"/>
      <c r="DA38" s="376"/>
      <c r="DB38" s="376"/>
      <c r="DC38" s="376"/>
      <c r="DD38" s="376"/>
      <c r="DE38" s="376"/>
      <c r="DF38" s="376"/>
      <c r="DG38" s="376"/>
      <c r="DH38" s="376"/>
      <c r="DI38" s="44">
        <f t="shared" si="93"/>
        <v>0</v>
      </c>
      <c r="DJ38" s="44">
        <f t="shared" si="94"/>
        <v>0</v>
      </c>
      <c r="DK38" s="436"/>
      <c r="DL38" s="291"/>
      <c r="DM38" s="441"/>
      <c r="DN38" s="442"/>
      <c r="DO38" s="442"/>
      <c r="DP38" s="442"/>
      <c r="DQ38" s="443"/>
      <c r="DR38" s="376"/>
      <c r="DS38" s="376"/>
      <c r="DT38" s="376"/>
      <c r="DU38" s="376"/>
      <c r="DV38" s="376"/>
      <c r="DW38" s="376"/>
      <c r="DX38" s="376"/>
      <c r="DY38" s="376"/>
      <c r="DZ38" s="44">
        <f t="shared" si="113"/>
        <v>0</v>
      </c>
      <c r="EA38" s="44">
        <f t="shared" si="95"/>
        <v>0</v>
      </c>
      <c r="EB38" s="436"/>
      <c r="EC38" s="436"/>
      <c r="ED38" s="436"/>
      <c r="EE38" s="436"/>
      <c r="EF38" s="436"/>
      <c r="EG38" s="436"/>
      <c r="EH38" s="436"/>
      <c r="EI38" s="436"/>
      <c r="EJ38" s="436"/>
      <c r="EK38" s="436"/>
      <c r="EL38" s="436"/>
      <c r="EM38" s="436"/>
      <c r="EN38" s="436"/>
      <c r="EO38" s="436"/>
      <c r="EP38" s="436"/>
      <c r="EQ38" s="291"/>
      <c r="ER38" s="441"/>
      <c r="ES38" s="442"/>
      <c r="ET38" s="442"/>
      <c r="EU38" s="442"/>
      <c r="EV38" s="443"/>
      <c r="EW38" s="376"/>
      <c r="EX38" s="376"/>
      <c r="EY38" s="376"/>
      <c r="EZ38" s="376"/>
      <c r="FA38" s="376"/>
      <c r="FB38" s="376"/>
      <c r="FC38" s="376"/>
      <c r="FD38" s="376"/>
      <c r="FE38" s="44">
        <f t="shared" si="114"/>
        <v>0</v>
      </c>
      <c r="FF38" s="44">
        <f t="shared" si="96"/>
        <v>0</v>
      </c>
      <c r="FG38" s="436"/>
      <c r="FH38" s="291"/>
      <c r="FI38" s="441"/>
      <c r="FJ38" s="442"/>
      <c r="FK38" s="442"/>
      <c r="FL38" s="442"/>
      <c r="FM38" s="443"/>
      <c r="FN38" s="376"/>
      <c r="FO38" s="376"/>
      <c r="FP38" s="376"/>
      <c r="FQ38" s="376"/>
      <c r="FR38" s="376"/>
      <c r="FS38" s="376"/>
      <c r="FT38" s="376"/>
      <c r="FU38" s="376"/>
      <c r="FV38" s="44">
        <f t="shared" si="97"/>
        <v>0</v>
      </c>
      <c r="FW38" s="44">
        <f t="shared" si="98"/>
        <v>0</v>
      </c>
      <c r="FX38" s="436"/>
      <c r="FY38" s="291"/>
      <c r="FZ38" s="441"/>
      <c r="GA38" s="442"/>
      <c r="GB38" s="442"/>
      <c r="GC38" s="442"/>
      <c r="GD38" s="443"/>
      <c r="GE38" s="376"/>
      <c r="GF38" s="376"/>
      <c r="GG38" s="376"/>
      <c r="GH38" s="376"/>
      <c r="GI38" s="376"/>
      <c r="GJ38" s="376"/>
      <c r="GK38" s="376"/>
      <c r="GL38" s="376"/>
      <c r="GM38" s="44">
        <f t="shared" si="99"/>
        <v>0</v>
      </c>
      <c r="GN38" s="44">
        <f t="shared" si="100"/>
        <v>0</v>
      </c>
      <c r="GO38" s="436"/>
      <c r="GP38" s="291"/>
      <c r="GQ38" s="441"/>
      <c r="GR38" s="442"/>
      <c r="GS38" s="442"/>
      <c r="GT38" s="442"/>
      <c r="GU38" s="443"/>
      <c r="GV38" s="376"/>
      <c r="GW38" s="376"/>
      <c r="GX38" s="376"/>
      <c r="GY38" s="376"/>
      <c r="GZ38" s="376"/>
      <c r="HA38" s="376"/>
      <c r="HB38" s="376"/>
      <c r="HC38" s="376"/>
      <c r="HD38" s="44">
        <f t="shared" si="101"/>
        <v>0</v>
      </c>
      <c r="HE38" s="44">
        <f t="shared" si="102"/>
        <v>0</v>
      </c>
      <c r="HF38" s="436"/>
      <c r="HG38" s="291"/>
      <c r="HH38" s="441"/>
      <c r="HI38" s="442"/>
      <c r="HJ38" s="442"/>
      <c r="HK38" s="442"/>
      <c r="HL38" s="443"/>
      <c r="HM38" s="376"/>
      <c r="HN38" s="376"/>
      <c r="HO38" s="376"/>
      <c r="HP38" s="376"/>
      <c r="HQ38" s="376"/>
      <c r="HR38" s="376"/>
      <c r="HS38" s="376"/>
      <c r="HT38" s="376"/>
      <c r="HU38" s="44">
        <f t="shared" si="103"/>
        <v>0</v>
      </c>
      <c r="HV38" s="44">
        <f t="shared" si="104"/>
        <v>0</v>
      </c>
      <c r="HW38" s="436"/>
      <c r="HX38" s="291"/>
      <c r="HY38" s="441"/>
      <c r="HZ38" s="442"/>
      <c r="IA38" s="442"/>
      <c r="IB38" s="442"/>
      <c r="IC38" s="443"/>
      <c r="ID38" s="376"/>
      <c r="IE38" s="376"/>
      <c r="IF38" s="376"/>
      <c r="IG38" s="376"/>
      <c r="IH38" s="376"/>
      <c r="II38" s="376"/>
      <c r="IJ38" s="376"/>
      <c r="IK38" s="376"/>
      <c r="IL38" s="44">
        <f t="shared" si="105"/>
        <v>0</v>
      </c>
      <c r="IM38" s="44">
        <f t="shared" si="106"/>
        <v>0</v>
      </c>
    </row>
    <row r="39" spans="1:247">
      <c r="A39" s="436"/>
      <c r="B39" s="436"/>
      <c r="C39" s="436"/>
      <c r="D39" s="436"/>
      <c r="E39" s="403" t="s">
        <v>18</v>
      </c>
      <c r="F39" s="404"/>
      <c r="G39" s="403" t="s">
        <v>25</v>
      </c>
      <c r="H39" s="405"/>
      <c r="I39" s="403"/>
      <c r="J39" s="404"/>
      <c r="K39" s="403"/>
      <c r="L39" s="404"/>
      <c r="M39" s="403"/>
      <c r="N39" s="404"/>
      <c r="O39" s="403"/>
      <c r="P39" s="436"/>
      <c r="Q39" s="291"/>
      <c r="R39" s="441"/>
      <c r="S39" s="442"/>
      <c r="T39" s="442"/>
      <c r="U39" s="442"/>
      <c r="V39" s="443"/>
      <c r="W39" s="376"/>
      <c r="X39" s="376"/>
      <c r="Y39" s="376"/>
      <c r="Z39" s="376"/>
      <c r="AA39" s="376"/>
      <c r="AB39" s="376"/>
      <c r="AC39" s="376"/>
      <c r="AD39" s="376"/>
      <c r="AE39" s="44">
        <f t="shared" si="107"/>
        <v>0</v>
      </c>
      <c r="AF39" s="44">
        <f t="shared" si="108"/>
        <v>0</v>
      </c>
      <c r="AG39" s="436"/>
      <c r="AH39" s="286"/>
      <c r="AI39" s="441"/>
      <c r="AJ39" s="442"/>
      <c r="AK39" s="442"/>
      <c r="AL39" s="442"/>
      <c r="AM39" s="443"/>
      <c r="AN39" s="376"/>
      <c r="AO39" s="376"/>
      <c r="AP39" s="376"/>
      <c r="AQ39" s="376"/>
      <c r="AR39" s="376"/>
      <c r="AS39" s="376"/>
      <c r="AT39" s="376"/>
      <c r="AU39" s="376"/>
      <c r="AV39" s="44">
        <f t="shared" si="109"/>
        <v>0</v>
      </c>
      <c r="AW39" s="44">
        <f t="shared" si="110"/>
        <v>0</v>
      </c>
      <c r="AX39" s="436"/>
      <c r="AY39" s="291"/>
      <c r="AZ39" s="441"/>
      <c r="BA39" s="442"/>
      <c r="BB39" s="442"/>
      <c r="BC39" s="442"/>
      <c r="BD39" s="443"/>
      <c r="BE39" s="376"/>
      <c r="BF39" s="376"/>
      <c r="BG39" s="376"/>
      <c r="BH39" s="376"/>
      <c r="BI39" s="376"/>
      <c r="BJ39" s="376"/>
      <c r="BK39" s="376"/>
      <c r="BL39" s="376"/>
      <c r="BM39" s="44">
        <f t="shared" si="111"/>
        <v>0</v>
      </c>
      <c r="BN39" s="44">
        <f t="shared" si="112"/>
        <v>0</v>
      </c>
      <c r="BO39" s="436"/>
      <c r="BP39" s="291"/>
      <c r="BQ39" s="441"/>
      <c r="BR39" s="442"/>
      <c r="BS39" s="442"/>
      <c r="BT39" s="442"/>
      <c r="BU39" s="443"/>
      <c r="BV39" s="376"/>
      <c r="BW39" s="376"/>
      <c r="BX39" s="376"/>
      <c r="BY39" s="376"/>
      <c r="BZ39" s="376"/>
      <c r="CA39" s="376"/>
      <c r="CB39" s="376"/>
      <c r="CC39" s="376"/>
      <c r="CD39" s="44">
        <f t="shared" si="91"/>
        <v>0</v>
      </c>
      <c r="CE39" s="44">
        <f t="shared" si="92"/>
        <v>0</v>
      </c>
      <c r="CF39" s="436"/>
      <c r="CG39" s="436"/>
      <c r="CH39" s="436"/>
      <c r="CI39" s="436"/>
      <c r="CJ39" s="436"/>
      <c r="CK39" s="436"/>
      <c r="CL39" s="436"/>
      <c r="CM39" s="436"/>
      <c r="CN39" s="436"/>
      <c r="CO39" s="436"/>
      <c r="CP39" s="436"/>
      <c r="CQ39" s="436"/>
      <c r="CR39" s="436"/>
      <c r="CS39" s="436"/>
      <c r="CT39" s="436"/>
      <c r="CU39" s="291"/>
      <c r="CV39" s="441"/>
      <c r="CW39" s="442"/>
      <c r="CX39" s="442"/>
      <c r="CY39" s="442"/>
      <c r="CZ39" s="443"/>
      <c r="DA39" s="376"/>
      <c r="DB39" s="376"/>
      <c r="DC39" s="376"/>
      <c r="DD39" s="376"/>
      <c r="DE39" s="376"/>
      <c r="DF39" s="376"/>
      <c r="DG39" s="376"/>
      <c r="DH39" s="376"/>
      <c r="DI39" s="44">
        <f t="shared" si="93"/>
        <v>0</v>
      </c>
      <c r="DJ39" s="44">
        <f t="shared" si="94"/>
        <v>0</v>
      </c>
      <c r="DK39" s="436"/>
      <c r="DL39" s="291"/>
      <c r="DM39" s="441"/>
      <c r="DN39" s="442"/>
      <c r="DO39" s="442"/>
      <c r="DP39" s="442"/>
      <c r="DQ39" s="443"/>
      <c r="DR39" s="376"/>
      <c r="DS39" s="376"/>
      <c r="DT39" s="376"/>
      <c r="DU39" s="376"/>
      <c r="DV39" s="376"/>
      <c r="DW39" s="376"/>
      <c r="DX39" s="376"/>
      <c r="DY39" s="376"/>
      <c r="DZ39" s="44">
        <f t="shared" si="113"/>
        <v>0</v>
      </c>
      <c r="EA39" s="44">
        <f t="shared" si="95"/>
        <v>0</v>
      </c>
      <c r="EB39" s="436"/>
      <c r="EC39" s="436"/>
      <c r="ED39" s="436"/>
      <c r="EE39" s="436"/>
      <c r="EF39" s="436"/>
      <c r="EG39" s="436"/>
      <c r="EH39" s="436"/>
      <c r="EI39" s="436"/>
      <c r="EJ39" s="436"/>
      <c r="EK39" s="436"/>
      <c r="EL39" s="436"/>
      <c r="EM39" s="436"/>
      <c r="EN39" s="436"/>
      <c r="EO39" s="436"/>
      <c r="EP39" s="436"/>
      <c r="EQ39" s="291"/>
      <c r="ER39" s="441"/>
      <c r="ES39" s="442"/>
      <c r="ET39" s="442"/>
      <c r="EU39" s="442"/>
      <c r="EV39" s="443"/>
      <c r="EW39" s="376"/>
      <c r="EX39" s="376"/>
      <c r="EY39" s="376"/>
      <c r="EZ39" s="376"/>
      <c r="FA39" s="376"/>
      <c r="FB39" s="376"/>
      <c r="FC39" s="376"/>
      <c r="FD39" s="376"/>
      <c r="FE39" s="44">
        <f t="shared" si="114"/>
        <v>0</v>
      </c>
      <c r="FF39" s="44">
        <f t="shared" si="96"/>
        <v>0</v>
      </c>
      <c r="FG39" s="436"/>
      <c r="FH39" s="291"/>
      <c r="FI39" s="441"/>
      <c r="FJ39" s="442"/>
      <c r="FK39" s="442"/>
      <c r="FL39" s="442"/>
      <c r="FM39" s="443"/>
      <c r="FN39" s="376"/>
      <c r="FO39" s="376"/>
      <c r="FP39" s="376"/>
      <c r="FQ39" s="376"/>
      <c r="FR39" s="376"/>
      <c r="FS39" s="376"/>
      <c r="FT39" s="376"/>
      <c r="FU39" s="376"/>
      <c r="FV39" s="44">
        <f t="shared" si="97"/>
        <v>0</v>
      </c>
      <c r="FW39" s="44">
        <f t="shared" si="98"/>
        <v>0</v>
      </c>
      <c r="FX39" s="436"/>
      <c r="FY39" s="291"/>
      <c r="FZ39" s="441"/>
      <c r="GA39" s="442"/>
      <c r="GB39" s="442"/>
      <c r="GC39" s="442"/>
      <c r="GD39" s="443"/>
      <c r="GE39" s="376"/>
      <c r="GF39" s="376"/>
      <c r="GG39" s="376"/>
      <c r="GH39" s="376"/>
      <c r="GI39" s="376"/>
      <c r="GJ39" s="376"/>
      <c r="GK39" s="376"/>
      <c r="GL39" s="376"/>
      <c r="GM39" s="44">
        <f t="shared" si="99"/>
        <v>0</v>
      </c>
      <c r="GN39" s="44">
        <f t="shared" si="100"/>
        <v>0</v>
      </c>
      <c r="GO39" s="436"/>
      <c r="GP39" s="291"/>
      <c r="GQ39" s="441"/>
      <c r="GR39" s="442"/>
      <c r="GS39" s="442"/>
      <c r="GT39" s="442"/>
      <c r="GU39" s="443"/>
      <c r="GV39" s="376"/>
      <c r="GW39" s="376"/>
      <c r="GX39" s="376"/>
      <c r="GY39" s="376"/>
      <c r="GZ39" s="376"/>
      <c r="HA39" s="376"/>
      <c r="HB39" s="376"/>
      <c r="HC39" s="376"/>
      <c r="HD39" s="44">
        <f t="shared" si="101"/>
        <v>0</v>
      </c>
      <c r="HE39" s="44">
        <f t="shared" si="102"/>
        <v>0</v>
      </c>
      <c r="HF39" s="436"/>
      <c r="HG39" s="291"/>
      <c r="HH39" s="441"/>
      <c r="HI39" s="442"/>
      <c r="HJ39" s="442"/>
      <c r="HK39" s="442"/>
      <c r="HL39" s="443"/>
      <c r="HM39" s="376"/>
      <c r="HN39" s="376"/>
      <c r="HO39" s="376"/>
      <c r="HP39" s="376"/>
      <c r="HQ39" s="376"/>
      <c r="HR39" s="376"/>
      <c r="HS39" s="376"/>
      <c r="HT39" s="376"/>
      <c r="HU39" s="44">
        <f t="shared" si="103"/>
        <v>0</v>
      </c>
      <c r="HV39" s="44">
        <f t="shared" si="104"/>
        <v>0</v>
      </c>
      <c r="HW39" s="436"/>
      <c r="HX39" s="291"/>
      <c r="HY39" s="441"/>
      <c r="HZ39" s="442"/>
      <c r="IA39" s="442"/>
      <c r="IB39" s="442"/>
      <c r="IC39" s="443"/>
      <c r="ID39" s="376"/>
      <c r="IE39" s="376"/>
      <c r="IF39" s="376"/>
      <c r="IG39" s="376"/>
      <c r="IH39" s="376"/>
      <c r="II39" s="376"/>
      <c r="IJ39" s="376"/>
      <c r="IK39" s="376"/>
      <c r="IL39" s="44">
        <f t="shared" si="105"/>
        <v>0</v>
      </c>
      <c r="IM39" s="44">
        <f t="shared" si="106"/>
        <v>0</v>
      </c>
    </row>
    <row r="40" spans="1:247">
      <c r="A40" s="436"/>
      <c r="B40" s="436"/>
      <c r="C40" s="436"/>
      <c r="D40" s="436"/>
      <c r="E40" s="403" t="s">
        <v>18</v>
      </c>
      <c r="F40" s="404"/>
      <c r="G40" s="403" t="s">
        <v>25</v>
      </c>
      <c r="H40" s="405"/>
      <c r="I40" s="403"/>
      <c r="J40" s="404"/>
      <c r="K40" s="403"/>
      <c r="L40" s="404"/>
      <c r="M40" s="403"/>
      <c r="N40" s="404"/>
      <c r="O40" s="403"/>
      <c r="P40" s="436"/>
      <c r="Q40" s="291"/>
      <c r="R40" s="441"/>
      <c r="S40" s="442"/>
      <c r="T40" s="442"/>
      <c r="U40" s="442"/>
      <c r="V40" s="443"/>
      <c r="W40" s="376"/>
      <c r="X40" s="376"/>
      <c r="Y40" s="376"/>
      <c r="Z40" s="376"/>
      <c r="AA40" s="376"/>
      <c r="AB40" s="376"/>
      <c r="AC40" s="376"/>
      <c r="AD40" s="376"/>
      <c r="AE40" s="44">
        <f>SUM(R40:V40)</f>
        <v>0</v>
      </c>
      <c r="AF40" s="44">
        <f t="shared" si="108"/>
        <v>0</v>
      </c>
      <c r="AG40" s="436"/>
      <c r="AH40" s="286"/>
      <c r="AI40" s="441"/>
      <c r="AJ40" s="442"/>
      <c r="AK40" s="442"/>
      <c r="AL40" s="442"/>
      <c r="AM40" s="443"/>
      <c r="AN40" s="376"/>
      <c r="AO40" s="376"/>
      <c r="AP40" s="376"/>
      <c r="AQ40" s="376"/>
      <c r="AR40" s="376"/>
      <c r="AS40" s="376"/>
      <c r="AT40" s="376"/>
      <c r="AU40" s="376"/>
      <c r="AV40" s="44">
        <f>SUM(AI40:AM40)</f>
        <v>0</v>
      </c>
      <c r="AW40" s="44">
        <f t="shared" si="110"/>
        <v>0</v>
      </c>
      <c r="AX40" s="436"/>
      <c r="AY40" s="291"/>
      <c r="AZ40" s="441"/>
      <c r="BA40" s="442"/>
      <c r="BB40" s="442"/>
      <c r="BC40" s="442"/>
      <c r="BD40" s="443"/>
      <c r="BE40" s="376"/>
      <c r="BF40" s="376"/>
      <c r="BG40" s="376"/>
      <c r="BH40" s="376"/>
      <c r="BI40" s="376"/>
      <c r="BJ40" s="376"/>
      <c r="BK40" s="376"/>
      <c r="BL40" s="376"/>
      <c r="BM40" s="44">
        <f>SUM(AZ40:BD40)</f>
        <v>0</v>
      </c>
      <c r="BN40" s="44">
        <f t="shared" si="112"/>
        <v>0</v>
      </c>
      <c r="BO40" s="436"/>
      <c r="BP40" s="291"/>
      <c r="BQ40" s="441"/>
      <c r="BR40" s="442"/>
      <c r="BS40" s="442"/>
      <c r="BT40" s="442"/>
      <c r="BU40" s="443"/>
      <c r="BV40" s="376"/>
      <c r="BW40" s="376"/>
      <c r="BX40" s="376"/>
      <c r="BY40" s="376"/>
      <c r="BZ40" s="376"/>
      <c r="CA40" s="376"/>
      <c r="CB40" s="376"/>
      <c r="CC40" s="376"/>
      <c r="CD40" s="44">
        <f t="shared" si="91"/>
        <v>0</v>
      </c>
      <c r="CE40" s="44">
        <f t="shared" si="92"/>
        <v>0</v>
      </c>
      <c r="CF40" s="436"/>
      <c r="CG40" s="436"/>
      <c r="CH40" s="436"/>
      <c r="CI40" s="436"/>
      <c r="CJ40" s="436"/>
      <c r="CK40" s="436"/>
      <c r="CL40" s="436"/>
      <c r="CM40" s="436"/>
      <c r="CN40" s="436"/>
      <c r="CO40" s="436"/>
      <c r="CP40" s="436"/>
      <c r="CQ40" s="436"/>
      <c r="CR40" s="436"/>
      <c r="CS40" s="436"/>
      <c r="CT40" s="436"/>
      <c r="CU40" s="291"/>
      <c r="CV40" s="441"/>
      <c r="CW40" s="442"/>
      <c r="CX40" s="442"/>
      <c r="CY40" s="442"/>
      <c r="CZ40" s="443"/>
      <c r="DA40" s="376"/>
      <c r="DB40" s="376"/>
      <c r="DC40" s="376"/>
      <c r="DD40" s="376"/>
      <c r="DE40" s="376"/>
      <c r="DF40" s="376"/>
      <c r="DG40" s="376"/>
      <c r="DH40" s="376"/>
      <c r="DI40" s="44">
        <f t="shared" si="93"/>
        <v>0</v>
      </c>
      <c r="DJ40" s="44">
        <f t="shared" si="94"/>
        <v>0</v>
      </c>
      <c r="DK40" s="436"/>
      <c r="DL40" s="291"/>
      <c r="DM40" s="441"/>
      <c r="DN40" s="442"/>
      <c r="DO40" s="442"/>
      <c r="DP40" s="442"/>
      <c r="DQ40" s="443"/>
      <c r="DR40" s="376"/>
      <c r="DS40" s="376"/>
      <c r="DT40" s="376"/>
      <c r="DU40" s="376"/>
      <c r="DV40" s="376"/>
      <c r="DW40" s="376"/>
      <c r="DX40" s="376"/>
      <c r="DY40" s="376"/>
      <c r="DZ40" s="44">
        <f t="shared" si="113"/>
        <v>0</v>
      </c>
      <c r="EA40" s="44">
        <f t="shared" si="95"/>
        <v>0</v>
      </c>
      <c r="EB40" s="436"/>
      <c r="EC40" s="436"/>
      <c r="ED40" s="436"/>
      <c r="EE40" s="436"/>
      <c r="EF40" s="436"/>
      <c r="EG40" s="436"/>
      <c r="EH40" s="436"/>
      <c r="EI40" s="436"/>
      <c r="EJ40" s="436"/>
      <c r="EK40" s="436"/>
      <c r="EL40" s="436"/>
      <c r="EM40" s="436"/>
      <c r="EN40" s="436"/>
      <c r="EO40" s="436"/>
      <c r="EP40" s="436"/>
      <c r="EQ40" s="291"/>
      <c r="ER40" s="441"/>
      <c r="ES40" s="442"/>
      <c r="ET40" s="442"/>
      <c r="EU40" s="442"/>
      <c r="EV40" s="443"/>
      <c r="EW40" s="376"/>
      <c r="EX40" s="376"/>
      <c r="EY40" s="376"/>
      <c r="EZ40" s="376"/>
      <c r="FA40" s="376"/>
      <c r="FB40" s="376"/>
      <c r="FC40" s="376"/>
      <c r="FD40" s="376"/>
      <c r="FE40" s="44">
        <f t="shared" si="114"/>
        <v>0</v>
      </c>
      <c r="FF40" s="44">
        <f t="shared" si="96"/>
        <v>0</v>
      </c>
      <c r="FG40" s="436"/>
      <c r="FH40" s="291"/>
      <c r="FI40" s="441"/>
      <c r="FJ40" s="442"/>
      <c r="FK40" s="442"/>
      <c r="FL40" s="442"/>
      <c r="FM40" s="443"/>
      <c r="FN40" s="376"/>
      <c r="FO40" s="376"/>
      <c r="FP40" s="376"/>
      <c r="FQ40" s="376"/>
      <c r="FR40" s="376"/>
      <c r="FS40" s="376"/>
      <c r="FT40" s="376"/>
      <c r="FU40" s="376"/>
      <c r="FV40" s="44">
        <f t="shared" si="97"/>
        <v>0</v>
      </c>
      <c r="FW40" s="44">
        <f t="shared" si="98"/>
        <v>0</v>
      </c>
      <c r="FX40" s="436"/>
      <c r="FY40" s="291"/>
      <c r="FZ40" s="441"/>
      <c r="GA40" s="442"/>
      <c r="GB40" s="442"/>
      <c r="GC40" s="442"/>
      <c r="GD40" s="443"/>
      <c r="GE40" s="376"/>
      <c r="GF40" s="376"/>
      <c r="GG40" s="376"/>
      <c r="GH40" s="376"/>
      <c r="GI40" s="376"/>
      <c r="GJ40" s="376"/>
      <c r="GK40" s="376"/>
      <c r="GL40" s="376"/>
      <c r="GM40" s="44">
        <f t="shared" si="99"/>
        <v>0</v>
      </c>
      <c r="GN40" s="44">
        <f t="shared" si="100"/>
        <v>0</v>
      </c>
      <c r="GO40" s="436"/>
      <c r="GP40" s="291"/>
      <c r="GQ40" s="441"/>
      <c r="GR40" s="442"/>
      <c r="GS40" s="442"/>
      <c r="GT40" s="442"/>
      <c r="GU40" s="443"/>
      <c r="GV40" s="376"/>
      <c r="GW40" s="376"/>
      <c r="GX40" s="376"/>
      <c r="GY40" s="376"/>
      <c r="GZ40" s="376"/>
      <c r="HA40" s="376"/>
      <c r="HB40" s="376"/>
      <c r="HC40" s="376"/>
      <c r="HD40" s="44">
        <f t="shared" si="101"/>
        <v>0</v>
      </c>
      <c r="HE40" s="44">
        <f t="shared" si="102"/>
        <v>0</v>
      </c>
      <c r="HF40" s="436"/>
      <c r="HG40" s="291"/>
      <c r="HH40" s="441"/>
      <c r="HI40" s="442"/>
      <c r="HJ40" s="442"/>
      <c r="HK40" s="442"/>
      <c r="HL40" s="443"/>
      <c r="HM40" s="376"/>
      <c r="HN40" s="376"/>
      <c r="HO40" s="376"/>
      <c r="HP40" s="376"/>
      <c r="HQ40" s="376"/>
      <c r="HR40" s="376"/>
      <c r="HS40" s="376"/>
      <c r="HT40" s="376"/>
      <c r="HU40" s="44">
        <f t="shared" si="103"/>
        <v>0</v>
      </c>
      <c r="HV40" s="44">
        <f t="shared" si="104"/>
        <v>0</v>
      </c>
      <c r="HW40" s="436"/>
      <c r="HX40" s="291"/>
      <c r="HY40" s="441"/>
      <c r="HZ40" s="442"/>
      <c r="IA40" s="442"/>
      <c r="IB40" s="442"/>
      <c r="IC40" s="443"/>
      <c r="ID40" s="376"/>
      <c r="IE40" s="376"/>
      <c r="IF40" s="376"/>
      <c r="IG40" s="376"/>
      <c r="IH40" s="376"/>
      <c r="II40" s="376"/>
      <c r="IJ40" s="376"/>
      <c r="IK40" s="376"/>
      <c r="IL40" s="44">
        <f t="shared" si="105"/>
        <v>0</v>
      </c>
      <c r="IM40" s="44">
        <f t="shared" si="106"/>
        <v>0</v>
      </c>
    </row>
    <row r="41" spans="1:247">
      <c r="A41" s="436"/>
      <c r="B41" s="436"/>
      <c r="C41" s="436"/>
      <c r="D41" s="436"/>
      <c r="E41" s="403" t="s">
        <v>18</v>
      </c>
      <c r="F41" s="404"/>
      <c r="G41" s="403" t="s">
        <v>25</v>
      </c>
      <c r="H41" s="405"/>
      <c r="I41" s="403"/>
      <c r="J41" s="404"/>
      <c r="K41" s="403"/>
      <c r="L41" s="404"/>
      <c r="M41" s="403"/>
      <c r="N41" s="404"/>
      <c r="O41" s="403"/>
      <c r="P41" s="436"/>
      <c r="Q41" s="291"/>
      <c r="R41" s="441"/>
      <c r="S41" s="442"/>
      <c r="T41" s="442"/>
      <c r="U41" s="442"/>
      <c r="V41" s="443"/>
      <c r="W41" s="376"/>
      <c r="X41" s="376"/>
      <c r="Y41" s="376"/>
      <c r="Z41" s="376"/>
      <c r="AA41" s="376"/>
      <c r="AB41" s="376"/>
      <c r="AC41" s="376"/>
      <c r="AD41" s="376"/>
      <c r="AE41" s="44">
        <f t="shared" ref="AE41:AE43" si="115">SUM(R41:V41)</f>
        <v>0</v>
      </c>
      <c r="AF41" s="44">
        <f t="shared" si="108"/>
        <v>0</v>
      </c>
      <c r="AG41" s="436"/>
      <c r="AH41" s="286"/>
      <c r="AI41" s="441"/>
      <c r="AJ41" s="442"/>
      <c r="AK41" s="442"/>
      <c r="AL41" s="442"/>
      <c r="AM41" s="443"/>
      <c r="AN41" s="376"/>
      <c r="AO41" s="376"/>
      <c r="AP41" s="376"/>
      <c r="AQ41" s="376"/>
      <c r="AR41" s="376"/>
      <c r="AS41" s="376"/>
      <c r="AT41" s="376"/>
      <c r="AU41" s="376"/>
      <c r="AV41" s="44">
        <f t="shared" ref="AV41:AV43" si="116">SUM(AI41:AM41)</f>
        <v>0</v>
      </c>
      <c r="AW41" s="44">
        <f t="shared" si="110"/>
        <v>0</v>
      </c>
      <c r="AX41" s="436"/>
      <c r="AY41" s="291"/>
      <c r="AZ41" s="441"/>
      <c r="BA41" s="442"/>
      <c r="BB41" s="442"/>
      <c r="BC41" s="442"/>
      <c r="BD41" s="443"/>
      <c r="BE41" s="376"/>
      <c r="BF41" s="376"/>
      <c r="BG41" s="376"/>
      <c r="BH41" s="376"/>
      <c r="BI41" s="376"/>
      <c r="BJ41" s="376"/>
      <c r="BK41" s="376"/>
      <c r="BL41" s="376"/>
      <c r="BM41" s="44">
        <f t="shared" ref="BM41:BM43" si="117">SUM(AZ41:BD41)</f>
        <v>0</v>
      </c>
      <c r="BN41" s="44">
        <f t="shared" si="112"/>
        <v>0</v>
      </c>
      <c r="BO41" s="436"/>
      <c r="BP41" s="291"/>
      <c r="BQ41" s="441"/>
      <c r="BR41" s="442"/>
      <c r="BS41" s="442"/>
      <c r="BT41" s="442"/>
      <c r="BU41" s="443"/>
      <c r="BV41" s="376"/>
      <c r="BW41" s="376"/>
      <c r="BX41" s="376"/>
      <c r="BY41" s="376"/>
      <c r="BZ41" s="376"/>
      <c r="CA41" s="376"/>
      <c r="CB41" s="376"/>
      <c r="CC41" s="376"/>
      <c r="CD41" s="44">
        <f t="shared" si="91"/>
        <v>0</v>
      </c>
      <c r="CE41" s="44">
        <f t="shared" si="92"/>
        <v>0</v>
      </c>
      <c r="CF41" s="436"/>
      <c r="CG41" s="436"/>
      <c r="CH41" s="436"/>
      <c r="CI41" s="436"/>
      <c r="CJ41" s="436"/>
      <c r="CK41" s="436"/>
      <c r="CL41" s="436"/>
      <c r="CM41" s="436"/>
      <c r="CN41" s="436"/>
      <c r="CO41" s="436"/>
      <c r="CP41" s="436"/>
      <c r="CQ41" s="436"/>
      <c r="CR41" s="436"/>
      <c r="CS41" s="436"/>
      <c r="CT41" s="436"/>
      <c r="CU41" s="291"/>
      <c r="CV41" s="441"/>
      <c r="CW41" s="442"/>
      <c r="CX41" s="442"/>
      <c r="CY41" s="442"/>
      <c r="CZ41" s="443"/>
      <c r="DA41" s="376"/>
      <c r="DB41" s="376"/>
      <c r="DC41" s="376"/>
      <c r="DD41" s="376"/>
      <c r="DE41" s="376"/>
      <c r="DF41" s="376"/>
      <c r="DG41" s="376"/>
      <c r="DH41" s="376"/>
      <c r="DI41" s="44">
        <f t="shared" si="93"/>
        <v>0</v>
      </c>
      <c r="DJ41" s="44">
        <f t="shared" si="94"/>
        <v>0</v>
      </c>
      <c r="DK41" s="436"/>
      <c r="DL41" s="291"/>
      <c r="DM41" s="441"/>
      <c r="DN41" s="442"/>
      <c r="DO41" s="442"/>
      <c r="DP41" s="442"/>
      <c r="DQ41" s="443"/>
      <c r="DR41" s="376"/>
      <c r="DS41" s="376"/>
      <c r="DT41" s="376"/>
      <c r="DU41" s="376"/>
      <c r="DV41" s="376"/>
      <c r="DW41" s="376"/>
      <c r="DX41" s="376"/>
      <c r="DY41" s="376"/>
      <c r="DZ41" s="44">
        <f t="shared" si="113"/>
        <v>0</v>
      </c>
      <c r="EA41" s="44">
        <f t="shared" si="95"/>
        <v>0</v>
      </c>
      <c r="EB41" s="436"/>
      <c r="EC41" s="436"/>
      <c r="ED41" s="436"/>
      <c r="EE41" s="436"/>
      <c r="EF41" s="436"/>
      <c r="EG41" s="436"/>
      <c r="EH41" s="436"/>
      <c r="EI41" s="436"/>
      <c r="EJ41" s="436"/>
      <c r="EK41" s="436"/>
      <c r="EL41" s="436"/>
      <c r="EM41" s="436"/>
      <c r="EN41" s="436"/>
      <c r="EO41" s="436"/>
      <c r="EP41" s="436"/>
      <c r="EQ41" s="291"/>
      <c r="ER41" s="441"/>
      <c r="ES41" s="442"/>
      <c r="ET41" s="442"/>
      <c r="EU41" s="442"/>
      <c r="EV41" s="443"/>
      <c r="EW41" s="376"/>
      <c r="EX41" s="376"/>
      <c r="EY41" s="376"/>
      <c r="EZ41" s="376"/>
      <c r="FA41" s="376"/>
      <c r="FB41" s="376"/>
      <c r="FC41" s="376"/>
      <c r="FD41" s="376"/>
      <c r="FE41" s="44">
        <f t="shared" si="114"/>
        <v>0</v>
      </c>
      <c r="FF41" s="44">
        <f t="shared" si="96"/>
        <v>0</v>
      </c>
      <c r="FG41" s="436"/>
      <c r="FH41" s="291"/>
      <c r="FI41" s="441"/>
      <c r="FJ41" s="442"/>
      <c r="FK41" s="442"/>
      <c r="FL41" s="442"/>
      <c r="FM41" s="443"/>
      <c r="FN41" s="376"/>
      <c r="FO41" s="376"/>
      <c r="FP41" s="376"/>
      <c r="FQ41" s="376"/>
      <c r="FR41" s="376"/>
      <c r="FS41" s="376"/>
      <c r="FT41" s="376"/>
      <c r="FU41" s="376"/>
      <c r="FV41" s="44">
        <f t="shared" si="97"/>
        <v>0</v>
      </c>
      <c r="FW41" s="44">
        <f t="shared" si="98"/>
        <v>0</v>
      </c>
      <c r="FX41" s="436"/>
      <c r="FY41" s="291"/>
      <c r="FZ41" s="441"/>
      <c r="GA41" s="442"/>
      <c r="GB41" s="442"/>
      <c r="GC41" s="442"/>
      <c r="GD41" s="443"/>
      <c r="GE41" s="376"/>
      <c r="GF41" s="376"/>
      <c r="GG41" s="376"/>
      <c r="GH41" s="376"/>
      <c r="GI41" s="376"/>
      <c r="GJ41" s="376"/>
      <c r="GK41" s="376"/>
      <c r="GL41" s="376"/>
      <c r="GM41" s="44">
        <f t="shared" si="99"/>
        <v>0</v>
      </c>
      <c r="GN41" s="44">
        <f t="shared" si="100"/>
        <v>0</v>
      </c>
      <c r="GO41" s="436"/>
      <c r="GP41" s="291"/>
      <c r="GQ41" s="441"/>
      <c r="GR41" s="442"/>
      <c r="GS41" s="442"/>
      <c r="GT41" s="442"/>
      <c r="GU41" s="443"/>
      <c r="GV41" s="376"/>
      <c r="GW41" s="376"/>
      <c r="GX41" s="376"/>
      <c r="GY41" s="376"/>
      <c r="GZ41" s="376"/>
      <c r="HA41" s="376"/>
      <c r="HB41" s="376"/>
      <c r="HC41" s="376"/>
      <c r="HD41" s="44">
        <f t="shared" si="101"/>
        <v>0</v>
      </c>
      <c r="HE41" s="44">
        <f t="shared" si="102"/>
        <v>0</v>
      </c>
      <c r="HF41" s="436"/>
      <c r="HG41" s="291"/>
      <c r="HH41" s="441"/>
      <c r="HI41" s="442"/>
      <c r="HJ41" s="442"/>
      <c r="HK41" s="442"/>
      <c r="HL41" s="443"/>
      <c r="HM41" s="376"/>
      <c r="HN41" s="376"/>
      <c r="HO41" s="376"/>
      <c r="HP41" s="376"/>
      <c r="HQ41" s="376"/>
      <c r="HR41" s="376"/>
      <c r="HS41" s="376"/>
      <c r="HT41" s="376"/>
      <c r="HU41" s="44">
        <f t="shared" si="103"/>
        <v>0</v>
      </c>
      <c r="HV41" s="44">
        <f t="shared" si="104"/>
        <v>0</v>
      </c>
      <c r="HW41" s="436"/>
      <c r="HX41" s="291"/>
      <c r="HY41" s="441"/>
      <c r="HZ41" s="442"/>
      <c r="IA41" s="442"/>
      <c r="IB41" s="442"/>
      <c r="IC41" s="443"/>
      <c r="ID41" s="376"/>
      <c r="IE41" s="376"/>
      <c r="IF41" s="376"/>
      <c r="IG41" s="376"/>
      <c r="IH41" s="376"/>
      <c r="II41" s="376"/>
      <c r="IJ41" s="376"/>
      <c r="IK41" s="376"/>
      <c r="IL41" s="44">
        <f t="shared" si="105"/>
        <v>0</v>
      </c>
      <c r="IM41" s="44">
        <f t="shared" si="106"/>
        <v>0</v>
      </c>
    </row>
    <row r="42" spans="1:247" ht="12.6" customHeight="1">
      <c r="A42" s="436"/>
      <c r="B42" s="436"/>
      <c r="C42" s="436"/>
      <c r="D42" s="436"/>
      <c r="E42" s="403" t="s">
        <v>18</v>
      </c>
      <c r="F42" s="404"/>
      <c r="G42" s="403" t="s">
        <v>25</v>
      </c>
      <c r="H42" s="405"/>
      <c r="I42" s="403"/>
      <c r="J42" s="404"/>
      <c r="K42" s="403"/>
      <c r="L42" s="404"/>
      <c r="M42" s="403"/>
      <c r="N42" s="404"/>
      <c r="O42" s="403"/>
      <c r="P42" s="436"/>
      <c r="Q42" s="291"/>
      <c r="R42" s="441"/>
      <c r="S42" s="442"/>
      <c r="T42" s="442"/>
      <c r="U42" s="442"/>
      <c r="V42" s="443"/>
      <c r="W42" s="376"/>
      <c r="X42" s="376"/>
      <c r="Y42" s="376"/>
      <c r="Z42" s="376"/>
      <c r="AA42" s="376"/>
      <c r="AB42" s="376"/>
      <c r="AC42" s="376"/>
      <c r="AD42" s="376"/>
      <c r="AE42" s="44">
        <f t="shared" si="115"/>
        <v>0</v>
      </c>
      <c r="AF42" s="44">
        <f t="shared" si="108"/>
        <v>0</v>
      </c>
      <c r="AG42" s="436"/>
      <c r="AH42" s="286"/>
      <c r="AI42" s="441"/>
      <c r="AJ42" s="442"/>
      <c r="AK42" s="442"/>
      <c r="AL42" s="442"/>
      <c r="AM42" s="443"/>
      <c r="AN42" s="376"/>
      <c r="AO42" s="376"/>
      <c r="AP42" s="376"/>
      <c r="AQ42" s="376"/>
      <c r="AR42" s="376"/>
      <c r="AS42" s="376"/>
      <c r="AT42" s="376"/>
      <c r="AU42" s="376"/>
      <c r="AV42" s="44">
        <f t="shared" si="116"/>
        <v>0</v>
      </c>
      <c r="AW42" s="44">
        <f t="shared" si="110"/>
        <v>0</v>
      </c>
      <c r="AX42" s="436"/>
      <c r="AY42" s="291"/>
      <c r="AZ42" s="441"/>
      <c r="BA42" s="442"/>
      <c r="BB42" s="442"/>
      <c r="BC42" s="442"/>
      <c r="BD42" s="443"/>
      <c r="BE42" s="376"/>
      <c r="BF42" s="376"/>
      <c r="BG42" s="376"/>
      <c r="BH42" s="376"/>
      <c r="BI42" s="376"/>
      <c r="BJ42" s="376"/>
      <c r="BK42" s="376"/>
      <c r="BL42" s="376"/>
      <c r="BM42" s="44">
        <f t="shared" si="117"/>
        <v>0</v>
      </c>
      <c r="BN42" s="44">
        <f t="shared" si="112"/>
        <v>0</v>
      </c>
      <c r="BO42" s="436"/>
      <c r="BP42" s="291"/>
      <c r="BQ42" s="441"/>
      <c r="BR42" s="442"/>
      <c r="BS42" s="442"/>
      <c r="BT42" s="442"/>
      <c r="BU42" s="443"/>
      <c r="BV42" s="376"/>
      <c r="BW42" s="376"/>
      <c r="BX42" s="376"/>
      <c r="BY42" s="376"/>
      <c r="BZ42" s="376"/>
      <c r="CA42" s="376"/>
      <c r="CB42" s="376"/>
      <c r="CC42" s="376"/>
      <c r="CD42" s="44">
        <f t="shared" si="91"/>
        <v>0</v>
      </c>
      <c r="CE42" s="44">
        <f t="shared" si="92"/>
        <v>0</v>
      </c>
      <c r="CF42" s="436"/>
      <c r="CG42" s="436"/>
      <c r="CH42" s="436"/>
      <c r="CI42" s="436"/>
      <c r="CJ42" s="436"/>
      <c r="CK42" s="436"/>
      <c r="CL42" s="436"/>
      <c r="CM42" s="436"/>
      <c r="CN42" s="436"/>
      <c r="CO42" s="436"/>
      <c r="CP42" s="436"/>
      <c r="CQ42" s="436"/>
      <c r="CR42" s="436"/>
      <c r="CS42" s="436"/>
      <c r="CT42" s="436"/>
      <c r="CU42" s="291"/>
      <c r="CV42" s="441"/>
      <c r="CW42" s="442"/>
      <c r="CX42" s="442"/>
      <c r="CY42" s="442"/>
      <c r="CZ42" s="443"/>
      <c r="DA42" s="376"/>
      <c r="DB42" s="376"/>
      <c r="DC42" s="376"/>
      <c r="DD42" s="376"/>
      <c r="DE42" s="376"/>
      <c r="DF42" s="376"/>
      <c r="DG42" s="376"/>
      <c r="DH42" s="376"/>
      <c r="DI42" s="44">
        <f t="shared" si="93"/>
        <v>0</v>
      </c>
      <c r="DJ42" s="44">
        <f t="shared" si="94"/>
        <v>0</v>
      </c>
      <c r="DK42" s="436"/>
      <c r="DL42" s="291"/>
      <c r="DM42" s="441"/>
      <c r="DN42" s="442"/>
      <c r="DO42" s="442"/>
      <c r="DP42" s="442"/>
      <c r="DQ42" s="443"/>
      <c r="DR42" s="376"/>
      <c r="DS42" s="376"/>
      <c r="DT42" s="376"/>
      <c r="DU42" s="376"/>
      <c r="DV42" s="376"/>
      <c r="DW42" s="376"/>
      <c r="DX42" s="376"/>
      <c r="DY42" s="376"/>
      <c r="DZ42" s="44">
        <f t="shared" si="113"/>
        <v>0</v>
      </c>
      <c r="EA42" s="44">
        <f t="shared" si="95"/>
        <v>0</v>
      </c>
      <c r="EB42" s="436"/>
      <c r="EC42" s="436"/>
      <c r="ED42" s="436"/>
      <c r="EE42" s="436"/>
      <c r="EF42" s="436"/>
      <c r="EG42" s="436"/>
      <c r="EH42" s="436"/>
      <c r="EI42" s="436"/>
      <c r="EJ42" s="436"/>
      <c r="EK42" s="436"/>
      <c r="EL42" s="436"/>
      <c r="EM42" s="436"/>
      <c r="EN42" s="436"/>
      <c r="EO42" s="436"/>
      <c r="EP42" s="436"/>
      <c r="EQ42" s="291"/>
      <c r="ER42" s="441"/>
      <c r="ES42" s="442"/>
      <c r="ET42" s="442"/>
      <c r="EU42" s="442"/>
      <c r="EV42" s="443"/>
      <c r="EW42" s="376"/>
      <c r="EX42" s="376"/>
      <c r="EY42" s="376"/>
      <c r="EZ42" s="376"/>
      <c r="FA42" s="376"/>
      <c r="FB42" s="376"/>
      <c r="FC42" s="376"/>
      <c r="FD42" s="376"/>
      <c r="FE42" s="44">
        <f t="shared" si="114"/>
        <v>0</v>
      </c>
      <c r="FF42" s="44">
        <f t="shared" si="96"/>
        <v>0</v>
      </c>
      <c r="FG42" s="436"/>
      <c r="FH42" s="291"/>
      <c r="FI42" s="441"/>
      <c r="FJ42" s="442"/>
      <c r="FK42" s="442"/>
      <c r="FL42" s="442"/>
      <c r="FM42" s="443"/>
      <c r="FN42" s="376"/>
      <c r="FO42" s="376"/>
      <c r="FP42" s="376"/>
      <c r="FQ42" s="376"/>
      <c r="FR42" s="376"/>
      <c r="FS42" s="376"/>
      <c r="FT42" s="376"/>
      <c r="FU42" s="376"/>
      <c r="FV42" s="44">
        <f t="shared" si="97"/>
        <v>0</v>
      </c>
      <c r="FW42" s="44">
        <f t="shared" si="98"/>
        <v>0</v>
      </c>
      <c r="FX42" s="436"/>
      <c r="FY42" s="291"/>
      <c r="FZ42" s="441"/>
      <c r="GA42" s="442"/>
      <c r="GB42" s="442"/>
      <c r="GC42" s="442"/>
      <c r="GD42" s="443"/>
      <c r="GE42" s="376"/>
      <c r="GF42" s="376"/>
      <c r="GG42" s="376"/>
      <c r="GH42" s="376"/>
      <c r="GI42" s="376"/>
      <c r="GJ42" s="376"/>
      <c r="GK42" s="376"/>
      <c r="GL42" s="376"/>
      <c r="GM42" s="44">
        <f t="shared" si="99"/>
        <v>0</v>
      </c>
      <c r="GN42" s="44">
        <f t="shared" si="100"/>
        <v>0</v>
      </c>
      <c r="GO42" s="436"/>
      <c r="GP42" s="291"/>
      <c r="GQ42" s="441"/>
      <c r="GR42" s="442"/>
      <c r="GS42" s="442"/>
      <c r="GT42" s="442"/>
      <c r="GU42" s="443"/>
      <c r="GV42" s="376"/>
      <c r="GW42" s="376"/>
      <c r="GX42" s="376"/>
      <c r="GY42" s="376"/>
      <c r="GZ42" s="376"/>
      <c r="HA42" s="376"/>
      <c r="HB42" s="376"/>
      <c r="HC42" s="376"/>
      <c r="HD42" s="44">
        <f t="shared" si="101"/>
        <v>0</v>
      </c>
      <c r="HE42" s="44">
        <f t="shared" si="102"/>
        <v>0</v>
      </c>
      <c r="HF42" s="436"/>
      <c r="HG42" s="291"/>
      <c r="HH42" s="441"/>
      <c r="HI42" s="442"/>
      <c r="HJ42" s="442"/>
      <c r="HK42" s="442"/>
      <c r="HL42" s="443"/>
      <c r="HM42" s="376"/>
      <c r="HN42" s="376"/>
      <c r="HO42" s="376"/>
      <c r="HP42" s="376"/>
      <c r="HQ42" s="376"/>
      <c r="HR42" s="376"/>
      <c r="HS42" s="376"/>
      <c r="HT42" s="376"/>
      <c r="HU42" s="44">
        <f t="shared" si="103"/>
        <v>0</v>
      </c>
      <c r="HV42" s="44">
        <f t="shared" si="104"/>
        <v>0</v>
      </c>
      <c r="HW42" s="436"/>
      <c r="HX42" s="291"/>
      <c r="HY42" s="441"/>
      <c r="HZ42" s="442"/>
      <c r="IA42" s="442"/>
      <c r="IB42" s="442"/>
      <c r="IC42" s="443"/>
      <c r="ID42" s="376"/>
      <c r="IE42" s="376"/>
      <c r="IF42" s="376"/>
      <c r="IG42" s="376"/>
      <c r="IH42" s="376"/>
      <c r="II42" s="376"/>
      <c r="IJ42" s="376"/>
      <c r="IK42" s="376"/>
      <c r="IL42" s="44">
        <f t="shared" si="105"/>
        <v>0</v>
      </c>
      <c r="IM42" s="44">
        <f t="shared" si="106"/>
        <v>0</v>
      </c>
    </row>
    <row r="43" spans="1:247">
      <c r="A43" s="436"/>
      <c r="B43" s="436"/>
      <c r="C43" s="436"/>
      <c r="D43" s="436"/>
      <c r="E43" s="403" t="s">
        <v>18</v>
      </c>
      <c r="F43" s="404"/>
      <c r="G43" s="403" t="s">
        <v>25</v>
      </c>
      <c r="H43" s="405"/>
      <c r="I43" s="403"/>
      <c r="J43" s="404"/>
      <c r="K43" s="403"/>
      <c r="L43" s="404"/>
      <c r="M43" s="403"/>
      <c r="N43" s="404"/>
      <c r="O43" s="403"/>
      <c r="P43" s="436"/>
      <c r="Q43" s="291"/>
      <c r="R43" s="441"/>
      <c r="S43" s="442"/>
      <c r="T43" s="442"/>
      <c r="U43" s="442"/>
      <c r="V43" s="443"/>
      <c r="W43" s="376"/>
      <c r="X43" s="376"/>
      <c r="Y43" s="376"/>
      <c r="Z43" s="376"/>
      <c r="AA43" s="376"/>
      <c r="AB43" s="376"/>
      <c r="AC43" s="376"/>
      <c r="AD43" s="376"/>
      <c r="AE43" s="44">
        <f t="shared" si="115"/>
        <v>0</v>
      </c>
      <c r="AF43" s="44">
        <f t="shared" si="108"/>
        <v>0</v>
      </c>
      <c r="AG43" s="436"/>
      <c r="AH43" s="286"/>
      <c r="AI43" s="441"/>
      <c r="AJ43" s="442"/>
      <c r="AK43" s="442"/>
      <c r="AL43" s="442"/>
      <c r="AM43" s="443"/>
      <c r="AN43" s="376"/>
      <c r="AO43" s="376"/>
      <c r="AP43" s="376"/>
      <c r="AQ43" s="376"/>
      <c r="AR43" s="376"/>
      <c r="AS43" s="376"/>
      <c r="AT43" s="376"/>
      <c r="AU43" s="376"/>
      <c r="AV43" s="44">
        <f t="shared" si="116"/>
        <v>0</v>
      </c>
      <c r="AW43" s="44">
        <f t="shared" si="110"/>
        <v>0</v>
      </c>
      <c r="AX43" s="436"/>
      <c r="AY43" s="291"/>
      <c r="AZ43" s="441"/>
      <c r="BA43" s="442"/>
      <c r="BB43" s="442"/>
      <c r="BC43" s="442"/>
      <c r="BD43" s="443"/>
      <c r="BE43" s="376"/>
      <c r="BF43" s="376"/>
      <c r="BG43" s="376"/>
      <c r="BH43" s="376"/>
      <c r="BI43" s="376"/>
      <c r="BJ43" s="376"/>
      <c r="BK43" s="376"/>
      <c r="BL43" s="376"/>
      <c r="BM43" s="44">
        <f t="shared" si="117"/>
        <v>0</v>
      </c>
      <c r="BN43" s="44">
        <f t="shared" si="112"/>
        <v>0</v>
      </c>
      <c r="BO43" s="436"/>
      <c r="BP43" s="291"/>
      <c r="BQ43" s="441"/>
      <c r="BR43" s="442"/>
      <c r="BS43" s="442"/>
      <c r="BT43" s="442"/>
      <c r="BU43" s="443"/>
      <c r="BV43" s="376"/>
      <c r="BW43" s="376"/>
      <c r="BX43" s="376"/>
      <c r="BY43" s="376"/>
      <c r="BZ43" s="376"/>
      <c r="CA43" s="376"/>
      <c r="CB43" s="376"/>
      <c r="CC43" s="376"/>
      <c r="CD43" s="44">
        <f t="shared" si="91"/>
        <v>0</v>
      </c>
      <c r="CE43" s="44">
        <f t="shared" si="92"/>
        <v>0</v>
      </c>
      <c r="CF43" s="436"/>
      <c r="CG43" s="436"/>
      <c r="CH43" s="436"/>
      <c r="CI43" s="436"/>
      <c r="CJ43" s="436"/>
      <c r="CK43" s="436"/>
      <c r="CL43" s="436"/>
      <c r="CM43" s="436"/>
      <c r="CN43" s="436"/>
      <c r="CO43" s="436"/>
      <c r="CP43" s="436"/>
      <c r="CQ43" s="436"/>
      <c r="CR43" s="436"/>
      <c r="CS43" s="436"/>
      <c r="CT43" s="436"/>
      <c r="CU43" s="291"/>
      <c r="CV43" s="441"/>
      <c r="CW43" s="442"/>
      <c r="CX43" s="442"/>
      <c r="CY43" s="442"/>
      <c r="CZ43" s="443"/>
      <c r="DA43" s="376"/>
      <c r="DB43" s="376"/>
      <c r="DC43" s="376"/>
      <c r="DD43" s="376"/>
      <c r="DE43" s="376"/>
      <c r="DF43" s="376"/>
      <c r="DG43" s="376"/>
      <c r="DH43" s="376"/>
      <c r="DI43" s="44">
        <f t="shared" si="93"/>
        <v>0</v>
      </c>
      <c r="DJ43" s="44">
        <f t="shared" si="94"/>
        <v>0</v>
      </c>
      <c r="DK43" s="436"/>
      <c r="DL43" s="291"/>
      <c r="DM43" s="441"/>
      <c r="DN43" s="442"/>
      <c r="DO43" s="442"/>
      <c r="DP43" s="442"/>
      <c r="DQ43" s="443"/>
      <c r="DR43" s="376"/>
      <c r="DS43" s="376"/>
      <c r="DT43" s="376"/>
      <c r="DU43" s="376"/>
      <c r="DV43" s="376"/>
      <c r="DW43" s="376"/>
      <c r="DX43" s="376"/>
      <c r="DY43" s="376"/>
      <c r="DZ43" s="44">
        <f t="shared" si="113"/>
        <v>0</v>
      </c>
      <c r="EA43" s="44">
        <f t="shared" si="95"/>
        <v>0</v>
      </c>
      <c r="EB43" s="436"/>
      <c r="EC43" s="436"/>
      <c r="ED43" s="436"/>
      <c r="EE43" s="436"/>
      <c r="EF43" s="436"/>
      <c r="EG43" s="436"/>
      <c r="EH43" s="436"/>
      <c r="EI43" s="436"/>
      <c r="EJ43" s="436"/>
      <c r="EK43" s="436"/>
      <c r="EL43" s="436"/>
      <c r="EM43" s="436"/>
      <c r="EN43" s="436"/>
      <c r="EO43" s="436"/>
      <c r="EP43" s="436"/>
      <c r="EQ43" s="291"/>
      <c r="ER43" s="441"/>
      <c r="ES43" s="442"/>
      <c r="ET43" s="442"/>
      <c r="EU43" s="442"/>
      <c r="EV43" s="443"/>
      <c r="EW43" s="376"/>
      <c r="EX43" s="376"/>
      <c r="EY43" s="376"/>
      <c r="EZ43" s="376"/>
      <c r="FA43" s="376"/>
      <c r="FB43" s="376"/>
      <c r="FC43" s="376"/>
      <c r="FD43" s="376"/>
      <c r="FE43" s="44">
        <f t="shared" si="114"/>
        <v>0</v>
      </c>
      <c r="FF43" s="44">
        <f t="shared" si="96"/>
        <v>0</v>
      </c>
      <c r="FG43" s="436"/>
      <c r="FH43" s="291"/>
      <c r="FI43" s="441"/>
      <c r="FJ43" s="442"/>
      <c r="FK43" s="442"/>
      <c r="FL43" s="442"/>
      <c r="FM43" s="443"/>
      <c r="FN43" s="376"/>
      <c r="FO43" s="376"/>
      <c r="FP43" s="376"/>
      <c r="FQ43" s="376"/>
      <c r="FR43" s="376"/>
      <c r="FS43" s="376"/>
      <c r="FT43" s="376"/>
      <c r="FU43" s="376"/>
      <c r="FV43" s="44">
        <f t="shared" si="97"/>
        <v>0</v>
      </c>
      <c r="FW43" s="44">
        <f t="shared" si="98"/>
        <v>0</v>
      </c>
      <c r="FX43" s="436"/>
      <c r="FY43" s="291"/>
      <c r="FZ43" s="441"/>
      <c r="GA43" s="442"/>
      <c r="GB43" s="442"/>
      <c r="GC43" s="442"/>
      <c r="GD43" s="443"/>
      <c r="GE43" s="376"/>
      <c r="GF43" s="376"/>
      <c r="GG43" s="376"/>
      <c r="GH43" s="376"/>
      <c r="GI43" s="376"/>
      <c r="GJ43" s="376"/>
      <c r="GK43" s="376"/>
      <c r="GL43" s="376"/>
      <c r="GM43" s="44">
        <f t="shared" si="99"/>
        <v>0</v>
      </c>
      <c r="GN43" s="44">
        <f t="shared" si="100"/>
        <v>0</v>
      </c>
      <c r="GO43" s="436"/>
      <c r="GP43" s="291"/>
      <c r="GQ43" s="441"/>
      <c r="GR43" s="442"/>
      <c r="GS43" s="442"/>
      <c r="GT43" s="442"/>
      <c r="GU43" s="443"/>
      <c r="GV43" s="376"/>
      <c r="GW43" s="376"/>
      <c r="GX43" s="376"/>
      <c r="GY43" s="376"/>
      <c r="GZ43" s="376"/>
      <c r="HA43" s="376"/>
      <c r="HB43" s="376"/>
      <c r="HC43" s="376"/>
      <c r="HD43" s="44">
        <f t="shared" si="101"/>
        <v>0</v>
      </c>
      <c r="HE43" s="44">
        <f t="shared" si="102"/>
        <v>0</v>
      </c>
      <c r="HF43" s="436"/>
      <c r="HG43" s="291"/>
      <c r="HH43" s="441"/>
      <c r="HI43" s="442"/>
      <c r="HJ43" s="442"/>
      <c r="HK43" s="442"/>
      <c r="HL43" s="443"/>
      <c r="HM43" s="376"/>
      <c r="HN43" s="376"/>
      <c r="HO43" s="376"/>
      <c r="HP43" s="376"/>
      <c r="HQ43" s="376"/>
      <c r="HR43" s="376"/>
      <c r="HS43" s="376"/>
      <c r="HT43" s="376"/>
      <c r="HU43" s="44">
        <f t="shared" si="103"/>
        <v>0</v>
      </c>
      <c r="HV43" s="44">
        <f t="shared" si="104"/>
        <v>0</v>
      </c>
      <c r="HW43" s="436"/>
      <c r="HX43" s="291"/>
      <c r="HY43" s="441"/>
      <c r="HZ43" s="442"/>
      <c r="IA43" s="442"/>
      <c r="IB43" s="442"/>
      <c r="IC43" s="443"/>
      <c r="ID43" s="376"/>
      <c r="IE43" s="376"/>
      <c r="IF43" s="376"/>
      <c r="IG43" s="376"/>
      <c r="IH43" s="376"/>
      <c r="II43" s="376"/>
      <c r="IJ43" s="376"/>
      <c r="IK43" s="376"/>
      <c r="IL43" s="44">
        <f t="shared" si="105"/>
        <v>0</v>
      </c>
      <c r="IM43" s="44">
        <f t="shared" si="106"/>
        <v>0</v>
      </c>
    </row>
    <row r="44" spans="1:247">
      <c r="A44" s="436"/>
      <c r="B44" s="436"/>
      <c r="C44" s="436"/>
      <c r="D44" s="436"/>
      <c r="E44" s="27" t="s">
        <v>1</v>
      </c>
      <c r="F44" s="26"/>
      <c r="G44" s="30"/>
      <c r="H44" s="405"/>
      <c r="I44" s="404"/>
      <c r="J44" s="404"/>
      <c r="K44" s="404"/>
      <c r="L44" s="404"/>
      <c r="M44" s="404"/>
      <c r="N44" s="404"/>
      <c r="O44" s="404"/>
      <c r="P44" s="404"/>
      <c r="Q44" s="291"/>
      <c r="R44" s="446"/>
      <c r="S44" s="447"/>
      <c r="T44" s="447"/>
      <c r="U44" s="447"/>
      <c r="V44" s="448"/>
      <c r="W44" s="234">
        <f t="shared" ref="W44:AC44" si="118">SUM(W34:W43)</f>
        <v>2.8750465714285713</v>
      </c>
      <c r="X44" s="234">
        <f t="shared" si="118"/>
        <v>1.3621441548334237</v>
      </c>
      <c r="Y44" s="234">
        <f t="shared" si="118"/>
        <v>0.95420503019299208</v>
      </c>
      <c r="Z44" s="234">
        <f t="shared" si="118"/>
        <v>0.82010044422857165</v>
      </c>
      <c r="AA44" s="234">
        <f t="shared" si="118"/>
        <v>1.2250269385531001</v>
      </c>
      <c r="AB44" s="234">
        <f t="shared" si="118"/>
        <v>1.19</v>
      </c>
      <c r="AC44" s="234">
        <f t="shared" si="118"/>
        <v>0</v>
      </c>
      <c r="AD44" s="234">
        <f>SUM(AD34:AD43)</f>
        <v>0</v>
      </c>
      <c r="AE44" s="44">
        <f>SUM(R44:V44)</f>
        <v>0</v>
      </c>
      <c r="AF44" s="44">
        <f>SUM(W44:AD44)</f>
        <v>8.4265231392366573</v>
      </c>
      <c r="AG44" s="436"/>
      <c r="AH44" s="286"/>
      <c r="AI44" s="446"/>
      <c r="AJ44" s="447"/>
      <c r="AK44" s="447"/>
      <c r="AL44" s="447"/>
      <c r="AM44" s="448"/>
      <c r="AN44" s="234">
        <f t="shared" ref="AN44:AU44" si="119">SUM(AN34:AN43)</f>
        <v>198</v>
      </c>
      <c r="AO44" s="234">
        <f t="shared" si="119"/>
        <v>807</v>
      </c>
      <c r="AP44" s="234">
        <f t="shared" si="119"/>
        <v>516</v>
      </c>
      <c r="AQ44" s="234">
        <f t="shared" si="119"/>
        <v>601</v>
      </c>
      <c r="AR44" s="234">
        <f t="shared" si="119"/>
        <v>1014</v>
      </c>
      <c r="AS44" s="234">
        <f t="shared" si="119"/>
        <v>981</v>
      </c>
      <c r="AT44" s="234">
        <f t="shared" si="119"/>
        <v>0</v>
      </c>
      <c r="AU44" s="234">
        <f t="shared" si="119"/>
        <v>0</v>
      </c>
      <c r="AV44" s="44">
        <f>SUM(AI44:AM44)</f>
        <v>0</v>
      </c>
      <c r="AW44" s="44">
        <f>SUM(AN44:AU44)</f>
        <v>4117</v>
      </c>
      <c r="AX44" s="436"/>
      <c r="AY44" s="291"/>
      <c r="AZ44" s="446"/>
      <c r="BA44" s="447"/>
      <c r="BB44" s="447"/>
      <c r="BC44" s="447"/>
      <c r="BD44" s="448"/>
      <c r="BE44" s="234">
        <f t="shared" ref="BE44:BL44" si="120">SUM(BE34:BE43)</f>
        <v>0</v>
      </c>
      <c r="BF44" s="234">
        <f t="shared" si="120"/>
        <v>0</v>
      </c>
      <c r="BG44" s="234">
        <f t="shared" si="120"/>
        <v>0</v>
      </c>
      <c r="BH44" s="234">
        <f t="shared" si="120"/>
        <v>0</v>
      </c>
      <c r="BI44" s="234">
        <f t="shared" si="120"/>
        <v>0</v>
      </c>
      <c r="BJ44" s="234">
        <f t="shared" si="120"/>
        <v>0</v>
      </c>
      <c r="BK44" s="234">
        <f t="shared" si="120"/>
        <v>0</v>
      </c>
      <c r="BL44" s="234">
        <f t="shared" si="120"/>
        <v>0</v>
      </c>
      <c r="BM44" s="44">
        <f>SUM(AZ44:BD44)</f>
        <v>0</v>
      </c>
      <c r="BN44" s="44">
        <f>SUM(BE44:BL44)</f>
        <v>0</v>
      </c>
      <c r="BO44" s="436"/>
      <c r="BP44" s="291"/>
      <c r="BQ44" s="446"/>
      <c r="BR44" s="447"/>
      <c r="BS44" s="447"/>
      <c r="BT44" s="447"/>
      <c r="BU44" s="448"/>
      <c r="BV44" s="234">
        <f t="shared" ref="BV44:CC44" si="121">SUM(BV34:BV43)</f>
        <v>0</v>
      </c>
      <c r="BW44" s="234">
        <f t="shared" si="121"/>
        <v>0</v>
      </c>
      <c r="BX44" s="234">
        <f t="shared" si="121"/>
        <v>0</v>
      </c>
      <c r="BY44" s="234">
        <f t="shared" si="121"/>
        <v>0</v>
      </c>
      <c r="BZ44" s="234">
        <f t="shared" si="121"/>
        <v>0</v>
      </c>
      <c r="CA44" s="234">
        <f t="shared" si="121"/>
        <v>0</v>
      </c>
      <c r="CB44" s="234">
        <f t="shared" si="121"/>
        <v>0</v>
      </c>
      <c r="CC44" s="234">
        <f t="shared" si="121"/>
        <v>0</v>
      </c>
      <c r="CD44" s="44">
        <f>SUM(BQ44:BU44)</f>
        <v>0</v>
      </c>
      <c r="CE44" s="44">
        <f>SUM(BV44:CC44)</f>
        <v>0</v>
      </c>
      <c r="CF44" s="436"/>
      <c r="CG44" s="436"/>
      <c r="CH44" s="436"/>
      <c r="CI44" s="436"/>
      <c r="CJ44" s="436"/>
      <c r="CK44" s="436"/>
      <c r="CL44" s="436"/>
      <c r="CM44" s="436"/>
      <c r="CN44" s="436"/>
      <c r="CO44" s="436"/>
      <c r="CP44" s="436"/>
      <c r="CQ44" s="436"/>
      <c r="CR44" s="436"/>
      <c r="CS44" s="436"/>
      <c r="CT44" s="436"/>
      <c r="CU44" s="291"/>
      <c r="CV44" s="446"/>
      <c r="CW44" s="447"/>
      <c r="CX44" s="447"/>
      <c r="CY44" s="447"/>
      <c r="CZ44" s="448"/>
      <c r="DA44" s="234">
        <f t="shared" ref="DA44:DH44" si="122">SUM(DA34:DA43)</f>
        <v>-0.67107200000000011</v>
      </c>
      <c r="DB44" s="234">
        <f t="shared" si="122"/>
        <v>-1.3371727981714288</v>
      </c>
      <c r="DC44" s="234">
        <f t="shared" si="122"/>
        <v>-0.96842599164851761</v>
      </c>
      <c r="DD44" s="234">
        <f t="shared" si="122"/>
        <v>-0.83553409403342338</v>
      </c>
      <c r="DE44" s="234">
        <f t="shared" si="122"/>
        <v>-1.2609898181973049</v>
      </c>
      <c r="DF44" s="234">
        <f t="shared" si="122"/>
        <v>-1.21</v>
      </c>
      <c r="DG44" s="234">
        <f>SUM(DG34:DG43)</f>
        <v>0</v>
      </c>
      <c r="DH44" s="234">
        <f t="shared" si="122"/>
        <v>0</v>
      </c>
      <c r="DI44" s="44">
        <f>SUM(CV44:CZ44)</f>
        <v>0</v>
      </c>
      <c r="DJ44" s="44">
        <f>SUM(DA44:DH44)</f>
        <v>-6.2831947020506744</v>
      </c>
      <c r="DK44" s="436"/>
      <c r="DL44" s="291"/>
      <c r="DM44" s="446"/>
      <c r="DN44" s="447"/>
      <c r="DO44" s="447"/>
      <c r="DP44" s="447"/>
      <c r="DQ44" s="448"/>
      <c r="DR44" s="234">
        <f t="shared" ref="DR44:DY44" si="123">SUM(DR34:DR43)</f>
        <v>0</v>
      </c>
      <c r="DS44" s="234">
        <f t="shared" si="123"/>
        <v>0</v>
      </c>
      <c r="DT44" s="234">
        <f t="shared" si="123"/>
        <v>0</v>
      </c>
      <c r="DU44" s="234">
        <f t="shared" si="123"/>
        <v>0</v>
      </c>
      <c r="DV44" s="234">
        <f t="shared" si="123"/>
        <v>0</v>
      </c>
      <c r="DW44" s="234">
        <f t="shared" si="123"/>
        <v>0</v>
      </c>
      <c r="DX44" s="234">
        <f t="shared" si="123"/>
        <v>0</v>
      </c>
      <c r="DY44" s="234">
        <f t="shared" si="123"/>
        <v>0</v>
      </c>
      <c r="DZ44" s="44">
        <f>SUM(DM44:DQ44)</f>
        <v>0</v>
      </c>
      <c r="EA44" s="44">
        <f>SUM(DR44:DY44)</f>
        <v>0</v>
      </c>
      <c r="EB44" s="436"/>
      <c r="EC44" s="436"/>
      <c r="ED44" s="436"/>
      <c r="EE44" s="436"/>
      <c r="EF44" s="436"/>
      <c r="EG44" s="436"/>
      <c r="EH44" s="436"/>
      <c r="EI44" s="436"/>
      <c r="EJ44" s="436"/>
      <c r="EK44" s="436"/>
      <c r="EL44" s="436"/>
      <c r="EM44" s="436"/>
      <c r="EN44" s="436"/>
      <c r="EO44" s="436"/>
      <c r="EP44" s="436"/>
      <c r="EQ44" s="291"/>
      <c r="ER44" s="446"/>
      <c r="ES44" s="447"/>
      <c r="ET44" s="447"/>
      <c r="EU44" s="447"/>
      <c r="EV44" s="448"/>
      <c r="EW44" s="234">
        <f t="shared" ref="EW44:FC44" si="124">SUM(EW34:EW43)</f>
        <v>-14564</v>
      </c>
      <c r="EX44" s="234">
        <f t="shared" si="124"/>
        <v>-17114</v>
      </c>
      <c r="EY44" s="234">
        <f t="shared" si="124"/>
        <v>-40570</v>
      </c>
      <c r="EZ44" s="234">
        <f t="shared" si="124"/>
        <v>-31813.333333333336</v>
      </c>
      <c r="FA44" s="234">
        <f t="shared" si="124"/>
        <v>-51004.333333333328</v>
      </c>
      <c r="FB44" s="234">
        <f t="shared" si="124"/>
        <v>-44630</v>
      </c>
      <c r="FC44" s="234">
        <f t="shared" si="124"/>
        <v>0</v>
      </c>
      <c r="FD44" s="234">
        <f>SUM(FD34:FD43)</f>
        <v>0</v>
      </c>
      <c r="FE44" s="44">
        <f>SUM(ER44:EV44)</f>
        <v>0</v>
      </c>
      <c r="FF44" s="44">
        <f>SUM(EW44:FD44)</f>
        <v>-199695.66666666669</v>
      </c>
      <c r="FG44" s="436"/>
      <c r="FH44" s="291"/>
      <c r="FI44" s="446"/>
      <c r="FJ44" s="447"/>
      <c r="FK44" s="447"/>
      <c r="FL44" s="447"/>
      <c r="FM44" s="448"/>
      <c r="FN44" s="234">
        <f t="shared" ref="FN44:FU44" si="125">SUM(FN34:FN43)</f>
        <v>-1310760</v>
      </c>
      <c r="FO44" s="234">
        <f t="shared" si="125"/>
        <v>-1540260</v>
      </c>
      <c r="FP44" s="234">
        <f t="shared" si="125"/>
        <v>-3651300</v>
      </c>
      <c r="FQ44" s="234">
        <f t="shared" si="125"/>
        <v>-2863200</v>
      </c>
      <c r="FR44" s="234">
        <f t="shared" si="125"/>
        <v>-4590390</v>
      </c>
      <c r="FS44" s="234">
        <f t="shared" si="125"/>
        <v>-4016700</v>
      </c>
      <c r="FT44" s="234">
        <f t="shared" si="125"/>
        <v>0</v>
      </c>
      <c r="FU44" s="234">
        <f t="shared" si="125"/>
        <v>0</v>
      </c>
      <c r="FV44" s="44">
        <f>SUM(FI44:FM44)</f>
        <v>0</v>
      </c>
      <c r="FW44" s="44">
        <f>SUM(FN44:FU44)</f>
        <v>-17972610</v>
      </c>
      <c r="FX44" s="436"/>
      <c r="FY44" s="291"/>
      <c r="FZ44" s="446"/>
      <c r="GA44" s="447"/>
      <c r="GB44" s="447"/>
      <c r="GC44" s="447"/>
      <c r="GD44" s="448"/>
      <c r="GE44" s="234">
        <f t="shared" ref="GE44:GL44" si="126">SUM(GE34:GE43)</f>
        <v>0</v>
      </c>
      <c r="GF44" s="234">
        <f t="shared" si="126"/>
        <v>0</v>
      </c>
      <c r="GG44" s="234">
        <f t="shared" si="126"/>
        <v>0</v>
      </c>
      <c r="GH44" s="234">
        <f t="shared" si="126"/>
        <v>0</v>
      </c>
      <c r="GI44" s="234">
        <f t="shared" si="126"/>
        <v>0</v>
      </c>
      <c r="GJ44" s="234">
        <f t="shared" si="126"/>
        <v>0</v>
      </c>
      <c r="GK44" s="234">
        <f t="shared" si="126"/>
        <v>0</v>
      </c>
      <c r="GL44" s="234">
        <f t="shared" si="126"/>
        <v>0</v>
      </c>
      <c r="GM44" s="44">
        <f>SUM(FZ44:GD44)</f>
        <v>0</v>
      </c>
      <c r="GN44" s="44">
        <f>SUM(GE44:GL44)</f>
        <v>0</v>
      </c>
      <c r="GO44" s="436"/>
      <c r="GP44" s="291"/>
      <c r="GQ44" s="446"/>
      <c r="GR44" s="447"/>
      <c r="GS44" s="447"/>
      <c r="GT44" s="447"/>
      <c r="GU44" s="448"/>
      <c r="GV44" s="234">
        <f t="shared" ref="GV44:HC44" si="127">SUM(GV34:GV43)</f>
        <v>0</v>
      </c>
      <c r="GW44" s="234">
        <f t="shared" si="127"/>
        <v>0</v>
      </c>
      <c r="GX44" s="234">
        <f t="shared" si="127"/>
        <v>0</v>
      </c>
      <c r="GY44" s="234">
        <f t="shared" si="127"/>
        <v>0</v>
      </c>
      <c r="GZ44" s="234">
        <f t="shared" si="127"/>
        <v>0</v>
      </c>
      <c r="HA44" s="234">
        <f t="shared" si="127"/>
        <v>0</v>
      </c>
      <c r="HB44" s="234">
        <f t="shared" si="127"/>
        <v>0</v>
      </c>
      <c r="HC44" s="234">
        <f t="shared" si="127"/>
        <v>0</v>
      </c>
      <c r="HD44" s="44">
        <f>SUM(GQ44:GU44)</f>
        <v>0</v>
      </c>
      <c r="HE44" s="44">
        <f>SUM(GV44:HC44)</f>
        <v>0</v>
      </c>
      <c r="HF44" s="436"/>
      <c r="HG44" s="291"/>
      <c r="HH44" s="446"/>
      <c r="HI44" s="447"/>
      <c r="HJ44" s="447"/>
      <c r="HK44" s="447"/>
      <c r="HL44" s="448"/>
      <c r="HM44" s="234">
        <f t="shared" ref="HM44:HT44" si="128">SUM(HM34:HM43)</f>
        <v>0</v>
      </c>
      <c r="HN44" s="234">
        <f t="shared" si="128"/>
        <v>0</v>
      </c>
      <c r="HO44" s="234">
        <f t="shared" si="128"/>
        <v>0</v>
      </c>
      <c r="HP44" s="234">
        <f t="shared" si="128"/>
        <v>0</v>
      </c>
      <c r="HQ44" s="234">
        <f t="shared" si="128"/>
        <v>0</v>
      </c>
      <c r="HR44" s="234">
        <f t="shared" si="128"/>
        <v>0</v>
      </c>
      <c r="HS44" s="234">
        <f t="shared" si="128"/>
        <v>0</v>
      </c>
      <c r="HT44" s="234">
        <f t="shared" si="128"/>
        <v>0</v>
      </c>
      <c r="HU44" s="44">
        <f>SUM(HH44:HL44)</f>
        <v>0</v>
      </c>
      <c r="HV44" s="44">
        <f>SUM(HM44:HT44)</f>
        <v>0</v>
      </c>
      <c r="HW44" s="436"/>
      <c r="HX44" s="291"/>
      <c r="HY44" s="446"/>
      <c r="HZ44" s="447"/>
      <c r="IA44" s="447"/>
      <c r="IB44" s="447"/>
      <c r="IC44" s="448"/>
      <c r="ID44" s="234">
        <f t="shared" ref="ID44:IK44" si="129">SUM(ID34:ID43)</f>
        <v>0</v>
      </c>
      <c r="IE44" s="234">
        <f t="shared" si="129"/>
        <v>0</v>
      </c>
      <c r="IF44" s="234">
        <f t="shared" si="129"/>
        <v>0</v>
      </c>
      <c r="IG44" s="234">
        <f t="shared" si="129"/>
        <v>0</v>
      </c>
      <c r="IH44" s="234">
        <f t="shared" si="129"/>
        <v>0</v>
      </c>
      <c r="II44" s="234">
        <f t="shared" si="129"/>
        <v>0</v>
      </c>
      <c r="IJ44" s="234">
        <f t="shared" si="129"/>
        <v>0</v>
      </c>
      <c r="IK44" s="234">
        <f t="shared" si="129"/>
        <v>0</v>
      </c>
      <c r="IL44" s="44">
        <f>SUM(HY44:IC44)</f>
        <v>0</v>
      </c>
      <c r="IM44" s="44">
        <f>SUM(ID44:IK44)</f>
        <v>0</v>
      </c>
    </row>
    <row r="45" spans="1:247">
      <c r="A45" s="436"/>
      <c r="B45" s="436"/>
      <c r="C45" s="436"/>
      <c r="D45" s="436"/>
      <c r="E45" s="436"/>
      <c r="F45" s="404"/>
      <c r="G45" s="404"/>
      <c r="H45" s="405"/>
      <c r="I45" s="404"/>
      <c r="J45" s="404"/>
      <c r="K45" s="404"/>
      <c r="L45" s="404"/>
      <c r="M45" s="404"/>
      <c r="N45" s="404"/>
      <c r="O45" s="404"/>
      <c r="P45" s="404"/>
      <c r="Q45" s="291"/>
      <c r="R45" s="437"/>
      <c r="S45" s="437"/>
      <c r="T45" s="437"/>
      <c r="U45" s="437"/>
      <c r="V45" s="437"/>
      <c r="W45" s="437"/>
      <c r="X45" s="437"/>
      <c r="Y45" s="437"/>
      <c r="Z45" s="437"/>
      <c r="AA45" s="437"/>
      <c r="AB45" s="437"/>
      <c r="AC45" s="437"/>
      <c r="AD45" s="437"/>
      <c r="AE45" s="437"/>
      <c r="AF45" s="437"/>
      <c r="AG45" s="436"/>
      <c r="AH45" s="286"/>
      <c r="AI45" s="437"/>
      <c r="AJ45" s="437"/>
      <c r="AK45" s="437"/>
      <c r="AL45" s="437"/>
      <c r="AM45" s="437"/>
      <c r="AN45" s="437"/>
      <c r="AO45" s="437"/>
      <c r="AP45" s="437"/>
      <c r="AQ45" s="437"/>
      <c r="AR45" s="437"/>
      <c r="AS45" s="437"/>
      <c r="AT45" s="437"/>
      <c r="AU45" s="437"/>
      <c r="AV45" s="437"/>
      <c r="AW45" s="437"/>
      <c r="AX45" s="436"/>
      <c r="AY45" s="291"/>
      <c r="AZ45" s="437"/>
      <c r="BA45" s="437"/>
      <c r="BB45" s="437"/>
      <c r="BC45" s="437"/>
      <c r="BD45" s="437"/>
      <c r="BE45" s="437"/>
      <c r="BF45" s="437"/>
      <c r="BG45" s="437"/>
      <c r="BH45" s="437"/>
      <c r="BI45" s="437"/>
      <c r="BJ45" s="437"/>
      <c r="BK45" s="437"/>
      <c r="BL45" s="437"/>
      <c r="BM45" s="437"/>
      <c r="BN45" s="437"/>
      <c r="BO45" s="436"/>
      <c r="BP45" s="291"/>
      <c r="BQ45" s="437"/>
      <c r="BR45" s="437"/>
      <c r="BS45" s="437"/>
      <c r="BT45" s="437"/>
      <c r="BU45" s="437"/>
      <c r="BV45" s="436"/>
      <c r="BW45" s="436"/>
      <c r="BX45" s="436"/>
      <c r="BY45" s="436"/>
      <c r="BZ45" s="436"/>
      <c r="CA45" s="436"/>
      <c r="CB45" s="436"/>
      <c r="CC45" s="436"/>
      <c r="CD45" s="436"/>
      <c r="CE45" s="436"/>
      <c r="CF45" s="436"/>
      <c r="CG45" s="436"/>
      <c r="CH45" s="436"/>
      <c r="CI45" s="436"/>
      <c r="CJ45" s="436"/>
      <c r="CK45" s="436"/>
      <c r="CL45" s="436"/>
      <c r="CM45" s="436"/>
      <c r="CN45" s="436"/>
      <c r="CO45" s="436"/>
      <c r="CP45" s="436"/>
      <c r="CQ45" s="436"/>
      <c r="CR45" s="436"/>
      <c r="CS45" s="436"/>
      <c r="CT45" s="436"/>
      <c r="CU45" s="291"/>
      <c r="CV45" s="437"/>
      <c r="CW45" s="437"/>
      <c r="CX45" s="437"/>
      <c r="CY45" s="437"/>
      <c r="CZ45" s="437"/>
      <c r="DA45" s="436"/>
      <c r="DB45" s="436"/>
      <c r="DC45" s="436"/>
      <c r="DD45" s="436"/>
      <c r="DE45" s="436"/>
      <c r="DF45" s="436"/>
      <c r="DG45" s="436"/>
      <c r="DH45" s="436"/>
      <c r="DI45" s="436"/>
      <c r="DJ45" s="436"/>
      <c r="DK45" s="436"/>
      <c r="DL45" s="291"/>
      <c r="DM45" s="437"/>
      <c r="DN45" s="437"/>
      <c r="DO45" s="437"/>
      <c r="DP45" s="437"/>
      <c r="DQ45" s="437"/>
      <c r="DR45" s="436"/>
      <c r="DS45" s="436"/>
      <c r="DT45" s="436"/>
      <c r="DU45" s="436"/>
      <c r="DV45" s="436"/>
      <c r="DW45" s="436"/>
      <c r="DX45" s="436"/>
      <c r="DY45" s="436"/>
      <c r="DZ45" s="436"/>
      <c r="EA45" s="436"/>
      <c r="EB45" s="436"/>
      <c r="EC45" s="436"/>
      <c r="ED45" s="436"/>
      <c r="EE45" s="436"/>
      <c r="EF45" s="436"/>
      <c r="EG45" s="436"/>
      <c r="EH45" s="436"/>
      <c r="EI45" s="436"/>
      <c r="EJ45" s="436"/>
      <c r="EK45" s="436"/>
      <c r="EL45" s="436"/>
      <c r="EM45" s="436"/>
      <c r="EN45" s="436"/>
      <c r="EO45" s="436"/>
      <c r="EP45" s="436"/>
      <c r="EQ45" s="291"/>
      <c r="ER45" s="437"/>
      <c r="ES45" s="437"/>
      <c r="ET45" s="437"/>
      <c r="EU45" s="437"/>
      <c r="EV45" s="437"/>
      <c r="EW45" s="436"/>
      <c r="EX45" s="436"/>
      <c r="EY45" s="436"/>
      <c r="EZ45" s="436"/>
      <c r="FA45" s="436"/>
      <c r="FB45" s="436"/>
      <c r="FC45" s="436"/>
      <c r="FD45" s="436"/>
      <c r="FE45" s="436"/>
      <c r="FF45" s="436"/>
      <c r="FG45" s="436"/>
      <c r="FH45" s="291"/>
      <c r="FI45" s="437"/>
      <c r="FJ45" s="437"/>
      <c r="FK45" s="437"/>
      <c r="FL45" s="437"/>
      <c r="FM45" s="437"/>
      <c r="FN45" s="436"/>
      <c r="FO45" s="436"/>
      <c r="FP45" s="436"/>
      <c r="FQ45" s="436"/>
      <c r="FR45" s="436"/>
      <c r="FS45" s="436"/>
      <c r="FT45" s="436"/>
      <c r="FU45" s="436"/>
      <c r="FV45" s="436"/>
      <c r="FW45" s="436"/>
      <c r="FX45" s="436"/>
      <c r="FY45" s="291"/>
      <c r="FZ45" s="437"/>
      <c r="GA45" s="437"/>
      <c r="GB45" s="437"/>
      <c r="GC45" s="437"/>
      <c r="GD45" s="437"/>
      <c r="GE45" s="436"/>
      <c r="GF45" s="436"/>
      <c r="GG45" s="436"/>
      <c r="GH45" s="436"/>
      <c r="GI45" s="436"/>
      <c r="GJ45" s="436"/>
      <c r="GK45" s="436"/>
      <c r="GL45" s="436"/>
      <c r="GM45" s="436"/>
      <c r="GN45" s="436"/>
      <c r="GO45" s="436"/>
      <c r="GP45" s="291"/>
      <c r="GQ45" s="437"/>
      <c r="GR45" s="437"/>
      <c r="GS45" s="437"/>
      <c r="GT45" s="437"/>
      <c r="GU45" s="437"/>
      <c r="GV45" s="436"/>
      <c r="GW45" s="436"/>
      <c r="GX45" s="436"/>
      <c r="GY45" s="436"/>
      <c r="GZ45" s="436"/>
      <c r="HA45" s="436"/>
      <c r="HB45" s="436"/>
      <c r="HC45" s="436"/>
      <c r="HD45" s="436"/>
      <c r="HE45" s="436"/>
      <c r="HF45" s="436"/>
      <c r="HG45" s="291"/>
      <c r="HH45" s="437"/>
      <c r="HI45" s="437"/>
      <c r="HJ45" s="437"/>
      <c r="HK45" s="437"/>
      <c r="HL45" s="437"/>
      <c r="HM45" s="436"/>
      <c r="HN45" s="436"/>
      <c r="HO45" s="436"/>
      <c r="HP45" s="436"/>
      <c r="HQ45" s="436"/>
      <c r="HR45" s="436"/>
      <c r="HS45" s="436"/>
      <c r="HT45" s="436"/>
      <c r="HU45" s="436"/>
      <c r="HV45" s="436"/>
      <c r="HW45" s="436"/>
      <c r="HX45" s="291"/>
      <c r="HY45" s="437"/>
      <c r="HZ45" s="437"/>
      <c r="IA45" s="437"/>
      <c r="IB45" s="437"/>
      <c r="IC45" s="437"/>
      <c r="ID45" s="436"/>
      <c r="IE45" s="436"/>
      <c r="IF45" s="436"/>
      <c r="IG45" s="436"/>
      <c r="IH45" s="436"/>
      <c r="II45" s="436"/>
      <c r="IJ45" s="436"/>
      <c r="IK45" s="436"/>
      <c r="IL45" s="436"/>
      <c r="IM45" s="436"/>
    </row>
    <row r="46" spans="1:247">
      <c r="A46" s="436"/>
      <c r="B46" s="436"/>
      <c r="C46" s="24" t="s">
        <v>15</v>
      </c>
      <c r="D46" s="436"/>
      <c r="E46" s="436"/>
      <c r="F46" s="404"/>
      <c r="G46" s="404"/>
      <c r="H46" s="404"/>
      <c r="I46" s="404"/>
      <c r="J46" s="404"/>
      <c r="K46" s="404"/>
      <c r="L46" s="404"/>
      <c r="M46" s="404"/>
      <c r="N46" s="404"/>
      <c r="O46" s="404"/>
      <c r="P46" s="404"/>
      <c r="Q46" s="291"/>
      <c r="R46" s="437"/>
      <c r="S46" s="437"/>
      <c r="T46" s="437"/>
      <c r="U46" s="437"/>
      <c r="V46" s="437"/>
      <c r="W46" s="437"/>
      <c r="X46" s="437"/>
      <c r="Y46" s="437"/>
      <c r="Z46" s="437"/>
      <c r="AA46" s="437"/>
      <c r="AB46" s="437"/>
      <c r="AC46" s="437"/>
      <c r="AD46" s="437"/>
      <c r="AE46" s="437"/>
      <c r="AF46" s="437"/>
      <c r="AG46" s="436"/>
      <c r="AH46" s="286"/>
      <c r="AI46" s="437"/>
      <c r="AJ46" s="437"/>
      <c r="AK46" s="437"/>
      <c r="AL46" s="437"/>
      <c r="AM46" s="437"/>
      <c r="AN46" s="437"/>
      <c r="AO46" s="437"/>
      <c r="AP46" s="437"/>
      <c r="AQ46" s="437"/>
      <c r="AR46" s="437"/>
      <c r="AS46" s="437"/>
      <c r="AT46" s="437"/>
      <c r="AU46" s="437"/>
      <c r="AV46" s="437"/>
      <c r="AW46" s="437"/>
      <c r="AX46" s="436"/>
      <c r="AY46" s="291"/>
      <c r="AZ46" s="437"/>
      <c r="BA46" s="437"/>
      <c r="BB46" s="437"/>
      <c r="BC46" s="437"/>
      <c r="BD46" s="437"/>
      <c r="BE46" s="437"/>
      <c r="BF46" s="437"/>
      <c r="BG46" s="437"/>
      <c r="BH46" s="437"/>
      <c r="BI46" s="437"/>
      <c r="BJ46" s="437"/>
      <c r="BK46" s="437"/>
      <c r="BL46" s="437"/>
      <c r="BM46" s="437"/>
      <c r="BN46" s="437"/>
      <c r="BO46" s="436"/>
      <c r="BP46" s="291"/>
      <c r="BQ46" s="437"/>
      <c r="BR46" s="437"/>
      <c r="BS46" s="437"/>
      <c r="BT46" s="437"/>
      <c r="BU46" s="437"/>
      <c r="BV46" s="436"/>
      <c r="BW46" s="436"/>
      <c r="BX46" s="436"/>
      <c r="BY46" s="436"/>
      <c r="BZ46" s="436"/>
      <c r="CA46" s="436"/>
      <c r="CB46" s="436"/>
      <c r="CC46" s="436"/>
      <c r="CD46" s="436"/>
      <c r="CE46" s="436"/>
      <c r="CF46" s="436"/>
      <c r="CG46" s="436"/>
      <c r="CH46" s="436"/>
      <c r="CI46" s="436"/>
      <c r="CJ46" s="436"/>
      <c r="CK46" s="436"/>
      <c r="CL46" s="436"/>
      <c r="CM46" s="436"/>
      <c r="CN46" s="436"/>
      <c r="CO46" s="436"/>
      <c r="CP46" s="436"/>
      <c r="CQ46" s="436"/>
      <c r="CR46" s="436"/>
      <c r="CS46" s="436"/>
      <c r="CT46" s="436"/>
      <c r="CU46" s="291"/>
      <c r="CV46" s="437"/>
      <c r="CW46" s="437"/>
      <c r="CX46" s="437"/>
      <c r="CY46" s="437"/>
      <c r="CZ46" s="437"/>
      <c r="DA46" s="436"/>
      <c r="DB46" s="436"/>
      <c r="DC46" s="436"/>
      <c r="DD46" s="436"/>
      <c r="DE46" s="436"/>
      <c r="DF46" s="436"/>
      <c r="DG46" s="436"/>
      <c r="DH46" s="436"/>
      <c r="DI46" s="436"/>
      <c r="DJ46" s="436"/>
      <c r="DK46" s="436"/>
      <c r="DL46" s="291"/>
      <c r="DM46" s="437"/>
      <c r="DN46" s="437"/>
      <c r="DO46" s="437"/>
      <c r="DP46" s="437"/>
      <c r="DQ46" s="437"/>
      <c r="DR46" s="436"/>
      <c r="DS46" s="436"/>
      <c r="DT46" s="436"/>
      <c r="DU46" s="436"/>
      <c r="DV46" s="436"/>
      <c r="DW46" s="436"/>
      <c r="DX46" s="436"/>
      <c r="DY46" s="436"/>
      <c r="DZ46" s="436"/>
      <c r="EA46" s="436"/>
      <c r="EB46" s="436"/>
      <c r="EC46" s="436"/>
      <c r="ED46" s="436"/>
      <c r="EE46" s="436"/>
      <c r="EF46" s="436"/>
      <c r="EG46" s="436"/>
      <c r="EH46" s="436"/>
      <c r="EI46" s="436"/>
      <c r="EJ46" s="436"/>
      <c r="EK46" s="436"/>
      <c r="EL46" s="436"/>
      <c r="EM46" s="436"/>
      <c r="EN46" s="436"/>
      <c r="EO46" s="436"/>
      <c r="EP46" s="436"/>
      <c r="EQ46" s="291"/>
      <c r="ER46" s="437"/>
      <c r="ES46" s="437"/>
      <c r="ET46" s="437"/>
      <c r="EU46" s="437"/>
      <c r="EV46" s="437"/>
      <c r="EW46" s="436"/>
      <c r="EX46" s="436"/>
      <c r="EY46" s="436"/>
      <c r="EZ46" s="436"/>
      <c r="FA46" s="436"/>
      <c r="FB46" s="436"/>
      <c r="FC46" s="436"/>
      <c r="FD46" s="436"/>
      <c r="FE46" s="436"/>
      <c r="FF46" s="436"/>
      <c r="FG46" s="436"/>
      <c r="FH46" s="291"/>
      <c r="FI46" s="437"/>
      <c r="FJ46" s="437"/>
      <c r="FK46" s="437"/>
      <c r="FL46" s="437"/>
      <c r="FM46" s="437"/>
      <c r="FN46" s="436"/>
      <c r="FO46" s="436"/>
      <c r="FP46" s="436"/>
      <c r="FQ46" s="436"/>
      <c r="FR46" s="436"/>
      <c r="FS46" s="436"/>
      <c r="FT46" s="436"/>
      <c r="FU46" s="436"/>
      <c r="FV46" s="436"/>
      <c r="FW46" s="436"/>
      <c r="FX46" s="436"/>
      <c r="FY46" s="291"/>
      <c r="FZ46" s="437"/>
      <c r="GA46" s="437"/>
      <c r="GB46" s="437"/>
      <c r="GC46" s="437"/>
      <c r="GD46" s="437"/>
      <c r="GE46" s="436"/>
      <c r="GF46" s="436"/>
      <c r="GG46" s="436"/>
      <c r="GH46" s="436"/>
      <c r="GI46" s="436"/>
      <c r="GJ46" s="436"/>
      <c r="GK46" s="436"/>
      <c r="GL46" s="436"/>
      <c r="GM46" s="436"/>
      <c r="GN46" s="436"/>
      <c r="GO46" s="436"/>
      <c r="GP46" s="291"/>
      <c r="GQ46" s="437"/>
      <c r="GR46" s="437"/>
      <c r="GS46" s="437"/>
      <c r="GT46" s="437"/>
      <c r="GU46" s="437"/>
      <c r="GV46" s="436"/>
      <c r="GW46" s="436"/>
      <c r="GX46" s="436"/>
      <c r="GY46" s="436"/>
      <c r="GZ46" s="436"/>
      <c r="HA46" s="436"/>
      <c r="HB46" s="436"/>
      <c r="HC46" s="436"/>
      <c r="HD46" s="436"/>
      <c r="HE46" s="436"/>
      <c r="HF46" s="436"/>
      <c r="HG46" s="291"/>
      <c r="HH46" s="437"/>
      <c r="HI46" s="437"/>
      <c r="HJ46" s="437"/>
      <c r="HK46" s="437"/>
      <c r="HL46" s="437"/>
      <c r="HM46" s="436"/>
      <c r="HN46" s="436"/>
      <c r="HO46" s="436"/>
      <c r="HP46" s="436"/>
      <c r="HQ46" s="436"/>
      <c r="HR46" s="436"/>
      <c r="HS46" s="436"/>
      <c r="HT46" s="436"/>
      <c r="HU46" s="436"/>
      <c r="HV46" s="436"/>
      <c r="HW46" s="436"/>
      <c r="HX46" s="291"/>
      <c r="HY46" s="437"/>
      <c r="HZ46" s="437"/>
      <c r="IA46" s="437"/>
      <c r="IB46" s="437"/>
      <c r="IC46" s="437"/>
      <c r="ID46" s="436"/>
      <c r="IE46" s="436"/>
      <c r="IF46" s="436"/>
      <c r="IG46" s="436"/>
      <c r="IH46" s="436"/>
      <c r="II46" s="436"/>
      <c r="IJ46" s="436"/>
      <c r="IK46" s="436"/>
      <c r="IL46" s="436"/>
      <c r="IM46" s="436"/>
    </row>
    <row r="47" spans="1:247">
      <c r="A47" s="436"/>
      <c r="B47" s="436"/>
      <c r="C47" s="436"/>
      <c r="D47" s="436"/>
      <c r="E47" s="403" t="s">
        <v>18</v>
      </c>
      <c r="F47" s="404"/>
      <c r="G47" s="403" t="s">
        <v>25</v>
      </c>
      <c r="H47" s="405"/>
      <c r="I47" s="403"/>
      <c r="J47" s="404"/>
      <c r="K47" s="403"/>
      <c r="L47" s="404"/>
      <c r="M47" s="403"/>
      <c r="N47" s="404"/>
      <c r="O47" s="403"/>
      <c r="P47" s="436"/>
      <c r="Q47" s="291"/>
      <c r="R47" s="438"/>
      <c r="S47" s="439"/>
      <c r="T47" s="439"/>
      <c r="U47" s="439"/>
      <c r="V47" s="440"/>
      <c r="W47" s="376"/>
      <c r="X47" s="376"/>
      <c r="Y47" s="376"/>
      <c r="Z47" s="376"/>
      <c r="AA47" s="376"/>
      <c r="AB47" s="376"/>
      <c r="AC47" s="376"/>
      <c r="AD47" s="376"/>
      <c r="AE47" s="44">
        <f>SUM(R47:AA47)</f>
        <v>0</v>
      </c>
      <c r="AF47" s="44">
        <f>SUM(W47:AD47)</f>
        <v>0</v>
      </c>
      <c r="AG47" s="436"/>
      <c r="AH47" s="286"/>
      <c r="AI47" s="438"/>
      <c r="AJ47" s="439"/>
      <c r="AK47" s="439"/>
      <c r="AL47" s="439"/>
      <c r="AM47" s="440"/>
      <c r="AN47" s="376"/>
      <c r="AO47" s="376"/>
      <c r="AP47" s="376"/>
      <c r="AQ47" s="376"/>
      <c r="AR47" s="376"/>
      <c r="AS47" s="376"/>
      <c r="AT47" s="376"/>
      <c r="AU47" s="376"/>
      <c r="AV47" s="44">
        <f>SUM(AI47:AM47)</f>
        <v>0</v>
      </c>
      <c r="AW47" s="44">
        <f>SUM(AN47:AU47)</f>
        <v>0</v>
      </c>
      <c r="AX47" s="436"/>
      <c r="AY47" s="291"/>
      <c r="AZ47" s="438"/>
      <c r="BA47" s="439"/>
      <c r="BB47" s="439"/>
      <c r="BC47" s="439"/>
      <c r="BD47" s="440"/>
      <c r="BE47" s="376"/>
      <c r="BF47" s="376"/>
      <c r="BG47" s="376"/>
      <c r="BH47" s="376"/>
      <c r="BI47" s="376"/>
      <c r="BJ47" s="376"/>
      <c r="BK47" s="376"/>
      <c r="BL47" s="376"/>
      <c r="BM47" s="44">
        <f>SUM(AZ47:BD47)</f>
        <v>0</v>
      </c>
      <c r="BN47" s="44">
        <f>SUM(BE47:BL47)</f>
        <v>0</v>
      </c>
      <c r="BO47" s="436"/>
      <c r="BP47" s="291"/>
      <c r="BQ47" s="438"/>
      <c r="BR47" s="439"/>
      <c r="BS47" s="439"/>
      <c r="BT47" s="439"/>
      <c r="BU47" s="440"/>
      <c r="BV47" s="376"/>
      <c r="BW47" s="376"/>
      <c r="BX47" s="376"/>
      <c r="BY47" s="376"/>
      <c r="BZ47" s="376"/>
      <c r="CA47" s="376"/>
      <c r="CB47" s="376"/>
      <c r="CC47" s="376"/>
      <c r="CD47" s="44">
        <f>SUM(BQ47:BZ47)</f>
        <v>0</v>
      </c>
      <c r="CE47" s="44">
        <f t="shared" ref="CE47:CE56" si="130">SUM(BV47:CC47)</f>
        <v>0</v>
      </c>
      <c r="CF47" s="436"/>
      <c r="CG47" s="436"/>
      <c r="CH47" s="436"/>
      <c r="CI47" s="436"/>
      <c r="CJ47" s="436"/>
      <c r="CK47" s="436"/>
      <c r="CL47" s="436"/>
      <c r="CM47" s="436"/>
      <c r="CN47" s="436"/>
      <c r="CO47" s="436"/>
      <c r="CP47" s="436"/>
      <c r="CQ47" s="436"/>
      <c r="CR47" s="436"/>
      <c r="CS47" s="436"/>
      <c r="CT47" s="436"/>
      <c r="CU47" s="291"/>
      <c r="CV47" s="438"/>
      <c r="CW47" s="439"/>
      <c r="CX47" s="439"/>
      <c r="CY47" s="439"/>
      <c r="CZ47" s="440"/>
      <c r="DA47" s="376"/>
      <c r="DB47" s="376"/>
      <c r="DC47" s="376"/>
      <c r="DD47" s="376"/>
      <c r="DE47" s="376"/>
      <c r="DF47" s="376"/>
      <c r="DG47" s="376"/>
      <c r="DH47" s="376"/>
      <c r="DI47" s="44">
        <f>SUM(CV47:DE47)</f>
        <v>0</v>
      </c>
      <c r="DJ47" s="44">
        <f t="shared" ref="DJ47:DJ56" si="131">SUM(DA47:DH47)</f>
        <v>0</v>
      </c>
      <c r="DK47" s="436"/>
      <c r="DL47" s="291"/>
      <c r="DM47" s="438"/>
      <c r="DN47" s="439"/>
      <c r="DO47" s="439"/>
      <c r="DP47" s="439"/>
      <c r="DQ47" s="440"/>
      <c r="DR47" s="376"/>
      <c r="DS47" s="376"/>
      <c r="DT47" s="376"/>
      <c r="DU47" s="376"/>
      <c r="DV47" s="376"/>
      <c r="DW47" s="376"/>
      <c r="DX47" s="376"/>
      <c r="DY47" s="376"/>
      <c r="DZ47" s="44">
        <f>SUM(DM47:DW47)</f>
        <v>0</v>
      </c>
      <c r="EA47" s="44">
        <f t="shared" ref="EA47:EA56" si="132">SUM(DR47:DY47)</f>
        <v>0</v>
      </c>
      <c r="EB47" s="436"/>
      <c r="EC47" s="436"/>
      <c r="ED47" s="436"/>
      <c r="EE47" s="436"/>
      <c r="EF47" s="436"/>
      <c r="EG47" s="436"/>
      <c r="EH47" s="436"/>
      <c r="EI47" s="436"/>
      <c r="EJ47" s="436"/>
      <c r="EK47" s="436"/>
      <c r="EL47" s="436"/>
      <c r="EM47" s="436"/>
      <c r="EN47" s="436"/>
      <c r="EO47" s="436"/>
      <c r="EP47" s="436"/>
      <c r="EQ47" s="291"/>
      <c r="ER47" s="438"/>
      <c r="ES47" s="439"/>
      <c r="ET47" s="439"/>
      <c r="EU47" s="439"/>
      <c r="EV47" s="440"/>
      <c r="EW47" s="376"/>
      <c r="EX47" s="376"/>
      <c r="EY47" s="376"/>
      <c r="EZ47" s="376"/>
      <c r="FA47" s="376"/>
      <c r="FB47" s="376"/>
      <c r="FC47" s="376"/>
      <c r="FD47" s="376"/>
      <c r="FE47" s="44">
        <f>SUM(ER47:FA47)</f>
        <v>0</v>
      </c>
      <c r="FF47" s="44">
        <f t="shared" ref="FF47:FF56" si="133">SUM(EW47:FD47)</f>
        <v>0</v>
      </c>
      <c r="FG47" s="436"/>
      <c r="FH47" s="291"/>
      <c r="FI47" s="438"/>
      <c r="FJ47" s="439"/>
      <c r="FK47" s="439"/>
      <c r="FL47" s="439"/>
      <c r="FM47" s="440"/>
      <c r="FN47" s="376"/>
      <c r="FO47" s="376"/>
      <c r="FP47" s="376"/>
      <c r="FQ47" s="376"/>
      <c r="FR47" s="376"/>
      <c r="FS47" s="376"/>
      <c r="FT47" s="376"/>
      <c r="FU47" s="376"/>
      <c r="FV47" s="44">
        <f>SUM(FI47:FR47)</f>
        <v>0</v>
      </c>
      <c r="FW47" s="44">
        <f t="shared" ref="FW47:FW56" si="134">SUM(FN47:FU47)</f>
        <v>0</v>
      </c>
      <c r="FX47" s="436"/>
      <c r="FY47" s="291"/>
      <c r="FZ47" s="438"/>
      <c r="GA47" s="439"/>
      <c r="GB47" s="439"/>
      <c r="GC47" s="439"/>
      <c r="GD47" s="440"/>
      <c r="GE47" s="376"/>
      <c r="GF47" s="376"/>
      <c r="GG47" s="376"/>
      <c r="GH47" s="376"/>
      <c r="GI47" s="376"/>
      <c r="GJ47" s="376"/>
      <c r="GK47" s="376"/>
      <c r="GL47" s="376"/>
      <c r="GM47" s="44">
        <f>SUM(FZ47:GI47)</f>
        <v>0</v>
      </c>
      <c r="GN47" s="44">
        <f t="shared" ref="GN47:GN56" si="135">SUM(GE47:GL47)</f>
        <v>0</v>
      </c>
      <c r="GO47" s="436"/>
      <c r="GP47" s="291"/>
      <c r="GQ47" s="438"/>
      <c r="GR47" s="439"/>
      <c r="GS47" s="439"/>
      <c r="GT47" s="439"/>
      <c r="GU47" s="440"/>
      <c r="GV47" s="376"/>
      <c r="GW47" s="376"/>
      <c r="GX47" s="376"/>
      <c r="GY47" s="376"/>
      <c r="GZ47" s="376"/>
      <c r="HA47" s="376"/>
      <c r="HB47" s="376"/>
      <c r="HC47" s="376"/>
      <c r="HD47" s="44">
        <f>SUM(GQ47:GZ47)</f>
        <v>0</v>
      </c>
      <c r="HE47" s="44">
        <f t="shared" ref="HE47:HE56" si="136">SUM(GV47:HC47)</f>
        <v>0</v>
      </c>
      <c r="HF47" s="436"/>
      <c r="HG47" s="291"/>
      <c r="HH47" s="438"/>
      <c r="HI47" s="439"/>
      <c r="HJ47" s="439"/>
      <c r="HK47" s="439"/>
      <c r="HL47" s="440"/>
      <c r="HM47" s="376"/>
      <c r="HN47" s="376"/>
      <c r="HO47" s="376"/>
      <c r="HP47" s="376"/>
      <c r="HQ47" s="376"/>
      <c r="HR47" s="376"/>
      <c r="HS47" s="376"/>
      <c r="HT47" s="376"/>
      <c r="HU47" s="44">
        <f>SUM(HH47:HQ47)</f>
        <v>0</v>
      </c>
      <c r="HV47" s="44">
        <f t="shared" ref="HV47:HV56" si="137">SUM(HM47:HT47)</f>
        <v>0</v>
      </c>
      <c r="HW47" s="436"/>
      <c r="HX47" s="291"/>
      <c r="HY47" s="438"/>
      <c r="HZ47" s="439"/>
      <c r="IA47" s="439"/>
      <c r="IB47" s="439"/>
      <c r="IC47" s="440"/>
      <c r="ID47" s="376"/>
      <c r="IE47" s="376"/>
      <c r="IF47" s="376"/>
      <c r="IG47" s="376"/>
      <c r="IH47" s="376"/>
      <c r="II47" s="376"/>
      <c r="IJ47" s="376"/>
      <c r="IK47" s="376"/>
      <c r="IL47" s="44">
        <f>SUM(HY47:IH47)</f>
        <v>0</v>
      </c>
      <c r="IM47" s="44">
        <f t="shared" ref="IM47:IM56" si="138">SUM(ID47:IK47)</f>
        <v>0</v>
      </c>
    </row>
    <row r="48" spans="1:247">
      <c r="A48" s="436"/>
      <c r="B48" s="436"/>
      <c r="C48" s="436"/>
      <c r="D48" s="436"/>
      <c r="E48" s="403" t="s">
        <v>18</v>
      </c>
      <c r="F48" s="404"/>
      <c r="G48" s="403" t="s">
        <v>25</v>
      </c>
      <c r="H48" s="405"/>
      <c r="I48" s="403"/>
      <c r="J48" s="404"/>
      <c r="K48" s="403"/>
      <c r="L48" s="404"/>
      <c r="M48" s="403"/>
      <c r="N48" s="404"/>
      <c r="O48" s="403"/>
      <c r="P48" s="436"/>
      <c r="Q48" s="291"/>
      <c r="R48" s="441"/>
      <c r="S48" s="442"/>
      <c r="T48" s="442"/>
      <c r="U48" s="442"/>
      <c r="V48" s="443"/>
      <c r="W48" s="376"/>
      <c r="X48" s="376"/>
      <c r="Y48" s="376"/>
      <c r="Z48" s="376"/>
      <c r="AA48" s="376"/>
      <c r="AB48" s="376"/>
      <c r="AC48" s="376"/>
      <c r="AD48" s="376"/>
      <c r="AE48" s="44">
        <f t="shared" ref="AE48:AE51" si="139">SUM(R48:V48)</f>
        <v>0</v>
      </c>
      <c r="AF48" s="44">
        <f t="shared" ref="AF48:AF56" si="140">SUM(W48:AD48)</f>
        <v>0</v>
      </c>
      <c r="AG48" s="436"/>
      <c r="AH48" s="286"/>
      <c r="AI48" s="441"/>
      <c r="AJ48" s="442"/>
      <c r="AK48" s="442"/>
      <c r="AL48" s="442"/>
      <c r="AM48" s="443"/>
      <c r="AN48" s="376"/>
      <c r="AO48" s="376"/>
      <c r="AP48" s="376"/>
      <c r="AQ48" s="376"/>
      <c r="AR48" s="376"/>
      <c r="AS48" s="376"/>
      <c r="AT48" s="376"/>
      <c r="AU48" s="376"/>
      <c r="AV48" s="44">
        <f t="shared" ref="AV48:AV51" si="141">SUM(AI48:AM48)</f>
        <v>0</v>
      </c>
      <c r="AW48" s="44">
        <f t="shared" ref="AW48:AW56" si="142">SUM(AN48:AU48)</f>
        <v>0</v>
      </c>
      <c r="AX48" s="436"/>
      <c r="AY48" s="291"/>
      <c r="AZ48" s="441"/>
      <c r="BA48" s="442"/>
      <c r="BB48" s="442"/>
      <c r="BC48" s="442"/>
      <c r="BD48" s="443"/>
      <c r="BE48" s="376"/>
      <c r="BF48" s="376"/>
      <c r="BG48" s="376"/>
      <c r="BH48" s="376"/>
      <c r="BI48" s="376"/>
      <c r="BJ48" s="376"/>
      <c r="BK48" s="376"/>
      <c r="BL48" s="376"/>
      <c r="BM48" s="44">
        <f t="shared" ref="BM48:BM51" si="143">SUM(AZ48:BD48)</f>
        <v>0</v>
      </c>
      <c r="BN48" s="44">
        <f t="shared" ref="BN48:BN56" si="144">SUM(BE48:BL48)</f>
        <v>0</v>
      </c>
      <c r="BO48" s="436"/>
      <c r="BP48" s="291"/>
      <c r="BQ48" s="441"/>
      <c r="BR48" s="442"/>
      <c r="BS48" s="442"/>
      <c r="BT48" s="442"/>
      <c r="BU48" s="443"/>
      <c r="BV48" s="376"/>
      <c r="BW48" s="376"/>
      <c r="BX48" s="376"/>
      <c r="BY48" s="376"/>
      <c r="BZ48" s="376"/>
      <c r="CA48" s="376"/>
      <c r="CB48" s="376"/>
      <c r="CC48" s="376"/>
      <c r="CD48" s="44">
        <f t="shared" ref="CD48:CD56" si="145">SUM(BQ48:BU48)</f>
        <v>0</v>
      </c>
      <c r="CE48" s="44">
        <f t="shared" si="130"/>
        <v>0</v>
      </c>
      <c r="CF48" s="436"/>
      <c r="CG48" s="436"/>
      <c r="CH48" s="436"/>
      <c r="CI48" s="436"/>
      <c r="CJ48" s="436"/>
      <c r="CK48" s="436"/>
      <c r="CL48" s="436"/>
      <c r="CM48" s="436"/>
      <c r="CN48" s="436"/>
      <c r="CO48" s="436"/>
      <c r="CP48" s="436"/>
      <c r="CQ48" s="436"/>
      <c r="CR48" s="436"/>
      <c r="CS48" s="436"/>
      <c r="CT48" s="436"/>
      <c r="CU48" s="291"/>
      <c r="CV48" s="441"/>
      <c r="CW48" s="442"/>
      <c r="CX48" s="442"/>
      <c r="CY48" s="442"/>
      <c r="CZ48" s="443"/>
      <c r="DA48" s="376"/>
      <c r="DB48" s="376"/>
      <c r="DC48" s="376"/>
      <c r="DD48" s="376"/>
      <c r="DE48" s="376"/>
      <c r="DF48" s="376"/>
      <c r="DG48" s="376"/>
      <c r="DH48" s="376"/>
      <c r="DI48" s="44">
        <f t="shared" ref="DI48:DI56" si="146">SUM(CV48:CZ48)</f>
        <v>0</v>
      </c>
      <c r="DJ48" s="44">
        <f t="shared" si="131"/>
        <v>0</v>
      </c>
      <c r="DK48" s="436"/>
      <c r="DL48" s="291"/>
      <c r="DM48" s="441"/>
      <c r="DN48" s="442"/>
      <c r="DO48" s="442"/>
      <c r="DP48" s="442"/>
      <c r="DQ48" s="443"/>
      <c r="DR48" s="376"/>
      <c r="DS48" s="376"/>
      <c r="DT48" s="376"/>
      <c r="DU48" s="376"/>
      <c r="DV48" s="376"/>
      <c r="DW48" s="376"/>
      <c r="DX48" s="376"/>
      <c r="DY48" s="376"/>
      <c r="DZ48" s="44">
        <f t="shared" ref="DZ48:DZ56" si="147">SUM(DM48:DQ48)</f>
        <v>0</v>
      </c>
      <c r="EA48" s="44">
        <f t="shared" si="132"/>
        <v>0</v>
      </c>
      <c r="EB48" s="436"/>
      <c r="EC48" s="436"/>
      <c r="ED48" s="436"/>
      <c r="EE48" s="436"/>
      <c r="EF48" s="436"/>
      <c r="EG48" s="436"/>
      <c r="EH48" s="436"/>
      <c r="EI48" s="436"/>
      <c r="EJ48" s="436"/>
      <c r="EK48" s="436"/>
      <c r="EL48" s="436"/>
      <c r="EM48" s="436"/>
      <c r="EN48" s="436"/>
      <c r="EO48" s="436"/>
      <c r="EP48" s="436"/>
      <c r="EQ48" s="291"/>
      <c r="ER48" s="441"/>
      <c r="ES48" s="442"/>
      <c r="ET48" s="442"/>
      <c r="EU48" s="442"/>
      <c r="EV48" s="443"/>
      <c r="EW48" s="376"/>
      <c r="EX48" s="376"/>
      <c r="EY48" s="376"/>
      <c r="EZ48" s="376"/>
      <c r="FA48" s="376"/>
      <c r="FB48" s="376"/>
      <c r="FC48" s="376"/>
      <c r="FD48" s="376"/>
      <c r="FE48" s="44">
        <f t="shared" ref="FE48:FE56" si="148">SUM(ER48:EV48)</f>
        <v>0</v>
      </c>
      <c r="FF48" s="44">
        <f t="shared" si="133"/>
        <v>0</v>
      </c>
      <c r="FG48" s="436"/>
      <c r="FH48" s="291"/>
      <c r="FI48" s="441"/>
      <c r="FJ48" s="442"/>
      <c r="FK48" s="442"/>
      <c r="FL48" s="442"/>
      <c r="FM48" s="443"/>
      <c r="FN48" s="376"/>
      <c r="FO48" s="376"/>
      <c r="FP48" s="376"/>
      <c r="FQ48" s="376"/>
      <c r="FR48" s="376"/>
      <c r="FS48" s="376"/>
      <c r="FT48" s="376"/>
      <c r="FU48" s="376"/>
      <c r="FV48" s="44">
        <f t="shared" ref="FV48:FV56" si="149">SUM(FI48:FM48)</f>
        <v>0</v>
      </c>
      <c r="FW48" s="44">
        <f t="shared" si="134"/>
        <v>0</v>
      </c>
      <c r="FX48" s="436"/>
      <c r="FY48" s="291"/>
      <c r="FZ48" s="441"/>
      <c r="GA48" s="442"/>
      <c r="GB48" s="442"/>
      <c r="GC48" s="442"/>
      <c r="GD48" s="443"/>
      <c r="GE48" s="376"/>
      <c r="GF48" s="376"/>
      <c r="GG48" s="376"/>
      <c r="GH48" s="376"/>
      <c r="GI48" s="376"/>
      <c r="GJ48" s="376"/>
      <c r="GK48" s="376"/>
      <c r="GL48" s="376"/>
      <c r="GM48" s="44">
        <f t="shared" ref="GM48:GM56" si="150">SUM(FZ48:GD48)</f>
        <v>0</v>
      </c>
      <c r="GN48" s="44">
        <f t="shared" si="135"/>
        <v>0</v>
      </c>
      <c r="GO48" s="436"/>
      <c r="GP48" s="291"/>
      <c r="GQ48" s="441"/>
      <c r="GR48" s="442"/>
      <c r="GS48" s="442"/>
      <c r="GT48" s="442"/>
      <c r="GU48" s="443"/>
      <c r="GV48" s="376"/>
      <c r="GW48" s="376"/>
      <c r="GX48" s="376"/>
      <c r="GY48" s="376"/>
      <c r="GZ48" s="376"/>
      <c r="HA48" s="376"/>
      <c r="HB48" s="376"/>
      <c r="HC48" s="376"/>
      <c r="HD48" s="44">
        <f t="shared" ref="HD48:HD56" si="151">SUM(GQ48:GU48)</f>
        <v>0</v>
      </c>
      <c r="HE48" s="44">
        <f t="shared" si="136"/>
        <v>0</v>
      </c>
      <c r="HF48" s="436"/>
      <c r="HG48" s="291"/>
      <c r="HH48" s="441"/>
      <c r="HI48" s="442"/>
      <c r="HJ48" s="442"/>
      <c r="HK48" s="442"/>
      <c r="HL48" s="443"/>
      <c r="HM48" s="376"/>
      <c r="HN48" s="376"/>
      <c r="HO48" s="376"/>
      <c r="HP48" s="376"/>
      <c r="HQ48" s="376"/>
      <c r="HR48" s="376"/>
      <c r="HS48" s="376"/>
      <c r="HT48" s="376"/>
      <c r="HU48" s="44">
        <f t="shared" ref="HU48:HU56" si="152">SUM(HH48:HL48)</f>
        <v>0</v>
      </c>
      <c r="HV48" s="44">
        <f t="shared" si="137"/>
        <v>0</v>
      </c>
      <c r="HW48" s="436"/>
      <c r="HX48" s="291"/>
      <c r="HY48" s="441"/>
      <c r="HZ48" s="442"/>
      <c r="IA48" s="442"/>
      <c r="IB48" s="442"/>
      <c r="IC48" s="443"/>
      <c r="ID48" s="376"/>
      <c r="IE48" s="376"/>
      <c r="IF48" s="376"/>
      <c r="IG48" s="376"/>
      <c r="IH48" s="376"/>
      <c r="II48" s="376"/>
      <c r="IJ48" s="376"/>
      <c r="IK48" s="376"/>
      <c r="IL48" s="44">
        <f t="shared" ref="IL48:IL56" si="153">SUM(HY48:IC48)</f>
        <v>0</v>
      </c>
      <c r="IM48" s="44">
        <f t="shared" si="138"/>
        <v>0</v>
      </c>
    </row>
    <row r="49" spans="1:247">
      <c r="A49" s="436"/>
      <c r="B49" s="436"/>
      <c r="C49" s="436"/>
      <c r="D49" s="436"/>
      <c r="E49" s="403" t="s">
        <v>18</v>
      </c>
      <c r="F49" s="404"/>
      <c r="G49" s="403" t="s">
        <v>25</v>
      </c>
      <c r="H49" s="405"/>
      <c r="I49" s="403"/>
      <c r="J49" s="404"/>
      <c r="K49" s="403"/>
      <c r="L49" s="404"/>
      <c r="M49" s="403"/>
      <c r="N49" s="404"/>
      <c r="O49" s="403"/>
      <c r="P49" s="436"/>
      <c r="Q49" s="291"/>
      <c r="R49" s="441"/>
      <c r="S49" s="442"/>
      <c r="T49" s="442"/>
      <c r="U49" s="442"/>
      <c r="V49" s="443"/>
      <c r="W49" s="376"/>
      <c r="X49" s="376"/>
      <c r="Y49" s="376"/>
      <c r="Z49" s="376"/>
      <c r="AA49" s="376"/>
      <c r="AB49" s="376"/>
      <c r="AC49" s="376"/>
      <c r="AD49" s="376"/>
      <c r="AE49" s="44">
        <f t="shared" si="139"/>
        <v>0</v>
      </c>
      <c r="AF49" s="44">
        <f t="shared" si="140"/>
        <v>0</v>
      </c>
      <c r="AG49" s="436"/>
      <c r="AH49" s="286"/>
      <c r="AI49" s="441"/>
      <c r="AJ49" s="442"/>
      <c r="AK49" s="442"/>
      <c r="AL49" s="442"/>
      <c r="AM49" s="443"/>
      <c r="AN49" s="376"/>
      <c r="AO49" s="376"/>
      <c r="AP49" s="376"/>
      <c r="AQ49" s="376"/>
      <c r="AR49" s="376"/>
      <c r="AS49" s="376"/>
      <c r="AT49" s="376"/>
      <c r="AU49" s="376"/>
      <c r="AV49" s="44">
        <f t="shared" si="141"/>
        <v>0</v>
      </c>
      <c r="AW49" s="44">
        <f t="shared" si="142"/>
        <v>0</v>
      </c>
      <c r="AX49" s="436"/>
      <c r="AY49" s="291"/>
      <c r="AZ49" s="441"/>
      <c r="BA49" s="442"/>
      <c r="BB49" s="442"/>
      <c r="BC49" s="442"/>
      <c r="BD49" s="443"/>
      <c r="BE49" s="376"/>
      <c r="BF49" s="376"/>
      <c r="BG49" s="376"/>
      <c r="BH49" s="376"/>
      <c r="BI49" s="376"/>
      <c r="BJ49" s="376"/>
      <c r="BK49" s="376"/>
      <c r="BL49" s="376"/>
      <c r="BM49" s="44">
        <f t="shared" si="143"/>
        <v>0</v>
      </c>
      <c r="BN49" s="44">
        <f t="shared" si="144"/>
        <v>0</v>
      </c>
      <c r="BO49" s="436"/>
      <c r="BP49" s="291"/>
      <c r="BQ49" s="441"/>
      <c r="BR49" s="442"/>
      <c r="BS49" s="442"/>
      <c r="BT49" s="442"/>
      <c r="BU49" s="443"/>
      <c r="BV49" s="376"/>
      <c r="BW49" s="376"/>
      <c r="BX49" s="376"/>
      <c r="BY49" s="376"/>
      <c r="BZ49" s="376"/>
      <c r="CA49" s="376"/>
      <c r="CB49" s="376"/>
      <c r="CC49" s="376"/>
      <c r="CD49" s="44">
        <f t="shared" si="145"/>
        <v>0</v>
      </c>
      <c r="CE49" s="44">
        <f t="shared" si="130"/>
        <v>0</v>
      </c>
      <c r="CF49" s="436"/>
      <c r="CG49" s="436"/>
      <c r="CH49" s="436"/>
      <c r="CI49" s="436"/>
      <c r="CJ49" s="436"/>
      <c r="CK49" s="436"/>
      <c r="CL49" s="436"/>
      <c r="CM49" s="436"/>
      <c r="CN49" s="436"/>
      <c r="CO49" s="436"/>
      <c r="CP49" s="436"/>
      <c r="CQ49" s="436"/>
      <c r="CR49" s="436"/>
      <c r="CS49" s="436"/>
      <c r="CT49" s="436"/>
      <c r="CU49" s="291"/>
      <c r="CV49" s="441"/>
      <c r="CW49" s="442"/>
      <c r="CX49" s="442"/>
      <c r="CY49" s="442"/>
      <c r="CZ49" s="443"/>
      <c r="DA49" s="376"/>
      <c r="DB49" s="376"/>
      <c r="DC49" s="376"/>
      <c r="DD49" s="376"/>
      <c r="DE49" s="376"/>
      <c r="DF49" s="376"/>
      <c r="DG49" s="376"/>
      <c r="DH49" s="376"/>
      <c r="DI49" s="44">
        <f t="shared" si="146"/>
        <v>0</v>
      </c>
      <c r="DJ49" s="44">
        <f t="shared" si="131"/>
        <v>0</v>
      </c>
      <c r="DK49" s="436"/>
      <c r="DL49" s="291"/>
      <c r="DM49" s="441"/>
      <c r="DN49" s="442"/>
      <c r="DO49" s="442"/>
      <c r="DP49" s="442"/>
      <c r="DQ49" s="443"/>
      <c r="DR49" s="376"/>
      <c r="DS49" s="376"/>
      <c r="DT49" s="376"/>
      <c r="DU49" s="376"/>
      <c r="DV49" s="376"/>
      <c r="DW49" s="376"/>
      <c r="DX49" s="376"/>
      <c r="DY49" s="376"/>
      <c r="DZ49" s="44">
        <f t="shared" si="147"/>
        <v>0</v>
      </c>
      <c r="EA49" s="44">
        <f t="shared" si="132"/>
        <v>0</v>
      </c>
      <c r="EB49" s="436"/>
      <c r="EC49" s="436"/>
      <c r="ED49" s="436"/>
      <c r="EE49" s="436"/>
      <c r="EF49" s="436"/>
      <c r="EG49" s="436"/>
      <c r="EH49" s="436"/>
      <c r="EI49" s="436"/>
      <c r="EJ49" s="436"/>
      <c r="EK49" s="436"/>
      <c r="EL49" s="436"/>
      <c r="EM49" s="436"/>
      <c r="EN49" s="436"/>
      <c r="EO49" s="436"/>
      <c r="EP49" s="436"/>
      <c r="EQ49" s="291"/>
      <c r="ER49" s="441"/>
      <c r="ES49" s="442"/>
      <c r="ET49" s="442"/>
      <c r="EU49" s="442"/>
      <c r="EV49" s="443"/>
      <c r="EW49" s="376"/>
      <c r="EX49" s="376"/>
      <c r="EY49" s="376"/>
      <c r="EZ49" s="376"/>
      <c r="FA49" s="376"/>
      <c r="FB49" s="376"/>
      <c r="FC49" s="376"/>
      <c r="FD49" s="376"/>
      <c r="FE49" s="44">
        <f t="shared" si="148"/>
        <v>0</v>
      </c>
      <c r="FF49" s="44">
        <f t="shared" si="133"/>
        <v>0</v>
      </c>
      <c r="FG49" s="436"/>
      <c r="FH49" s="291"/>
      <c r="FI49" s="441"/>
      <c r="FJ49" s="442"/>
      <c r="FK49" s="442"/>
      <c r="FL49" s="442"/>
      <c r="FM49" s="443"/>
      <c r="FN49" s="376"/>
      <c r="FO49" s="376"/>
      <c r="FP49" s="376"/>
      <c r="FQ49" s="376"/>
      <c r="FR49" s="376"/>
      <c r="FS49" s="376"/>
      <c r="FT49" s="376"/>
      <c r="FU49" s="376"/>
      <c r="FV49" s="44">
        <f t="shared" si="149"/>
        <v>0</v>
      </c>
      <c r="FW49" s="44">
        <f t="shared" si="134"/>
        <v>0</v>
      </c>
      <c r="FX49" s="436"/>
      <c r="FY49" s="291"/>
      <c r="FZ49" s="441"/>
      <c r="GA49" s="442"/>
      <c r="GB49" s="442"/>
      <c r="GC49" s="442"/>
      <c r="GD49" s="443"/>
      <c r="GE49" s="376"/>
      <c r="GF49" s="376"/>
      <c r="GG49" s="376"/>
      <c r="GH49" s="376"/>
      <c r="GI49" s="376"/>
      <c r="GJ49" s="376"/>
      <c r="GK49" s="376"/>
      <c r="GL49" s="376"/>
      <c r="GM49" s="44">
        <f t="shared" si="150"/>
        <v>0</v>
      </c>
      <c r="GN49" s="44">
        <f t="shared" si="135"/>
        <v>0</v>
      </c>
      <c r="GO49" s="436"/>
      <c r="GP49" s="291"/>
      <c r="GQ49" s="441"/>
      <c r="GR49" s="442"/>
      <c r="GS49" s="442"/>
      <c r="GT49" s="442"/>
      <c r="GU49" s="443"/>
      <c r="GV49" s="376"/>
      <c r="GW49" s="376"/>
      <c r="GX49" s="376"/>
      <c r="GY49" s="376"/>
      <c r="GZ49" s="376"/>
      <c r="HA49" s="376"/>
      <c r="HB49" s="376"/>
      <c r="HC49" s="376"/>
      <c r="HD49" s="44">
        <f t="shared" si="151"/>
        <v>0</v>
      </c>
      <c r="HE49" s="44">
        <f t="shared" si="136"/>
        <v>0</v>
      </c>
      <c r="HF49" s="436"/>
      <c r="HG49" s="291"/>
      <c r="HH49" s="441"/>
      <c r="HI49" s="442"/>
      <c r="HJ49" s="442"/>
      <c r="HK49" s="442"/>
      <c r="HL49" s="443"/>
      <c r="HM49" s="376"/>
      <c r="HN49" s="376"/>
      <c r="HO49" s="376"/>
      <c r="HP49" s="376"/>
      <c r="HQ49" s="376"/>
      <c r="HR49" s="376"/>
      <c r="HS49" s="376"/>
      <c r="HT49" s="376"/>
      <c r="HU49" s="44">
        <f t="shared" si="152"/>
        <v>0</v>
      </c>
      <c r="HV49" s="44">
        <f t="shared" si="137"/>
        <v>0</v>
      </c>
      <c r="HW49" s="436"/>
      <c r="HX49" s="291"/>
      <c r="HY49" s="441"/>
      <c r="HZ49" s="442"/>
      <c r="IA49" s="442"/>
      <c r="IB49" s="442"/>
      <c r="IC49" s="443"/>
      <c r="ID49" s="376"/>
      <c r="IE49" s="376"/>
      <c r="IF49" s="376"/>
      <c r="IG49" s="376"/>
      <c r="IH49" s="376"/>
      <c r="II49" s="376"/>
      <c r="IJ49" s="376"/>
      <c r="IK49" s="376"/>
      <c r="IL49" s="44">
        <f t="shared" si="153"/>
        <v>0</v>
      </c>
      <c r="IM49" s="44">
        <f t="shared" si="138"/>
        <v>0</v>
      </c>
    </row>
    <row r="50" spans="1:247">
      <c r="A50" s="436"/>
      <c r="B50" s="436"/>
      <c r="C50" s="436"/>
      <c r="D50" s="436"/>
      <c r="E50" s="403" t="s">
        <v>18</v>
      </c>
      <c r="F50" s="404"/>
      <c r="G50" s="403" t="s">
        <v>25</v>
      </c>
      <c r="H50" s="405"/>
      <c r="I50" s="403"/>
      <c r="J50" s="404"/>
      <c r="K50" s="403"/>
      <c r="L50" s="404"/>
      <c r="M50" s="403"/>
      <c r="N50" s="404"/>
      <c r="O50" s="403"/>
      <c r="P50" s="436"/>
      <c r="Q50" s="291"/>
      <c r="R50" s="441"/>
      <c r="S50" s="442"/>
      <c r="T50" s="442"/>
      <c r="U50" s="442"/>
      <c r="V50" s="443"/>
      <c r="W50" s="376"/>
      <c r="X50" s="376"/>
      <c r="Y50" s="376"/>
      <c r="Z50" s="376"/>
      <c r="AA50" s="376"/>
      <c r="AB50" s="376"/>
      <c r="AC50" s="376"/>
      <c r="AD50" s="376"/>
      <c r="AE50" s="44">
        <f t="shared" si="139"/>
        <v>0</v>
      </c>
      <c r="AF50" s="44">
        <f t="shared" si="140"/>
        <v>0</v>
      </c>
      <c r="AG50" s="436"/>
      <c r="AH50" s="286"/>
      <c r="AI50" s="441"/>
      <c r="AJ50" s="442"/>
      <c r="AK50" s="442"/>
      <c r="AL50" s="442"/>
      <c r="AM50" s="443"/>
      <c r="AN50" s="376"/>
      <c r="AO50" s="376"/>
      <c r="AP50" s="376"/>
      <c r="AQ50" s="376"/>
      <c r="AR50" s="376"/>
      <c r="AS50" s="376"/>
      <c r="AT50" s="376"/>
      <c r="AU50" s="376"/>
      <c r="AV50" s="44">
        <f t="shared" si="141"/>
        <v>0</v>
      </c>
      <c r="AW50" s="44">
        <f t="shared" si="142"/>
        <v>0</v>
      </c>
      <c r="AX50" s="436"/>
      <c r="AY50" s="291"/>
      <c r="AZ50" s="441"/>
      <c r="BA50" s="442"/>
      <c r="BB50" s="442"/>
      <c r="BC50" s="442"/>
      <c r="BD50" s="443"/>
      <c r="BE50" s="376"/>
      <c r="BF50" s="376"/>
      <c r="BG50" s="376"/>
      <c r="BH50" s="376"/>
      <c r="BI50" s="376"/>
      <c r="BJ50" s="376"/>
      <c r="BK50" s="376"/>
      <c r="BL50" s="376"/>
      <c r="BM50" s="44">
        <f t="shared" si="143"/>
        <v>0</v>
      </c>
      <c r="BN50" s="44">
        <f t="shared" si="144"/>
        <v>0</v>
      </c>
      <c r="BO50" s="436"/>
      <c r="BP50" s="291"/>
      <c r="BQ50" s="441"/>
      <c r="BR50" s="442"/>
      <c r="BS50" s="442"/>
      <c r="BT50" s="442"/>
      <c r="BU50" s="443"/>
      <c r="BV50" s="376"/>
      <c r="BW50" s="376"/>
      <c r="BX50" s="376"/>
      <c r="BY50" s="376"/>
      <c r="BZ50" s="376"/>
      <c r="CA50" s="376"/>
      <c r="CB50" s="376"/>
      <c r="CC50" s="376"/>
      <c r="CD50" s="44">
        <f t="shared" si="145"/>
        <v>0</v>
      </c>
      <c r="CE50" s="44">
        <f t="shared" si="130"/>
        <v>0</v>
      </c>
      <c r="CF50" s="436"/>
      <c r="CG50" s="436"/>
      <c r="CH50" s="436"/>
      <c r="CI50" s="436"/>
      <c r="CJ50" s="436"/>
      <c r="CK50" s="436"/>
      <c r="CL50" s="436"/>
      <c r="CM50" s="436"/>
      <c r="CN50" s="436"/>
      <c r="CO50" s="436"/>
      <c r="CP50" s="436"/>
      <c r="CQ50" s="436"/>
      <c r="CR50" s="436"/>
      <c r="CS50" s="436"/>
      <c r="CT50" s="436"/>
      <c r="CU50" s="291"/>
      <c r="CV50" s="441"/>
      <c r="CW50" s="442"/>
      <c r="CX50" s="442"/>
      <c r="CY50" s="442"/>
      <c r="CZ50" s="443"/>
      <c r="DA50" s="376"/>
      <c r="DB50" s="376"/>
      <c r="DC50" s="376"/>
      <c r="DD50" s="376"/>
      <c r="DE50" s="376"/>
      <c r="DF50" s="376"/>
      <c r="DG50" s="376"/>
      <c r="DH50" s="376"/>
      <c r="DI50" s="44">
        <f t="shared" si="146"/>
        <v>0</v>
      </c>
      <c r="DJ50" s="44">
        <f t="shared" si="131"/>
        <v>0</v>
      </c>
      <c r="DK50" s="436"/>
      <c r="DL50" s="291"/>
      <c r="DM50" s="441"/>
      <c r="DN50" s="442"/>
      <c r="DO50" s="442"/>
      <c r="DP50" s="442"/>
      <c r="DQ50" s="443"/>
      <c r="DR50" s="376"/>
      <c r="DS50" s="376"/>
      <c r="DT50" s="376"/>
      <c r="DU50" s="376"/>
      <c r="DV50" s="376"/>
      <c r="DW50" s="376"/>
      <c r="DX50" s="376"/>
      <c r="DY50" s="376"/>
      <c r="DZ50" s="44">
        <f t="shared" si="147"/>
        <v>0</v>
      </c>
      <c r="EA50" s="44">
        <f t="shared" si="132"/>
        <v>0</v>
      </c>
      <c r="EB50" s="436"/>
      <c r="EC50" s="436"/>
      <c r="ED50" s="436"/>
      <c r="EE50" s="436"/>
      <c r="EF50" s="436"/>
      <c r="EG50" s="436"/>
      <c r="EH50" s="436"/>
      <c r="EI50" s="436"/>
      <c r="EJ50" s="436"/>
      <c r="EK50" s="436"/>
      <c r="EL50" s="436"/>
      <c r="EM50" s="436"/>
      <c r="EN50" s="436"/>
      <c r="EO50" s="436"/>
      <c r="EP50" s="436"/>
      <c r="EQ50" s="291"/>
      <c r="ER50" s="441"/>
      <c r="ES50" s="442"/>
      <c r="ET50" s="442"/>
      <c r="EU50" s="442"/>
      <c r="EV50" s="443"/>
      <c r="EW50" s="376"/>
      <c r="EX50" s="376"/>
      <c r="EY50" s="376"/>
      <c r="EZ50" s="376"/>
      <c r="FA50" s="376"/>
      <c r="FB50" s="376"/>
      <c r="FC50" s="376"/>
      <c r="FD50" s="376"/>
      <c r="FE50" s="44">
        <f t="shared" si="148"/>
        <v>0</v>
      </c>
      <c r="FF50" s="44">
        <f t="shared" si="133"/>
        <v>0</v>
      </c>
      <c r="FG50" s="436"/>
      <c r="FH50" s="291"/>
      <c r="FI50" s="441"/>
      <c r="FJ50" s="442"/>
      <c r="FK50" s="442"/>
      <c r="FL50" s="442"/>
      <c r="FM50" s="443"/>
      <c r="FN50" s="376"/>
      <c r="FO50" s="376"/>
      <c r="FP50" s="376"/>
      <c r="FQ50" s="376"/>
      <c r="FR50" s="376"/>
      <c r="FS50" s="376"/>
      <c r="FT50" s="376"/>
      <c r="FU50" s="376"/>
      <c r="FV50" s="44">
        <f t="shared" si="149"/>
        <v>0</v>
      </c>
      <c r="FW50" s="44">
        <f t="shared" si="134"/>
        <v>0</v>
      </c>
      <c r="FX50" s="436"/>
      <c r="FY50" s="291"/>
      <c r="FZ50" s="441"/>
      <c r="GA50" s="442"/>
      <c r="GB50" s="442"/>
      <c r="GC50" s="442"/>
      <c r="GD50" s="443"/>
      <c r="GE50" s="376"/>
      <c r="GF50" s="376"/>
      <c r="GG50" s="376"/>
      <c r="GH50" s="376"/>
      <c r="GI50" s="376"/>
      <c r="GJ50" s="376"/>
      <c r="GK50" s="376"/>
      <c r="GL50" s="376"/>
      <c r="GM50" s="44">
        <f t="shared" si="150"/>
        <v>0</v>
      </c>
      <c r="GN50" s="44">
        <f t="shared" si="135"/>
        <v>0</v>
      </c>
      <c r="GO50" s="436"/>
      <c r="GP50" s="291"/>
      <c r="GQ50" s="441"/>
      <c r="GR50" s="442"/>
      <c r="GS50" s="442"/>
      <c r="GT50" s="442"/>
      <c r="GU50" s="443"/>
      <c r="GV50" s="376"/>
      <c r="GW50" s="376"/>
      <c r="GX50" s="376"/>
      <c r="GY50" s="376"/>
      <c r="GZ50" s="376"/>
      <c r="HA50" s="376"/>
      <c r="HB50" s="376"/>
      <c r="HC50" s="376"/>
      <c r="HD50" s="44">
        <f t="shared" si="151"/>
        <v>0</v>
      </c>
      <c r="HE50" s="44">
        <f t="shared" si="136"/>
        <v>0</v>
      </c>
      <c r="HF50" s="436"/>
      <c r="HG50" s="291"/>
      <c r="HH50" s="441"/>
      <c r="HI50" s="442"/>
      <c r="HJ50" s="442"/>
      <c r="HK50" s="442"/>
      <c r="HL50" s="443"/>
      <c r="HM50" s="376"/>
      <c r="HN50" s="376"/>
      <c r="HO50" s="376"/>
      <c r="HP50" s="376"/>
      <c r="HQ50" s="376"/>
      <c r="HR50" s="376"/>
      <c r="HS50" s="376"/>
      <c r="HT50" s="376"/>
      <c r="HU50" s="44">
        <f t="shared" si="152"/>
        <v>0</v>
      </c>
      <c r="HV50" s="44">
        <f t="shared" si="137"/>
        <v>0</v>
      </c>
      <c r="HW50" s="436"/>
      <c r="HX50" s="291"/>
      <c r="HY50" s="441"/>
      <c r="HZ50" s="442"/>
      <c r="IA50" s="442"/>
      <c r="IB50" s="442"/>
      <c r="IC50" s="443"/>
      <c r="ID50" s="376"/>
      <c r="IE50" s="376"/>
      <c r="IF50" s="376"/>
      <c r="IG50" s="376"/>
      <c r="IH50" s="376"/>
      <c r="II50" s="376"/>
      <c r="IJ50" s="376"/>
      <c r="IK50" s="376"/>
      <c r="IL50" s="44">
        <f t="shared" si="153"/>
        <v>0</v>
      </c>
      <c r="IM50" s="44">
        <f t="shared" si="138"/>
        <v>0</v>
      </c>
    </row>
    <row r="51" spans="1:247">
      <c r="A51" s="436"/>
      <c r="B51" s="436"/>
      <c r="C51" s="436"/>
      <c r="D51" s="436"/>
      <c r="E51" s="403" t="s">
        <v>18</v>
      </c>
      <c r="F51" s="404"/>
      <c r="G51" s="403" t="s">
        <v>25</v>
      </c>
      <c r="H51" s="405"/>
      <c r="I51" s="403"/>
      <c r="J51" s="404"/>
      <c r="K51" s="403"/>
      <c r="L51" s="404"/>
      <c r="M51" s="403"/>
      <c r="N51" s="404"/>
      <c r="O51" s="403"/>
      <c r="P51" s="436"/>
      <c r="Q51" s="291"/>
      <c r="R51" s="441"/>
      <c r="S51" s="442"/>
      <c r="T51" s="442"/>
      <c r="U51" s="442"/>
      <c r="V51" s="443"/>
      <c r="W51" s="376"/>
      <c r="X51" s="376"/>
      <c r="Y51" s="376"/>
      <c r="Z51" s="376"/>
      <c r="AA51" s="376"/>
      <c r="AB51" s="376"/>
      <c r="AC51" s="376"/>
      <c r="AD51" s="376"/>
      <c r="AE51" s="44">
        <f t="shared" si="139"/>
        <v>0</v>
      </c>
      <c r="AF51" s="44">
        <f t="shared" si="140"/>
        <v>0</v>
      </c>
      <c r="AG51" s="436"/>
      <c r="AH51" s="286"/>
      <c r="AI51" s="441"/>
      <c r="AJ51" s="442"/>
      <c r="AK51" s="442"/>
      <c r="AL51" s="442"/>
      <c r="AM51" s="443"/>
      <c r="AN51" s="376"/>
      <c r="AO51" s="376"/>
      <c r="AP51" s="376"/>
      <c r="AQ51" s="376"/>
      <c r="AR51" s="376"/>
      <c r="AS51" s="376"/>
      <c r="AT51" s="376"/>
      <c r="AU51" s="376"/>
      <c r="AV51" s="44">
        <f t="shared" si="141"/>
        <v>0</v>
      </c>
      <c r="AW51" s="44">
        <f t="shared" si="142"/>
        <v>0</v>
      </c>
      <c r="AX51" s="436"/>
      <c r="AY51" s="291"/>
      <c r="AZ51" s="441"/>
      <c r="BA51" s="442"/>
      <c r="BB51" s="442"/>
      <c r="BC51" s="442"/>
      <c r="BD51" s="443"/>
      <c r="BE51" s="376"/>
      <c r="BF51" s="376"/>
      <c r="BG51" s="376"/>
      <c r="BH51" s="376"/>
      <c r="BI51" s="376"/>
      <c r="BJ51" s="376"/>
      <c r="BK51" s="376"/>
      <c r="BL51" s="376"/>
      <c r="BM51" s="44">
        <f t="shared" si="143"/>
        <v>0</v>
      </c>
      <c r="BN51" s="44">
        <f t="shared" si="144"/>
        <v>0</v>
      </c>
      <c r="BO51" s="436"/>
      <c r="BP51" s="291"/>
      <c r="BQ51" s="441"/>
      <c r="BR51" s="442"/>
      <c r="BS51" s="442"/>
      <c r="BT51" s="442"/>
      <c r="BU51" s="443"/>
      <c r="BV51" s="376"/>
      <c r="BW51" s="376"/>
      <c r="BX51" s="376"/>
      <c r="BY51" s="376"/>
      <c r="BZ51" s="376"/>
      <c r="CA51" s="376"/>
      <c r="CB51" s="376"/>
      <c r="CC51" s="376"/>
      <c r="CD51" s="44">
        <f t="shared" si="145"/>
        <v>0</v>
      </c>
      <c r="CE51" s="44">
        <f t="shared" si="130"/>
        <v>0</v>
      </c>
      <c r="CF51" s="436"/>
      <c r="CG51" s="436"/>
      <c r="CH51" s="436"/>
      <c r="CI51" s="436"/>
      <c r="CJ51" s="436"/>
      <c r="CK51" s="436"/>
      <c r="CL51" s="436"/>
      <c r="CM51" s="436"/>
      <c r="CN51" s="436"/>
      <c r="CO51" s="436"/>
      <c r="CP51" s="436"/>
      <c r="CQ51" s="436"/>
      <c r="CR51" s="436"/>
      <c r="CS51" s="436"/>
      <c r="CT51" s="436"/>
      <c r="CU51" s="291"/>
      <c r="CV51" s="441"/>
      <c r="CW51" s="442"/>
      <c r="CX51" s="442"/>
      <c r="CY51" s="442"/>
      <c r="CZ51" s="443"/>
      <c r="DA51" s="376"/>
      <c r="DB51" s="376"/>
      <c r="DC51" s="376"/>
      <c r="DD51" s="376"/>
      <c r="DE51" s="376"/>
      <c r="DF51" s="376"/>
      <c r="DG51" s="376"/>
      <c r="DH51" s="376"/>
      <c r="DI51" s="44">
        <f t="shared" si="146"/>
        <v>0</v>
      </c>
      <c r="DJ51" s="44">
        <f t="shared" si="131"/>
        <v>0</v>
      </c>
      <c r="DK51" s="436"/>
      <c r="DL51" s="291"/>
      <c r="DM51" s="441"/>
      <c r="DN51" s="442"/>
      <c r="DO51" s="442"/>
      <c r="DP51" s="442"/>
      <c r="DQ51" s="443"/>
      <c r="DR51" s="376"/>
      <c r="DS51" s="376"/>
      <c r="DT51" s="376"/>
      <c r="DU51" s="376"/>
      <c r="DV51" s="376"/>
      <c r="DW51" s="376"/>
      <c r="DX51" s="376"/>
      <c r="DY51" s="376"/>
      <c r="DZ51" s="44">
        <f t="shared" si="147"/>
        <v>0</v>
      </c>
      <c r="EA51" s="44">
        <f t="shared" si="132"/>
        <v>0</v>
      </c>
      <c r="EB51" s="436"/>
      <c r="EC51" s="436"/>
      <c r="ED51" s="436"/>
      <c r="EE51" s="436"/>
      <c r="EF51" s="436"/>
      <c r="EG51" s="436"/>
      <c r="EH51" s="436"/>
      <c r="EI51" s="436"/>
      <c r="EJ51" s="436"/>
      <c r="EK51" s="436"/>
      <c r="EL51" s="436"/>
      <c r="EM51" s="436"/>
      <c r="EN51" s="436"/>
      <c r="EO51" s="436"/>
      <c r="EP51" s="436"/>
      <c r="EQ51" s="291"/>
      <c r="ER51" s="441"/>
      <c r="ES51" s="442"/>
      <c r="ET51" s="442"/>
      <c r="EU51" s="442"/>
      <c r="EV51" s="443"/>
      <c r="EW51" s="376"/>
      <c r="EX51" s="376"/>
      <c r="EY51" s="376"/>
      <c r="EZ51" s="376"/>
      <c r="FA51" s="376"/>
      <c r="FB51" s="376"/>
      <c r="FC51" s="376"/>
      <c r="FD51" s="376"/>
      <c r="FE51" s="44">
        <f t="shared" si="148"/>
        <v>0</v>
      </c>
      <c r="FF51" s="44">
        <f t="shared" si="133"/>
        <v>0</v>
      </c>
      <c r="FG51" s="436"/>
      <c r="FH51" s="291"/>
      <c r="FI51" s="441"/>
      <c r="FJ51" s="442"/>
      <c r="FK51" s="442"/>
      <c r="FL51" s="442"/>
      <c r="FM51" s="443"/>
      <c r="FN51" s="376"/>
      <c r="FO51" s="376"/>
      <c r="FP51" s="376"/>
      <c r="FQ51" s="376"/>
      <c r="FR51" s="376"/>
      <c r="FS51" s="376"/>
      <c r="FT51" s="376"/>
      <c r="FU51" s="376"/>
      <c r="FV51" s="44">
        <f t="shared" si="149"/>
        <v>0</v>
      </c>
      <c r="FW51" s="44">
        <f t="shared" si="134"/>
        <v>0</v>
      </c>
      <c r="FX51" s="436"/>
      <c r="FY51" s="291"/>
      <c r="FZ51" s="441"/>
      <c r="GA51" s="442"/>
      <c r="GB51" s="442"/>
      <c r="GC51" s="442"/>
      <c r="GD51" s="443"/>
      <c r="GE51" s="376"/>
      <c r="GF51" s="376"/>
      <c r="GG51" s="376"/>
      <c r="GH51" s="376"/>
      <c r="GI51" s="376"/>
      <c r="GJ51" s="376"/>
      <c r="GK51" s="376"/>
      <c r="GL51" s="376"/>
      <c r="GM51" s="44">
        <f t="shared" si="150"/>
        <v>0</v>
      </c>
      <c r="GN51" s="44">
        <f t="shared" si="135"/>
        <v>0</v>
      </c>
      <c r="GO51" s="436"/>
      <c r="GP51" s="291"/>
      <c r="GQ51" s="441"/>
      <c r="GR51" s="442"/>
      <c r="GS51" s="442"/>
      <c r="GT51" s="442"/>
      <c r="GU51" s="443"/>
      <c r="GV51" s="376"/>
      <c r="GW51" s="376"/>
      <c r="GX51" s="376"/>
      <c r="GY51" s="376"/>
      <c r="GZ51" s="376"/>
      <c r="HA51" s="376"/>
      <c r="HB51" s="376"/>
      <c r="HC51" s="376"/>
      <c r="HD51" s="44">
        <f t="shared" si="151"/>
        <v>0</v>
      </c>
      <c r="HE51" s="44">
        <f t="shared" si="136"/>
        <v>0</v>
      </c>
      <c r="HF51" s="436"/>
      <c r="HG51" s="291"/>
      <c r="HH51" s="441"/>
      <c r="HI51" s="442"/>
      <c r="HJ51" s="442"/>
      <c r="HK51" s="442"/>
      <c r="HL51" s="443"/>
      <c r="HM51" s="376"/>
      <c r="HN51" s="376"/>
      <c r="HO51" s="376"/>
      <c r="HP51" s="376"/>
      <c r="HQ51" s="376"/>
      <c r="HR51" s="376"/>
      <c r="HS51" s="376"/>
      <c r="HT51" s="376"/>
      <c r="HU51" s="44">
        <f t="shared" si="152"/>
        <v>0</v>
      </c>
      <c r="HV51" s="44">
        <f t="shared" si="137"/>
        <v>0</v>
      </c>
      <c r="HW51" s="436"/>
      <c r="HX51" s="291"/>
      <c r="HY51" s="441"/>
      <c r="HZ51" s="442"/>
      <c r="IA51" s="442"/>
      <c r="IB51" s="442"/>
      <c r="IC51" s="443"/>
      <c r="ID51" s="376"/>
      <c r="IE51" s="376"/>
      <c r="IF51" s="376"/>
      <c r="IG51" s="376"/>
      <c r="IH51" s="376"/>
      <c r="II51" s="376"/>
      <c r="IJ51" s="376"/>
      <c r="IK51" s="376"/>
      <c r="IL51" s="44">
        <f t="shared" si="153"/>
        <v>0</v>
      </c>
      <c r="IM51" s="44">
        <f t="shared" si="138"/>
        <v>0</v>
      </c>
    </row>
    <row r="52" spans="1:247">
      <c r="A52" s="436"/>
      <c r="B52" s="436"/>
      <c r="C52" s="436"/>
      <c r="D52" s="436"/>
      <c r="E52" s="403" t="s">
        <v>18</v>
      </c>
      <c r="F52" s="404"/>
      <c r="G52" s="403" t="s">
        <v>25</v>
      </c>
      <c r="H52" s="405"/>
      <c r="I52" s="403"/>
      <c r="J52" s="404"/>
      <c r="K52" s="403"/>
      <c r="L52" s="404"/>
      <c r="M52" s="403"/>
      <c r="N52" s="404"/>
      <c r="O52" s="403"/>
      <c r="P52" s="436"/>
      <c r="Q52" s="291"/>
      <c r="R52" s="441"/>
      <c r="S52" s="442"/>
      <c r="T52" s="442"/>
      <c r="U52" s="442"/>
      <c r="V52" s="443"/>
      <c r="W52" s="376"/>
      <c r="X52" s="376"/>
      <c r="Y52" s="376"/>
      <c r="Z52" s="376"/>
      <c r="AA52" s="376"/>
      <c r="AB52" s="376"/>
      <c r="AC52" s="376"/>
      <c r="AD52" s="376"/>
      <c r="AE52" s="44">
        <f>SUM(R52:V52)</f>
        <v>0</v>
      </c>
      <c r="AF52" s="44">
        <f t="shared" si="140"/>
        <v>0</v>
      </c>
      <c r="AG52" s="436"/>
      <c r="AH52" s="286"/>
      <c r="AI52" s="441"/>
      <c r="AJ52" s="442"/>
      <c r="AK52" s="442"/>
      <c r="AL52" s="442"/>
      <c r="AM52" s="443"/>
      <c r="AN52" s="376"/>
      <c r="AO52" s="376"/>
      <c r="AP52" s="376"/>
      <c r="AQ52" s="376"/>
      <c r="AR52" s="376"/>
      <c r="AS52" s="376"/>
      <c r="AT52" s="376"/>
      <c r="AU52" s="376"/>
      <c r="AV52" s="44">
        <f>SUM(AI52:AM52)</f>
        <v>0</v>
      </c>
      <c r="AW52" s="44">
        <f t="shared" si="142"/>
        <v>0</v>
      </c>
      <c r="AX52" s="436"/>
      <c r="AY52" s="291"/>
      <c r="AZ52" s="441"/>
      <c r="BA52" s="442"/>
      <c r="BB52" s="442"/>
      <c r="BC52" s="442"/>
      <c r="BD52" s="443"/>
      <c r="BE52" s="376"/>
      <c r="BF52" s="376"/>
      <c r="BG52" s="376"/>
      <c r="BH52" s="376"/>
      <c r="BI52" s="376"/>
      <c r="BJ52" s="376"/>
      <c r="BK52" s="376"/>
      <c r="BL52" s="376"/>
      <c r="BM52" s="44">
        <f>SUM(AZ52:BD52)</f>
        <v>0</v>
      </c>
      <c r="BN52" s="44">
        <f t="shared" si="144"/>
        <v>0</v>
      </c>
      <c r="BO52" s="436"/>
      <c r="BP52" s="291"/>
      <c r="BQ52" s="441"/>
      <c r="BR52" s="442"/>
      <c r="BS52" s="442"/>
      <c r="BT52" s="442"/>
      <c r="BU52" s="443"/>
      <c r="BV52" s="376"/>
      <c r="BW52" s="376"/>
      <c r="BX52" s="376"/>
      <c r="BY52" s="376"/>
      <c r="BZ52" s="376"/>
      <c r="CA52" s="376"/>
      <c r="CB52" s="376"/>
      <c r="CC52" s="376"/>
      <c r="CD52" s="44">
        <f t="shared" si="145"/>
        <v>0</v>
      </c>
      <c r="CE52" s="44">
        <f t="shared" si="130"/>
        <v>0</v>
      </c>
      <c r="CF52" s="436"/>
      <c r="CG52" s="436"/>
      <c r="CH52" s="436"/>
      <c r="CI52" s="436"/>
      <c r="CJ52" s="436"/>
      <c r="CK52" s="436"/>
      <c r="CL52" s="436"/>
      <c r="CM52" s="436"/>
      <c r="CN52" s="436"/>
      <c r="CO52" s="436"/>
      <c r="CP52" s="436"/>
      <c r="CQ52" s="436"/>
      <c r="CR52" s="436"/>
      <c r="CS52" s="436"/>
      <c r="CT52" s="436"/>
      <c r="CU52" s="291"/>
      <c r="CV52" s="441"/>
      <c r="CW52" s="442"/>
      <c r="CX52" s="442"/>
      <c r="CY52" s="442"/>
      <c r="CZ52" s="443"/>
      <c r="DA52" s="376"/>
      <c r="DB52" s="376"/>
      <c r="DC52" s="376"/>
      <c r="DD52" s="376"/>
      <c r="DE52" s="376"/>
      <c r="DF52" s="376"/>
      <c r="DG52" s="376"/>
      <c r="DH52" s="376"/>
      <c r="DI52" s="44">
        <f t="shared" si="146"/>
        <v>0</v>
      </c>
      <c r="DJ52" s="44">
        <f t="shared" si="131"/>
        <v>0</v>
      </c>
      <c r="DK52" s="436"/>
      <c r="DL52" s="291"/>
      <c r="DM52" s="441"/>
      <c r="DN52" s="442"/>
      <c r="DO52" s="442"/>
      <c r="DP52" s="442"/>
      <c r="DQ52" s="443"/>
      <c r="DR52" s="376"/>
      <c r="DS52" s="376"/>
      <c r="DT52" s="376"/>
      <c r="DU52" s="376"/>
      <c r="DV52" s="376"/>
      <c r="DW52" s="376"/>
      <c r="DX52" s="376"/>
      <c r="DY52" s="376"/>
      <c r="DZ52" s="44">
        <f t="shared" si="147"/>
        <v>0</v>
      </c>
      <c r="EA52" s="44">
        <f t="shared" si="132"/>
        <v>0</v>
      </c>
      <c r="EB52" s="436"/>
      <c r="EC52" s="436"/>
      <c r="ED52" s="436"/>
      <c r="EE52" s="436"/>
      <c r="EF52" s="436"/>
      <c r="EG52" s="436"/>
      <c r="EH52" s="436"/>
      <c r="EI52" s="436"/>
      <c r="EJ52" s="436"/>
      <c r="EK52" s="436"/>
      <c r="EL52" s="436"/>
      <c r="EM52" s="436"/>
      <c r="EN52" s="436"/>
      <c r="EO52" s="436"/>
      <c r="EP52" s="436"/>
      <c r="EQ52" s="291"/>
      <c r="ER52" s="441"/>
      <c r="ES52" s="442"/>
      <c r="ET52" s="442"/>
      <c r="EU52" s="442"/>
      <c r="EV52" s="443"/>
      <c r="EW52" s="376"/>
      <c r="EX52" s="376"/>
      <c r="EY52" s="376"/>
      <c r="EZ52" s="376"/>
      <c r="FA52" s="376"/>
      <c r="FB52" s="376"/>
      <c r="FC52" s="376"/>
      <c r="FD52" s="376"/>
      <c r="FE52" s="44">
        <f t="shared" si="148"/>
        <v>0</v>
      </c>
      <c r="FF52" s="44">
        <f t="shared" si="133"/>
        <v>0</v>
      </c>
      <c r="FG52" s="436"/>
      <c r="FH52" s="291"/>
      <c r="FI52" s="441"/>
      <c r="FJ52" s="442"/>
      <c r="FK52" s="442"/>
      <c r="FL52" s="442"/>
      <c r="FM52" s="443"/>
      <c r="FN52" s="376"/>
      <c r="FO52" s="376"/>
      <c r="FP52" s="376"/>
      <c r="FQ52" s="376"/>
      <c r="FR52" s="376"/>
      <c r="FS52" s="376"/>
      <c r="FT52" s="376"/>
      <c r="FU52" s="376"/>
      <c r="FV52" s="44">
        <f t="shared" si="149"/>
        <v>0</v>
      </c>
      <c r="FW52" s="44">
        <f t="shared" si="134"/>
        <v>0</v>
      </c>
      <c r="FX52" s="436"/>
      <c r="FY52" s="291"/>
      <c r="FZ52" s="441"/>
      <c r="GA52" s="442"/>
      <c r="GB52" s="442"/>
      <c r="GC52" s="442"/>
      <c r="GD52" s="443"/>
      <c r="GE52" s="376"/>
      <c r="GF52" s="376"/>
      <c r="GG52" s="376"/>
      <c r="GH52" s="376"/>
      <c r="GI52" s="376"/>
      <c r="GJ52" s="376"/>
      <c r="GK52" s="376"/>
      <c r="GL52" s="376"/>
      <c r="GM52" s="44">
        <f t="shared" si="150"/>
        <v>0</v>
      </c>
      <c r="GN52" s="44">
        <f t="shared" si="135"/>
        <v>0</v>
      </c>
      <c r="GO52" s="436"/>
      <c r="GP52" s="291"/>
      <c r="GQ52" s="441"/>
      <c r="GR52" s="442"/>
      <c r="GS52" s="442"/>
      <c r="GT52" s="442"/>
      <c r="GU52" s="443"/>
      <c r="GV52" s="376"/>
      <c r="GW52" s="376"/>
      <c r="GX52" s="376"/>
      <c r="GY52" s="376"/>
      <c r="GZ52" s="376"/>
      <c r="HA52" s="376"/>
      <c r="HB52" s="376"/>
      <c r="HC52" s="376"/>
      <c r="HD52" s="44">
        <f t="shared" si="151"/>
        <v>0</v>
      </c>
      <c r="HE52" s="44">
        <f t="shared" si="136"/>
        <v>0</v>
      </c>
      <c r="HF52" s="436"/>
      <c r="HG52" s="291"/>
      <c r="HH52" s="441"/>
      <c r="HI52" s="442"/>
      <c r="HJ52" s="442"/>
      <c r="HK52" s="442"/>
      <c r="HL52" s="443"/>
      <c r="HM52" s="376"/>
      <c r="HN52" s="376"/>
      <c r="HO52" s="376"/>
      <c r="HP52" s="376"/>
      <c r="HQ52" s="376"/>
      <c r="HR52" s="376"/>
      <c r="HS52" s="376"/>
      <c r="HT52" s="376"/>
      <c r="HU52" s="44">
        <f t="shared" si="152"/>
        <v>0</v>
      </c>
      <c r="HV52" s="44">
        <f t="shared" si="137"/>
        <v>0</v>
      </c>
      <c r="HW52" s="436"/>
      <c r="HX52" s="291"/>
      <c r="HY52" s="441"/>
      <c r="HZ52" s="442"/>
      <c r="IA52" s="442"/>
      <c r="IB52" s="442"/>
      <c r="IC52" s="443"/>
      <c r="ID52" s="376"/>
      <c r="IE52" s="376"/>
      <c r="IF52" s="376"/>
      <c r="IG52" s="376"/>
      <c r="IH52" s="376"/>
      <c r="II52" s="376"/>
      <c r="IJ52" s="376"/>
      <c r="IK52" s="376"/>
      <c r="IL52" s="44">
        <f t="shared" si="153"/>
        <v>0</v>
      </c>
      <c r="IM52" s="44">
        <f t="shared" si="138"/>
        <v>0</v>
      </c>
    </row>
    <row r="53" spans="1:247">
      <c r="A53" s="436"/>
      <c r="B53" s="436"/>
      <c r="C53" s="436"/>
      <c r="D53" s="436"/>
      <c r="E53" s="403" t="s">
        <v>18</v>
      </c>
      <c r="F53" s="404"/>
      <c r="G53" s="403" t="s">
        <v>25</v>
      </c>
      <c r="H53" s="405"/>
      <c r="I53" s="403"/>
      <c r="J53" s="404"/>
      <c r="K53" s="403"/>
      <c r="L53" s="404"/>
      <c r="M53" s="403"/>
      <c r="N53" s="404"/>
      <c r="O53" s="403"/>
      <c r="P53" s="436"/>
      <c r="Q53" s="291"/>
      <c r="R53" s="441"/>
      <c r="S53" s="442"/>
      <c r="T53" s="442"/>
      <c r="U53" s="442"/>
      <c r="V53" s="443"/>
      <c r="W53" s="376"/>
      <c r="X53" s="376"/>
      <c r="Y53" s="376"/>
      <c r="Z53" s="376"/>
      <c r="AA53" s="376"/>
      <c r="AB53" s="376"/>
      <c r="AC53" s="376"/>
      <c r="AD53" s="376"/>
      <c r="AE53" s="44">
        <f t="shared" ref="AE53:AE56" si="154">SUM(R53:V53)</f>
        <v>0</v>
      </c>
      <c r="AF53" s="44">
        <f t="shared" si="140"/>
        <v>0</v>
      </c>
      <c r="AG53" s="436"/>
      <c r="AH53" s="286"/>
      <c r="AI53" s="441"/>
      <c r="AJ53" s="442"/>
      <c r="AK53" s="442"/>
      <c r="AL53" s="442"/>
      <c r="AM53" s="443"/>
      <c r="AN53" s="376"/>
      <c r="AO53" s="376"/>
      <c r="AP53" s="376"/>
      <c r="AQ53" s="376"/>
      <c r="AR53" s="376"/>
      <c r="AS53" s="376"/>
      <c r="AT53" s="376"/>
      <c r="AU53" s="376"/>
      <c r="AV53" s="44">
        <f t="shared" ref="AV53:AV56" si="155">SUM(AI53:AM53)</f>
        <v>0</v>
      </c>
      <c r="AW53" s="44">
        <f t="shared" si="142"/>
        <v>0</v>
      </c>
      <c r="AX53" s="436"/>
      <c r="AY53" s="291"/>
      <c r="AZ53" s="441"/>
      <c r="BA53" s="442"/>
      <c r="BB53" s="442"/>
      <c r="BC53" s="442"/>
      <c r="BD53" s="443"/>
      <c r="BE53" s="376"/>
      <c r="BF53" s="376"/>
      <c r="BG53" s="376"/>
      <c r="BH53" s="376"/>
      <c r="BI53" s="376"/>
      <c r="BJ53" s="376"/>
      <c r="BK53" s="376"/>
      <c r="BL53" s="376"/>
      <c r="BM53" s="44">
        <f t="shared" ref="BM53:BM56" si="156">SUM(AZ53:BD53)</f>
        <v>0</v>
      </c>
      <c r="BN53" s="44">
        <f t="shared" si="144"/>
        <v>0</v>
      </c>
      <c r="BO53" s="436"/>
      <c r="BP53" s="291"/>
      <c r="BQ53" s="441"/>
      <c r="BR53" s="442"/>
      <c r="BS53" s="442"/>
      <c r="BT53" s="442"/>
      <c r="BU53" s="443"/>
      <c r="BV53" s="376"/>
      <c r="BW53" s="376"/>
      <c r="BX53" s="376"/>
      <c r="BY53" s="376"/>
      <c r="BZ53" s="376"/>
      <c r="CA53" s="376"/>
      <c r="CB53" s="376"/>
      <c r="CC53" s="376"/>
      <c r="CD53" s="44">
        <f t="shared" si="145"/>
        <v>0</v>
      </c>
      <c r="CE53" s="44">
        <f t="shared" si="130"/>
        <v>0</v>
      </c>
      <c r="CF53" s="436"/>
      <c r="CG53" s="436"/>
      <c r="CH53" s="436"/>
      <c r="CI53" s="436"/>
      <c r="CJ53" s="436"/>
      <c r="CK53" s="436"/>
      <c r="CL53" s="436"/>
      <c r="CM53" s="436"/>
      <c r="CN53" s="436"/>
      <c r="CO53" s="436"/>
      <c r="CP53" s="436"/>
      <c r="CQ53" s="436"/>
      <c r="CR53" s="436"/>
      <c r="CS53" s="436"/>
      <c r="CT53" s="436"/>
      <c r="CU53" s="291"/>
      <c r="CV53" s="441"/>
      <c r="CW53" s="442"/>
      <c r="CX53" s="442"/>
      <c r="CY53" s="442"/>
      <c r="CZ53" s="443"/>
      <c r="DA53" s="376"/>
      <c r="DB53" s="376"/>
      <c r="DC53" s="376"/>
      <c r="DD53" s="376"/>
      <c r="DE53" s="376"/>
      <c r="DF53" s="376"/>
      <c r="DG53" s="376"/>
      <c r="DH53" s="376"/>
      <c r="DI53" s="44">
        <f t="shared" si="146"/>
        <v>0</v>
      </c>
      <c r="DJ53" s="44">
        <f t="shared" si="131"/>
        <v>0</v>
      </c>
      <c r="DK53" s="436"/>
      <c r="DL53" s="291"/>
      <c r="DM53" s="441"/>
      <c r="DN53" s="442"/>
      <c r="DO53" s="442"/>
      <c r="DP53" s="442"/>
      <c r="DQ53" s="443"/>
      <c r="DR53" s="376"/>
      <c r="DS53" s="376"/>
      <c r="DT53" s="376"/>
      <c r="DU53" s="376"/>
      <c r="DV53" s="376"/>
      <c r="DW53" s="376"/>
      <c r="DX53" s="376"/>
      <c r="DY53" s="376"/>
      <c r="DZ53" s="44">
        <f t="shared" si="147"/>
        <v>0</v>
      </c>
      <c r="EA53" s="44">
        <f t="shared" si="132"/>
        <v>0</v>
      </c>
      <c r="EB53" s="436"/>
      <c r="EC53" s="436"/>
      <c r="ED53" s="436"/>
      <c r="EE53" s="436"/>
      <c r="EF53" s="436"/>
      <c r="EG53" s="436"/>
      <c r="EH53" s="436"/>
      <c r="EI53" s="436"/>
      <c r="EJ53" s="436"/>
      <c r="EK53" s="436"/>
      <c r="EL53" s="436"/>
      <c r="EM53" s="436"/>
      <c r="EN53" s="436"/>
      <c r="EO53" s="436"/>
      <c r="EP53" s="436"/>
      <c r="EQ53" s="291"/>
      <c r="ER53" s="441"/>
      <c r="ES53" s="442"/>
      <c r="ET53" s="442"/>
      <c r="EU53" s="442"/>
      <c r="EV53" s="443"/>
      <c r="EW53" s="376"/>
      <c r="EX53" s="376"/>
      <c r="EY53" s="376"/>
      <c r="EZ53" s="376"/>
      <c r="FA53" s="376"/>
      <c r="FB53" s="376"/>
      <c r="FC53" s="376"/>
      <c r="FD53" s="376"/>
      <c r="FE53" s="44">
        <f t="shared" si="148"/>
        <v>0</v>
      </c>
      <c r="FF53" s="44">
        <f t="shared" si="133"/>
        <v>0</v>
      </c>
      <c r="FG53" s="436"/>
      <c r="FH53" s="291"/>
      <c r="FI53" s="441"/>
      <c r="FJ53" s="442"/>
      <c r="FK53" s="442"/>
      <c r="FL53" s="442"/>
      <c r="FM53" s="443"/>
      <c r="FN53" s="376"/>
      <c r="FO53" s="376"/>
      <c r="FP53" s="376"/>
      <c r="FQ53" s="376"/>
      <c r="FR53" s="376"/>
      <c r="FS53" s="376"/>
      <c r="FT53" s="376"/>
      <c r="FU53" s="376"/>
      <c r="FV53" s="44">
        <f t="shared" si="149"/>
        <v>0</v>
      </c>
      <c r="FW53" s="44">
        <f t="shared" si="134"/>
        <v>0</v>
      </c>
      <c r="FX53" s="436"/>
      <c r="FY53" s="291"/>
      <c r="FZ53" s="441"/>
      <c r="GA53" s="442"/>
      <c r="GB53" s="442"/>
      <c r="GC53" s="442"/>
      <c r="GD53" s="443"/>
      <c r="GE53" s="376"/>
      <c r="GF53" s="376"/>
      <c r="GG53" s="376"/>
      <c r="GH53" s="376"/>
      <c r="GI53" s="376"/>
      <c r="GJ53" s="376"/>
      <c r="GK53" s="376"/>
      <c r="GL53" s="376"/>
      <c r="GM53" s="44">
        <f t="shared" si="150"/>
        <v>0</v>
      </c>
      <c r="GN53" s="44">
        <f t="shared" si="135"/>
        <v>0</v>
      </c>
      <c r="GO53" s="436"/>
      <c r="GP53" s="291"/>
      <c r="GQ53" s="441"/>
      <c r="GR53" s="442"/>
      <c r="GS53" s="442"/>
      <c r="GT53" s="442"/>
      <c r="GU53" s="443"/>
      <c r="GV53" s="376"/>
      <c r="GW53" s="376"/>
      <c r="GX53" s="376"/>
      <c r="GY53" s="376"/>
      <c r="GZ53" s="376"/>
      <c r="HA53" s="376"/>
      <c r="HB53" s="376"/>
      <c r="HC53" s="376"/>
      <c r="HD53" s="44">
        <f t="shared" si="151"/>
        <v>0</v>
      </c>
      <c r="HE53" s="44">
        <f t="shared" si="136"/>
        <v>0</v>
      </c>
      <c r="HF53" s="436"/>
      <c r="HG53" s="291"/>
      <c r="HH53" s="441"/>
      <c r="HI53" s="442"/>
      <c r="HJ53" s="442"/>
      <c r="HK53" s="442"/>
      <c r="HL53" s="443"/>
      <c r="HM53" s="376"/>
      <c r="HN53" s="376"/>
      <c r="HO53" s="376"/>
      <c r="HP53" s="376"/>
      <c r="HQ53" s="376"/>
      <c r="HR53" s="376"/>
      <c r="HS53" s="376"/>
      <c r="HT53" s="376"/>
      <c r="HU53" s="44">
        <f t="shared" si="152"/>
        <v>0</v>
      </c>
      <c r="HV53" s="44">
        <f t="shared" si="137"/>
        <v>0</v>
      </c>
      <c r="HW53" s="436"/>
      <c r="HX53" s="291"/>
      <c r="HY53" s="441"/>
      <c r="HZ53" s="442"/>
      <c r="IA53" s="442"/>
      <c r="IB53" s="442"/>
      <c r="IC53" s="443"/>
      <c r="ID53" s="376"/>
      <c r="IE53" s="376"/>
      <c r="IF53" s="376"/>
      <c r="IG53" s="376"/>
      <c r="IH53" s="376"/>
      <c r="II53" s="376"/>
      <c r="IJ53" s="376"/>
      <c r="IK53" s="376"/>
      <c r="IL53" s="44">
        <f t="shared" si="153"/>
        <v>0</v>
      </c>
      <c r="IM53" s="44">
        <f t="shared" si="138"/>
        <v>0</v>
      </c>
    </row>
    <row r="54" spans="1:247" ht="12.6" customHeight="1">
      <c r="A54" s="436"/>
      <c r="B54" s="436"/>
      <c r="C54" s="436"/>
      <c r="D54" s="436"/>
      <c r="E54" s="403" t="s">
        <v>18</v>
      </c>
      <c r="F54" s="404"/>
      <c r="G54" s="403" t="s">
        <v>25</v>
      </c>
      <c r="H54" s="405"/>
      <c r="I54" s="403"/>
      <c r="J54" s="404"/>
      <c r="K54" s="403"/>
      <c r="L54" s="404"/>
      <c r="M54" s="403"/>
      <c r="N54" s="404"/>
      <c r="O54" s="403"/>
      <c r="P54" s="436"/>
      <c r="Q54" s="291"/>
      <c r="R54" s="441"/>
      <c r="S54" s="442"/>
      <c r="T54" s="442"/>
      <c r="U54" s="442"/>
      <c r="V54" s="443"/>
      <c r="W54" s="376"/>
      <c r="X54" s="376"/>
      <c r="Y54" s="376"/>
      <c r="Z54" s="376"/>
      <c r="AA54" s="376"/>
      <c r="AB54" s="376"/>
      <c r="AC54" s="376"/>
      <c r="AD54" s="376"/>
      <c r="AE54" s="44">
        <f t="shared" si="154"/>
        <v>0</v>
      </c>
      <c r="AF54" s="44">
        <f t="shared" si="140"/>
        <v>0</v>
      </c>
      <c r="AG54" s="436"/>
      <c r="AH54" s="286"/>
      <c r="AI54" s="441"/>
      <c r="AJ54" s="442"/>
      <c r="AK54" s="442"/>
      <c r="AL54" s="442"/>
      <c r="AM54" s="443"/>
      <c r="AN54" s="376"/>
      <c r="AO54" s="376"/>
      <c r="AP54" s="376"/>
      <c r="AQ54" s="376"/>
      <c r="AR54" s="376"/>
      <c r="AS54" s="376"/>
      <c r="AT54" s="376"/>
      <c r="AU54" s="376"/>
      <c r="AV54" s="44">
        <f t="shared" si="155"/>
        <v>0</v>
      </c>
      <c r="AW54" s="44">
        <f t="shared" si="142"/>
        <v>0</v>
      </c>
      <c r="AX54" s="436"/>
      <c r="AY54" s="291"/>
      <c r="AZ54" s="441"/>
      <c r="BA54" s="442"/>
      <c r="BB54" s="442"/>
      <c r="BC54" s="442"/>
      <c r="BD54" s="443"/>
      <c r="BE54" s="376"/>
      <c r="BF54" s="376"/>
      <c r="BG54" s="376"/>
      <c r="BH54" s="376"/>
      <c r="BI54" s="376"/>
      <c r="BJ54" s="376"/>
      <c r="BK54" s="376"/>
      <c r="BL54" s="376"/>
      <c r="BM54" s="44">
        <f t="shared" si="156"/>
        <v>0</v>
      </c>
      <c r="BN54" s="44">
        <f t="shared" si="144"/>
        <v>0</v>
      </c>
      <c r="BO54" s="436"/>
      <c r="BP54" s="291"/>
      <c r="BQ54" s="441"/>
      <c r="BR54" s="442"/>
      <c r="BS54" s="442"/>
      <c r="BT54" s="442"/>
      <c r="BU54" s="443"/>
      <c r="BV54" s="376"/>
      <c r="BW54" s="376"/>
      <c r="BX54" s="376"/>
      <c r="BY54" s="376"/>
      <c r="BZ54" s="376"/>
      <c r="CA54" s="376"/>
      <c r="CB54" s="376"/>
      <c r="CC54" s="376"/>
      <c r="CD54" s="44">
        <f t="shared" si="145"/>
        <v>0</v>
      </c>
      <c r="CE54" s="44">
        <f t="shared" si="130"/>
        <v>0</v>
      </c>
      <c r="CF54" s="436"/>
      <c r="CG54" s="436"/>
      <c r="CH54" s="436"/>
      <c r="CI54" s="436"/>
      <c r="CJ54" s="436"/>
      <c r="CK54" s="436"/>
      <c r="CL54" s="436"/>
      <c r="CM54" s="436"/>
      <c r="CN54" s="436"/>
      <c r="CO54" s="436"/>
      <c r="CP54" s="436"/>
      <c r="CQ54" s="436"/>
      <c r="CR54" s="436"/>
      <c r="CS54" s="436"/>
      <c r="CT54" s="436"/>
      <c r="CU54" s="291"/>
      <c r="CV54" s="441"/>
      <c r="CW54" s="442"/>
      <c r="CX54" s="442"/>
      <c r="CY54" s="442"/>
      <c r="CZ54" s="443"/>
      <c r="DA54" s="376"/>
      <c r="DB54" s="376"/>
      <c r="DC54" s="376"/>
      <c r="DD54" s="376"/>
      <c r="DE54" s="376"/>
      <c r="DF54" s="376"/>
      <c r="DG54" s="376"/>
      <c r="DH54" s="376"/>
      <c r="DI54" s="44">
        <f t="shared" si="146"/>
        <v>0</v>
      </c>
      <c r="DJ54" s="44">
        <f t="shared" si="131"/>
        <v>0</v>
      </c>
      <c r="DK54" s="436"/>
      <c r="DL54" s="291"/>
      <c r="DM54" s="441"/>
      <c r="DN54" s="442"/>
      <c r="DO54" s="442"/>
      <c r="DP54" s="442"/>
      <c r="DQ54" s="443"/>
      <c r="DR54" s="376"/>
      <c r="DS54" s="376"/>
      <c r="DT54" s="376"/>
      <c r="DU54" s="376"/>
      <c r="DV54" s="376"/>
      <c r="DW54" s="376"/>
      <c r="DX54" s="376"/>
      <c r="DY54" s="376"/>
      <c r="DZ54" s="44">
        <f t="shared" si="147"/>
        <v>0</v>
      </c>
      <c r="EA54" s="44">
        <f t="shared" si="132"/>
        <v>0</v>
      </c>
      <c r="EB54" s="436"/>
      <c r="EC54" s="436"/>
      <c r="ED54" s="436"/>
      <c r="EE54" s="436"/>
      <c r="EF54" s="436"/>
      <c r="EG54" s="436"/>
      <c r="EH54" s="436"/>
      <c r="EI54" s="436"/>
      <c r="EJ54" s="436"/>
      <c r="EK54" s="436"/>
      <c r="EL54" s="436"/>
      <c r="EM54" s="436"/>
      <c r="EN54" s="436"/>
      <c r="EO54" s="436"/>
      <c r="EP54" s="436"/>
      <c r="EQ54" s="291"/>
      <c r="ER54" s="441"/>
      <c r="ES54" s="442"/>
      <c r="ET54" s="442"/>
      <c r="EU54" s="442"/>
      <c r="EV54" s="443"/>
      <c r="EW54" s="376"/>
      <c r="EX54" s="376"/>
      <c r="EY54" s="376"/>
      <c r="EZ54" s="376"/>
      <c r="FA54" s="376"/>
      <c r="FB54" s="376"/>
      <c r="FC54" s="376"/>
      <c r="FD54" s="376"/>
      <c r="FE54" s="44">
        <f t="shared" si="148"/>
        <v>0</v>
      </c>
      <c r="FF54" s="44">
        <f t="shared" si="133"/>
        <v>0</v>
      </c>
      <c r="FG54" s="436"/>
      <c r="FH54" s="291"/>
      <c r="FI54" s="441"/>
      <c r="FJ54" s="442"/>
      <c r="FK54" s="442"/>
      <c r="FL54" s="442"/>
      <c r="FM54" s="443"/>
      <c r="FN54" s="376"/>
      <c r="FO54" s="376"/>
      <c r="FP54" s="376"/>
      <c r="FQ54" s="376"/>
      <c r="FR54" s="376"/>
      <c r="FS54" s="376"/>
      <c r="FT54" s="376"/>
      <c r="FU54" s="376"/>
      <c r="FV54" s="44">
        <f t="shared" si="149"/>
        <v>0</v>
      </c>
      <c r="FW54" s="44">
        <f t="shared" si="134"/>
        <v>0</v>
      </c>
      <c r="FX54" s="436"/>
      <c r="FY54" s="291"/>
      <c r="FZ54" s="441"/>
      <c r="GA54" s="442"/>
      <c r="GB54" s="442"/>
      <c r="GC54" s="442"/>
      <c r="GD54" s="443"/>
      <c r="GE54" s="376"/>
      <c r="GF54" s="376"/>
      <c r="GG54" s="376"/>
      <c r="GH54" s="376"/>
      <c r="GI54" s="376"/>
      <c r="GJ54" s="376"/>
      <c r="GK54" s="376"/>
      <c r="GL54" s="376"/>
      <c r="GM54" s="44">
        <f t="shared" si="150"/>
        <v>0</v>
      </c>
      <c r="GN54" s="44">
        <f t="shared" si="135"/>
        <v>0</v>
      </c>
      <c r="GO54" s="436"/>
      <c r="GP54" s="291"/>
      <c r="GQ54" s="441"/>
      <c r="GR54" s="442"/>
      <c r="GS54" s="442"/>
      <c r="GT54" s="442"/>
      <c r="GU54" s="443"/>
      <c r="GV54" s="376"/>
      <c r="GW54" s="376"/>
      <c r="GX54" s="376"/>
      <c r="GY54" s="376"/>
      <c r="GZ54" s="376"/>
      <c r="HA54" s="376"/>
      <c r="HB54" s="376"/>
      <c r="HC54" s="376"/>
      <c r="HD54" s="44">
        <f t="shared" si="151"/>
        <v>0</v>
      </c>
      <c r="HE54" s="44">
        <f t="shared" si="136"/>
        <v>0</v>
      </c>
      <c r="HF54" s="436"/>
      <c r="HG54" s="291"/>
      <c r="HH54" s="441"/>
      <c r="HI54" s="442"/>
      <c r="HJ54" s="442"/>
      <c r="HK54" s="442"/>
      <c r="HL54" s="443"/>
      <c r="HM54" s="376"/>
      <c r="HN54" s="376"/>
      <c r="HO54" s="376"/>
      <c r="HP54" s="376"/>
      <c r="HQ54" s="376"/>
      <c r="HR54" s="376"/>
      <c r="HS54" s="376"/>
      <c r="HT54" s="376"/>
      <c r="HU54" s="44">
        <f t="shared" si="152"/>
        <v>0</v>
      </c>
      <c r="HV54" s="44">
        <f t="shared" si="137"/>
        <v>0</v>
      </c>
      <c r="HW54" s="436"/>
      <c r="HX54" s="291"/>
      <c r="HY54" s="441"/>
      <c r="HZ54" s="442"/>
      <c r="IA54" s="442"/>
      <c r="IB54" s="442"/>
      <c r="IC54" s="443"/>
      <c r="ID54" s="376"/>
      <c r="IE54" s="376"/>
      <c r="IF54" s="376"/>
      <c r="IG54" s="376"/>
      <c r="IH54" s="376"/>
      <c r="II54" s="376"/>
      <c r="IJ54" s="376"/>
      <c r="IK54" s="376"/>
      <c r="IL54" s="44">
        <f t="shared" si="153"/>
        <v>0</v>
      </c>
      <c r="IM54" s="44">
        <f t="shared" si="138"/>
        <v>0</v>
      </c>
    </row>
    <row r="55" spans="1:247" ht="12.6" customHeight="1">
      <c r="A55" s="436"/>
      <c r="B55" s="436"/>
      <c r="C55" s="436"/>
      <c r="D55" s="436"/>
      <c r="E55" s="403" t="s">
        <v>18</v>
      </c>
      <c r="F55" s="404"/>
      <c r="G55" s="403" t="s">
        <v>25</v>
      </c>
      <c r="H55" s="405"/>
      <c r="I55" s="403"/>
      <c r="J55" s="404"/>
      <c r="K55" s="403"/>
      <c r="L55" s="404"/>
      <c r="M55" s="403"/>
      <c r="N55" s="404"/>
      <c r="O55" s="403"/>
      <c r="P55" s="436"/>
      <c r="Q55" s="291"/>
      <c r="R55" s="441"/>
      <c r="S55" s="442"/>
      <c r="T55" s="442"/>
      <c r="U55" s="442"/>
      <c r="V55" s="443"/>
      <c r="W55" s="376"/>
      <c r="X55" s="376"/>
      <c r="Y55" s="376"/>
      <c r="Z55" s="376"/>
      <c r="AA55" s="376"/>
      <c r="AB55" s="376"/>
      <c r="AC55" s="376"/>
      <c r="AD55" s="376"/>
      <c r="AE55" s="44">
        <f t="shared" si="154"/>
        <v>0</v>
      </c>
      <c r="AF55" s="44">
        <f t="shared" si="140"/>
        <v>0</v>
      </c>
      <c r="AG55" s="436"/>
      <c r="AH55" s="286"/>
      <c r="AI55" s="441"/>
      <c r="AJ55" s="442"/>
      <c r="AK55" s="442"/>
      <c r="AL55" s="442"/>
      <c r="AM55" s="443"/>
      <c r="AN55" s="376"/>
      <c r="AO55" s="376"/>
      <c r="AP55" s="376"/>
      <c r="AQ55" s="376"/>
      <c r="AR55" s="376"/>
      <c r="AS55" s="376"/>
      <c r="AT55" s="376"/>
      <c r="AU55" s="376"/>
      <c r="AV55" s="44">
        <f t="shared" si="155"/>
        <v>0</v>
      </c>
      <c r="AW55" s="44">
        <f t="shared" si="142"/>
        <v>0</v>
      </c>
      <c r="AX55" s="436"/>
      <c r="AY55" s="291"/>
      <c r="AZ55" s="441"/>
      <c r="BA55" s="442"/>
      <c r="BB55" s="442"/>
      <c r="BC55" s="442"/>
      <c r="BD55" s="443"/>
      <c r="BE55" s="376"/>
      <c r="BF55" s="376"/>
      <c r="BG55" s="376"/>
      <c r="BH55" s="376"/>
      <c r="BI55" s="376"/>
      <c r="BJ55" s="376"/>
      <c r="BK55" s="376"/>
      <c r="BL55" s="376"/>
      <c r="BM55" s="44">
        <f t="shared" si="156"/>
        <v>0</v>
      </c>
      <c r="BN55" s="44">
        <f t="shared" si="144"/>
        <v>0</v>
      </c>
      <c r="BO55" s="436"/>
      <c r="BP55" s="291"/>
      <c r="BQ55" s="441"/>
      <c r="BR55" s="442"/>
      <c r="BS55" s="442"/>
      <c r="BT55" s="442"/>
      <c r="BU55" s="443"/>
      <c r="BV55" s="376"/>
      <c r="BW55" s="376"/>
      <c r="BX55" s="376"/>
      <c r="BY55" s="376"/>
      <c r="BZ55" s="376"/>
      <c r="CA55" s="376"/>
      <c r="CB55" s="376"/>
      <c r="CC55" s="376"/>
      <c r="CD55" s="44">
        <f t="shared" si="145"/>
        <v>0</v>
      </c>
      <c r="CE55" s="44">
        <f t="shared" si="130"/>
        <v>0</v>
      </c>
      <c r="CF55" s="436"/>
      <c r="CG55" s="436"/>
      <c r="CH55" s="436"/>
      <c r="CI55" s="436"/>
      <c r="CJ55" s="436"/>
      <c r="CK55" s="436"/>
      <c r="CL55" s="436"/>
      <c r="CM55" s="436"/>
      <c r="CN55" s="436"/>
      <c r="CO55" s="436"/>
      <c r="CP55" s="436"/>
      <c r="CQ55" s="436"/>
      <c r="CR55" s="436"/>
      <c r="CS55" s="436"/>
      <c r="CT55" s="436"/>
      <c r="CU55" s="291"/>
      <c r="CV55" s="441"/>
      <c r="CW55" s="442"/>
      <c r="CX55" s="442"/>
      <c r="CY55" s="442"/>
      <c r="CZ55" s="443"/>
      <c r="DA55" s="376"/>
      <c r="DB55" s="376"/>
      <c r="DC55" s="376"/>
      <c r="DD55" s="376"/>
      <c r="DE55" s="376"/>
      <c r="DF55" s="376"/>
      <c r="DG55" s="376"/>
      <c r="DH55" s="376"/>
      <c r="DI55" s="44">
        <f t="shared" si="146"/>
        <v>0</v>
      </c>
      <c r="DJ55" s="44">
        <f t="shared" si="131"/>
        <v>0</v>
      </c>
      <c r="DK55" s="436"/>
      <c r="DL55" s="291"/>
      <c r="DM55" s="441"/>
      <c r="DN55" s="442"/>
      <c r="DO55" s="442"/>
      <c r="DP55" s="442"/>
      <c r="DQ55" s="443"/>
      <c r="DR55" s="376"/>
      <c r="DS55" s="376"/>
      <c r="DT55" s="376"/>
      <c r="DU55" s="376"/>
      <c r="DV55" s="376"/>
      <c r="DW55" s="376"/>
      <c r="DX55" s="376"/>
      <c r="DY55" s="376"/>
      <c r="DZ55" s="44">
        <f t="shared" si="147"/>
        <v>0</v>
      </c>
      <c r="EA55" s="44">
        <f t="shared" si="132"/>
        <v>0</v>
      </c>
      <c r="EB55" s="436"/>
      <c r="EC55" s="436"/>
      <c r="ED55" s="436"/>
      <c r="EE55" s="436"/>
      <c r="EF55" s="436"/>
      <c r="EG55" s="436"/>
      <c r="EH55" s="436"/>
      <c r="EI55" s="436"/>
      <c r="EJ55" s="436"/>
      <c r="EK55" s="436"/>
      <c r="EL55" s="436"/>
      <c r="EM55" s="436"/>
      <c r="EN55" s="436"/>
      <c r="EO55" s="436"/>
      <c r="EP55" s="436"/>
      <c r="EQ55" s="291"/>
      <c r="ER55" s="441"/>
      <c r="ES55" s="442"/>
      <c r="ET55" s="442"/>
      <c r="EU55" s="442"/>
      <c r="EV55" s="443"/>
      <c r="EW55" s="376"/>
      <c r="EX55" s="376"/>
      <c r="EY55" s="376"/>
      <c r="EZ55" s="376"/>
      <c r="FA55" s="376"/>
      <c r="FB55" s="376"/>
      <c r="FC55" s="376"/>
      <c r="FD55" s="376"/>
      <c r="FE55" s="44">
        <f t="shared" si="148"/>
        <v>0</v>
      </c>
      <c r="FF55" s="44">
        <f t="shared" si="133"/>
        <v>0</v>
      </c>
      <c r="FG55" s="436"/>
      <c r="FH55" s="291"/>
      <c r="FI55" s="441"/>
      <c r="FJ55" s="442"/>
      <c r="FK55" s="442"/>
      <c r="FL55" s="442"/>
      <c r="FM55" s="443"/>
      <c r="FN55" s="376"/>
      <c r="FO55" s="376"/>
      <c r="FP55" s="376"/>
      <c r="FQ55" s="376"/>
      <c r="FR55" s="376"/>
      <c r="FS55" s="376"/>
      <c r="FT55" s="376"/>
      <c r="FU55" s="376"/>
      <c r="FV55" s="44">
        <f t="shared" si="149"/>
        <v>0</v>
      </c>
      <c r="FW55" s="44">
        <f t="shared" si="134"/>
        <v>0</v>
      </c>
      <c r="FX55" s="436"/>
      <c r="FY55" s="291"/>
      <c r="FZ55" s="441"/>
      <c r="GA55" s="442"/>
      <c r="GB55" s="442"/>
      <c r="GC55" s="442"/>
      <c r="GD55" s="443"/>
      <c r="GE55" s="376"/>
      <c r="GF55" s="376"/>
      <c r="GG55" s="376"/>
      <c r="GH55" s="376"/>
      <c r="GI55" s="376"/>
      <c r="GJ55" s="376"/>
      <c r="GK55" s="376"/>
      <c r="GL55" s="376"/>
      <c r="GM55" s="44">
        <f t="shared" si="150"/>
        <v>0</v>
      </c>
      <c r="GN55" s="44">
        <f t="shared" si="135"/>
        <v>0</v>
      </c>
      <c r="GO55" s="436"/>
      <c r="GP55" s="291"/>
      <c r="GQ55" s="441"/>
      <c r="GR55" s="442"/>
      <c r="GS55" s="442"/>
      <c r="GT55" s="442"/>
      <c r="GU55" s="443"/>
      <c r="GV55" s="376"/>
      <c r="GW55" s="376"/>
      <c r="GX55" s="376"/>
      <c r="GY55" s="376"/>
      <c r="GZ55" s="376"/>
      <c r="HA55" s="376"/>
      <c r="HB55" s="376"/>
      <c r="HC55" s="376"/>
      <c r="HD55" s="44">
        <f t="shared" si="151"/>
        <v>0</v>
      </c>
      <c r="HE55" s="44">
        <f t="shared" si="136"/>
        <v>0</v>
      </c>
      <c r="HF55" s="436"/>
      <c r="HG55" s="291"/>
      <c r="HH55" s="441"/>
      <c r="HI55" s="442"/>
      <c r="HJ55" s="442"/>
      <c r="HK55" s="442"/>
      <c r="HL55" s="443"/>
      <c r="HM55" s="376"/>
      <c r="HN55" s="376"/>
      <c r="HO55" s="376"/>
      <c r="HP55" s="376"/>
      <c r="HQ55" s="376"/>
      <c r="HR55" s="376"/>
      <c r="HS55" s="376"/>
      <c r="HT55" s="376"/>
      <c r="HU55" s="44">
        <f t="shared" si="152"/>
        <v>0</v>
      </c>
      <c r="HV55" s="44">
        <f t="shared" si="137"/>
        <v>0</v>
      </c>
      <c r="HW55" s="436"/>
      <c r="HX55" s="291"/>
      <c r="HY55" s="441"/>
      <c r="HZ55" s="442"/>
      <c r="IA55" s="442"/>
      <c r="IB55" s="442"/>
      <c r="IC55" s="443"/>
      <c r="ID55" s="376"/>
      <c r="IE55" s="376"/>
      <c r="IF55" s="376"/>
      <c r="IG55" s="376"/>
      <c r="IH55" s="376"/>
      <c r="II55" s="376"/>
      <c r="IJ55" s="376"/>
      <c r="IK55" s="376"/>
      <c r="IL55" s="44">
        <f t="shared" si="153"/>
        <v>0</v>
      </c>
      <c r="IM55" s="44">
        <f t="shared" si="138"/>
        <v>0</v>
      </c>
    </row>
    <row r="56" spans="1:247">
      <c r="A56" s="436"/>
      <c r="B56" s="436"/>
      <c r="C56" s="436"/>
      <c r="D56" s="436"/>
      <c r="E56" s="403" t="s">
        <v>18</v>
      </c>
      <c r="F56" s="404"/>
      <c r="G56" s="403" t="s">
        <v>25</v>
      </c>
      <c r="H56" s="405"/>
      <c r="I56" s="403"/>
      <c r="J56" s="404"/>
      <c r="K56" s="403"/>
      <c r="L56" s="404"/>
      <c r="M56" s="403"/>
      <c r="N56" s="404"/>
      <c r="O56" s="403"/>
      <c r="P56" s="436"/>
      <c r="Q56" s="291"/>
      <c r="R56" s="441"/>
      <c r="S56" s="442"/>
      <c r="T56" s="442"/>
      <c r="U56" s="442"/>
      <c r="V56" s="443"/>
      <c r="W56" s="376"/>
      <c r="X56" s="376"/>
      <c r="Y56" s="376"/>
      <c r="Z56" s="376"/>
      <c r="AA56" s="376"/>
      <c r="AB56" s="376"/>
      <c r="AC56" s="376"/>
      <c r="AD56" s="376"/>
      <c r="AE56" s="44">
        <f t="shared" si="154"/>
        <v>0</v>
      </c>
      <c r="AF56" s="44">
        <f t="shared" si="140"/>
        <v>0</v>
      </c>
      <c r="AG56" s="436"/>
      <c r="AH56" s="286"/>
      <c r="AI56" s="441"/>
      <c r="AJ56" s="442"/>
      <c r="AK56" s="442"/>
      <c r="AL56" s="442"/>
      <c r="AM56" s="443"/>
      <c r="AN56" s="376"/>
      <c r="AO56" s="376"/>
      <c r="AP56" s="376"/>
      <c r="AQ56" s="376"/>
      <c r="AR56" s="376"/>
      <c r="AS56" s="376"/>
      <c r="AT56" s="376"/>
      <c r="AU56" s="376"/>
      <c r="AV56" s="44">
        <f t="shared" si="155"/>
        <v>0</v>
      </c>
      <c r="AW56" s="44">
        <f t="shared" si="142"/>
        <v>0</v>
      </c>
      <c r="AX56" s="436"/>
      <c r="AY56" s="291"/>
      <c r="AZ56" s="441"/>
      <c r="BA56" s="442"/>
      <c r="BB56" s="442"/>
      <c r="BC56" s="442"/>
      <c r="BD56" s="443"/>
      <c r="BE56" s="376"/>
      <c r="BF56" s="376"/>
      <c r="BG56" s="376"/>
      <c r="BH56" s="376"/>
      <c r="BI56" s="376"/>
      <c r="BJ56" s="376"/>
      <c r="BK56" s="376"/>
      <c r="BL56" s="376"/>
      <c r="BM56" s="44">
        <f t="shared" si="156"/>
        <v>0</v>
      </c>
      <c r="BN56" s="44">
        <f t="shared" si="144"/>
        <v>0</v>
      </c>
      <c r="BO56" s="436"/>
      <c r="BP56" s="291"/>
      <c r="BQ56" s="441"/>
      <c r="BR56" s="442"/>
      <c r="BS56" s="442"/>
      <c r="BT56" s="442"/>
      <c r="BU56" s="443"/>
      <c r="BV56" s="376"/>
      <c r="BW56" s="376"/>
      <c r="BX56" s="376"/>
      <c r="BY56" s="376"/>
      <c r="BZ56" s="376"/>
      <c r="CA56" s="376"/>
      <c r="CB56" s="376"/>
      <c r="CC56" s="376"/>
      <c r="CD56" s="44">
        <f t="shared" si="145"/>
        <v>0</v>
      </c>
      <c r="CE56" s="44">
        <f t="shared" si="130"/>
        <v>0</v>
      </c>
      <c r="CF56" s="436"/>
      <c r="CG56" s="436"/>
      <c r="CH56" s="436"/>
      <c r="CI56" s="436"/>
      <c r="CJ56" s="436"/>
      <c r="CK56" s="436"/>
      <c r="CL56" s="436"/>
      <c r="CM56" s="436"/>
      <c r="CN56" s="436"/>
      <c r="CO56" s="436"/>
      <c r="CP56" s="436"/>
      <c r="CQ56" s="436"/>
      <c r="CR56" s="436"/>
      <c r="CS56" s="436"/>
      <c r="CT56" s="436"/>
      <c r="CU56" s="291"/>
      <c r="CV56" s="441"/>
      <c r="CW56" s="442"/>
      <c r="CX56" s="442"/>
      <c r="CY56" s="442"/>
      <c r="CZ56" s="443"/>
      <c r="DA56" s="376"/>
      <c r="DB56" s="376"/>
      <c r="DC56" s="376"/>
      <c r="DD56" s="376"/>
      <c r="DE56" s="376"/>
      <c r="DF56" s="376"/>
      <c r="DG56" s="376"/>
      <c r="DH56" s="376"/>
      <c r="DI56" s="44">
        <f t="shared" si="146"/>
        <v>0</v>
      </c>
      <c r="DJ56" s="44">
        <f t="shared" si="131"/>
        <v>0</v>
      </c>
      <c r="DK56" s="436"/>
      <c r="DL56" s="291"/>
      <c r="DM56" s="441"/>
      <c r="DN56" s="442"/>
      <c r="DO56" s="442"/>
      <c r="DP56" s="442"/>
      <c r="DQ56" s="443"/>
      <c r="DR56" s="376"/>
      <c r="DS56" s="376"/>
      <c r="DT56" s="376"/>
      <c r="DU56" s="376"/>
      <c r="DV56" s="376"/>
      <c r="DW56" s="376"/>
      <c r="DX56" s="376"/>
      <c r="DY56" s="376"/>
      <c r="DZ56" s="44">
        <f t="shared" si="147"/>
        <v>0</v>
      </c>
      <c r="EA56" s="44">
        <f t="shared" si="132"/>
        <v>0</v>
      </c>
      <c r="EB56" s="436"/>
      <c r="EC56" s="436"/>
      <c r="ED56" s="436"/>
      <c r="EE56" s="436"/>
      <c r="EF56" s="436"/>
      <c r="EG56" s="436"/>
      <c r="EH56" s="436"/>
      <c r="EI56" s="436"/>
      <c r="EJ56" s="436"/>
      <c r="EK56" s="436"/>
      <c r="EL56" s="436"/>
      <c r="EM56" s="436"/>
      <c r="EN56" s="436"/>
      <c r="EO56" s="436"/>
      <c r="EP56" s="436"/>
      <c r="EQ56" s="291"/>
      <c r="ER56" s="441"/>
      <c r="ES56" s="442"/>
      <c r="ET56" s="442"/>
      <c r="EU56" s="442"/>
      <c r="EV56" s="443"/>
      <c r="EW56" s="376"/>
      <c r="EX56" s="376"/>
      <c r="EY56" s="376"/>
      <c r="EZ56" s="376"/>
      <c r="FA56" s="376"/>
      <c r="FB56" s="376"/>
      <c r="FC56" s="376"/>
      <c r="FD56" s="376"/>
      <c r="FE56" s="44">
        <f t="shared" si="148"/>
        <v>0</v>
      </c>
      <c r="FF56" s="44">
        <f t="shared" si="133"/>
        <v>0</v>
      </c>
      <c r="FG56" s="436"/>
      <c r="FH56" s="291"/>
      <c r="FI56" s="441"/>
      <c r="FJ56" s="442"/>
      <c r="FK56" s="442"/>
      <c r="FL56" s="442"/>
      <c r="FM56" s="443"/>
      <c r="FN56" s="376"/>
      <c r="FO56" s="376"/>
      <c r="FP56" s="376"/>
      <c r="FQ56" s="376"/>
      <c r="FR56" s="376"/>
      <c r="FS56" s="376"/>
      <c r="FT56" s="376"/>
      <c r="FU56" s="376"/>
      <c r="FV56" s="44">
        <f t="shared" si="149"/>
        <v>0</v>
      </c>
      <c r="FW56" s="44">
        <f t="shared" si="134"/>
        <v>0</v>
      </c>
      <c r="FX56" s="436"/>
      <c r="FY56" s="291"/>
      <c r="FZ56" s="441"/>
      <c r="GA56" s="442"/>
      <c r="GB56" s="442"/>
      <c r="GC56" s="442"/>
      <c r="GD56" s="443"/>
      <c r="GE56" s="376"/>
      <c r="GF56" s="376"/>
      <c r="GG56" s="376"/>
      <c r="GH56" s="376"/>
      <c r="GI56" s="376"/>
      <c r="GJ56" s="376"/>
      <c r="GK56" s="376"/>
      <c r="GL56" s="376"/>
      <c r="GM56" s="44">
        <f t="shared" si="150"/>
        <v>0</v>
      </c>
      <c r="GN56" s="44">
        <f t="shared" si="135"/>
        <v>0</v>
      </c>
      <c r="GO56" s="436"/>
      <c r="GP56" s="291"/>
      <c r="GQ56" s="441"/>
      <c r="GR56" s="442"/>
      <c r="GS56" s="442"/>
      <c r="GT56" s="442"/>
      <c r="GU56" s="443"/>
      <c r="GV56" s="376"/>
      <c r="GW56" s="376"/>
      <c r="GX56" s="376"/>
      <c r="GY56" s="376"/>
      <c r="GZ56" s="376"/>
      <c r="HA56" s="376"/>
      <c r="HB56" s="376"/>
      <c r="HC56" s="376"/>
      <c r="HD56" s="44">
        <f t="shared" si="151"/>
        <v>0</v>
      </c>
      <c r="HE56" s="44">
        <f t="shared" si="136"/>
        <v>0</v>
      </c>
      <c r="HF56" s="436"/>
      <c r="HG56" s="291"/>
      <c r="HH56" s="441"/>
      <c r="HI56" s="442"/>
      <c r="HJ56" s="442"/>
      <c r="HK56" s="442"/>
      <c r="HL56" s="443"/>
      <c r="HM56" s="376"/>
      <c r="HN56" s="376"/>
      <c r="HO56" s="376"/>
      <c r="HP56" s="376"/>
      <c r="HQ56" s="376"/>
      <c r="HR56" s="376"/>
      <c r="HS56" s="376"/>
      <c r="HT56" s="376"/>
      <c r="HU56" s="44">
        <f t="shared" si="152"/>
        <v>0</v>
      </c>
      <c r="HV56" s="44">
        <f t="shared" si="137"/>
        <v>0</v>
      </c>
      <c r="HW56" s="436"/>
      <c r="HX56" s="291"/>
      <c r="HY56" s="441"/>
      <c r="HZ56" s="442"/>
      <c r="IA56" s="442"/>
      <c r="IB56" s="442"/>
      <c r="IC56" s="443"/>
      <c r="ID56" s="376"/>
      <c r="IE56" s="376"/>
      <c r="IF56" s="376"/>
      <c r="IG56" s="376"/>
      <c r="IH56" s="376"/>
      <c r="II56" s="376"/>
      <c r="IJ56" s="376"/>
      <c r="IK56" s="376"/>
      <c r="IL56" s="44">
        <f t="shared" si="153"/>
        <v>0</v>
      </c>
      <c r="IM56" s="44">
        <f t="shared" si="138"/>
        <v>0</v>
      </c>
    </row>
    <row r="57" spans="1:247">
      <c r="A57" s="436"/>
      <c r="B57" s="436"/>
      <c r="C57" s="436"/>
      <c r="D57" s="436"/>
      <c r="E57" s="27" t="s">
        <v>1</v>
      </c>
      <c r="F57" s="26"/>
      <c r="G57" s="404"/>
      <c r="H57" s="405"/>
      <c r="I57" s="404"/>
      <c r="J57" s="404"/>
      <c r="K57" s="404"/>
      <c r="L57" s="404"/>
      <c r="M57" s="404"/>
      <c r="N57" s="404"/>
      <c r="O57" s="404"/>
      <c r="P57" s="436"/>
      <c r="Q57" s="291"/>
      <c r="R57" s="446"/>
      <c r="S57" s="447"/>
      <c r="T57" s="447"/>
      <c r="U57" s="447"/>
      <c r="V57" s="448"/>
      <c r="W57" s="234">
        <f t="shared" ref="W57:AC57" si="157">SUM(W47:W56)</f>
        <v>0</v>
      </c>
      <c r="X57" s="234">
        <f t="shared" si="157"/>
        <v>0</v>
      </c>
      <c r="Y57" s="234">
        <f t="shared" si="157"/>
        <v>0</v>
      </c>
      <c r="Z57" s="234">
        <f t="shared" si="157"/>
        <v>0</v>
      </c>
      <c r="AA57" s="234">
        <f t="shared" si="157"/>
        <v>0</v>
      </c>
      <c r="AB57" s="234">
        <f t="shared" si="157"/>
        <v>0</v>
      </c>
      <c r="AC57" s="234">
        <f t="shared" si="157"/>
        <v>0</v>
      </c>
      <c r="AD57" s="234">
        <f>SUM(AD47:AD56)</f>
        <v>0</v>
      </c>
      <c r="AE57" s="44">
        <f>SUM(R57:V57)</f>
        <v>0</v>
      </c>
      <c r="AF57" s="44">
        <f>SUM(W57:AD57)</f>
        <v>0</v>
      </c>
      <c r="AG57" s="436"/>
      <c r="AH57" s="286"/>
      <c r="AI57" s="446"/>
      <c r="AJ57" s="447"/>
      <c r="AK57" s="447"/>
      <c r="AL57" s="447"/>
      <c r="AM57" s="448"/>
      <c r="AN57" s="234">
        <f t="shared" ref="AN57:AU57" si="158">SUM(AN47:AN56)</f>
        <v>0</v>
      </c>
      <c r="AO57" s="234">
        <f t="shared" si="158"/>
        <v>0</v>
      </c>
      <c r="AP57" s="234">
        <f t="shared" si="158"/>
        <v>0</v>
      </c>
      <c r="AQ57" s="234">
        <f t="shared" si="158"/>
        <v>0</v>
      </c>
      <c r="AR57" s="234">
        <f t="shared" si="158"/>
        <v>0</v>
      </c>
      <c r="AS57" s="234">
        <f t="shared" si="158"/>
        <v>0</v>
      </c>
      <c r="AT57" s="234">
        <f t="shared" si="158"/>
        <v>0</v>
      </c>
      <c r="AU57" s="234">
        <f t="shared" si="158"/>
        <v>0</v>
      </c>
      <c r="AV57" s="44">
        <f>SUM(AI57:AM57)</f>
        <v>0</v>
      </c>
      <c r="AW57" s="44">
        <f>SUM(AN57:AU57)</f>
        <v>0</v>
      </c>
      <c r="AX57" s="436"/>
      <c r="AY57" s="291"/>
      <c r="AZ57" s="446"/>
      <c r="BA57" s="447"/>
      <c r="BB57" s="447"/>
      <c r="BC57" s="447"/>
      <c r="BD57" s="448"/>
      <c r="BE57" s="234">
        <f t="shared" ref="BE57:BL57" si="159">SUM(BE47:BE56)</f>
        <v>0</v>
      </c>
      <c r="BF57" s="234">
        <f t="shared" si="159"/>
        <v>0</v>
      </c>
      <c r="BG57" s="234">
        <f t="shared" si="159"/>
        <v>0</v>
      </c>
      <c r="BH57" s="234">
        <f t="shared" si="159"/>
        <v>0</v>
      </c>
      <c r="BI57" s="234">
        <f t="shared" si="159"/>
        <v>0</v>
      </c>
      <c r="BJ57" s="234">
        <f t="shared" si="159"/>
        <v>0</v>
      </c>
      <c r="BK57" s="234">
        <f t="shared" si="159"/>
        <v>0</v>
      </c>
      <c r="BL57" s="234">
        <f t="shared" si="159"/>
        <v>0</v>
      </c>
      <c r="BM57" s="44">
        <f>SUM(AZ57:BD57)</f>
        <v>0</v>
      </c>
      <c r="BN57" s="44">
        <f>SUM(BE57:BL57)</f>
        <v>0</v>
      </c>
      <c r="BO57" s="436"/>
      <c r="BP57" s="291"/>
      <c r="BQ57" s="446"/>
      <c r="BR57" s="447"/>
      <c r="BS57" s="447"/>
      <c r="BT57" s="447"/>
      <c r="BU57" s="448"/>
      <c r="BV57" s="234">
        <f t="shared" ref="BV57:CC57" si="160">SUM(BV47:BV56)</f>
        <v>0</v>
      </c>
      <c r="BW57" s="234">
        <f t="shared" si="160"/>
        <v>0</v>
      </c>
      <c r="BX57" s="234">
        <f t="shared" si="160"/>
        <v>0</v>
      </c>
      <c r="BY57" s="234">
        <f t="shared" si="160"/>
        <v>0</v>
      </c>
      <c r="BZ57" s="234">
        <f t="shared" si="160"/>
        <v>0</v>
      </c>
      <c r="CA57" s="234">
        <f t="shared" si="160"/>
        <v>0</v>
      </c>
      <c r="CB57" s="234">
        <f t="shared" si="160"/>
        <v>0</v>
      </c>
      <c r="CC57" s="234">
        <f t="shared" si="160"/>
        <v>0</v>
      </c>
      <c r="CD57" s="44">
        <f>SUM(BQ57:BU57)</f>
        <v>0</v>
      </c>
      <c r="CE57" s="44">
        <f>SUM(BV57:CC57)</f>
        <v>0</v>
      </c>
      <c r="CF57" s="436"/>
      <c r="CG57" s="436"/>
      <c r="CH57" s="436"/>
      <c r="CI57" s="436"/>
      <c r="CJ57" s="436"/>
      <c r="CK57" s="436"/>
      <c r="CL57" s="436"/>
      <c r="CM57" s="436"/>
      <c r="CN57" s="436"/>
      <c r="CO57" s="436"/>
      <c r="CP57" s="436"/>
      <c r="CQ57" s="436"/>
      <c r="CR57" s="436"/>
      <c r="CS57" s="436"/>
      <c r="CT57" s="436"/>
      <c r="CU57" s="291"/>
      <c r="CV57" s="446"/>
      <c r="CW57" s="447"/>
      <c r="CX57" s="447"/>
      <c r="CY57" s="447"/>
      <c r="CZ57" s="448"/>
      <c r="DA57" s="234">
        <f t="shared" ref="DA57:DH57" si="161">SUM(DA47:DA56)</f>
        <v>0</v>
      </c>
      <c r="DB57" s="234">
        <f t="shared" si="161"/>
        <v>0</v>
      </c>
      <c r="DC57" s="234">
        <f t="shared" si="161"/>
        <v>0</v>
      </c>
      <c r="DD57" s="234">
        <f t="shared" si="161"/>
        <v>0</v>
      </c>
      <c r="DE57" s="234">
        <f t="shared" si="161"/>
        <v>0</v>
      </c>
      <c r="DF57" s="234">
        <f t="shared" si="161"/>
        <v>0</v>
      </c>
      <c r="DG57" s="234">
        <f t="shared" si="161"/>
        <v>0</v>
      </c>
      <c r="DH57" s="234">
        <f t="shared" si="161"/>
        <v>0</v>
      </c>
      <c r="DI57" s="44">
        <f>SUM(CV57:CZ57)</f>
        <v>0</v>
      </c>
      <c r="DJ57" s="44">
        <f>SUM(DA57:DH57)</f>
        <v>0</v>
      </c>
      <c r="DK57" s="436"/>
      <c r="DL57" s="291"/>
      <c r="DM57" s="446"/>
      <c r="DN57" s="447"/>
      <c r="DO57" s="447"/>
      <c r="DP57" s="447"/>
      <c r="DQ57" s="448"/>
      <c r="DR57" s="234">
        <f t="shared" ref="DR57:DY57" si="162">SUM(DR47:DR56)</f>
        <v>0</v>
      </c>
      <c r="DS57" s="234">
        <f t="shared" si="162"/>
        <v>0</v>
      </c>
      <c r="DT57" s="234">
        <f t="shared" si="162"/>
        <v>0</v>
      </c>
      <c r="DU57" s="234">
        <f t="shared" si="162"/>
        <v>0</v>
      </c>
      <c r="DV57" s="234">
        <f t="shared" si="162"/>
        <v>0</v>
      </c>
      <c r="DW57" s="234">
        <f t="shared" si="162"/>
        <v>0</v>
      </c>
      <c r="DX57" s="234">
        <f t="shared" si="162"/>
        <v>0</v>
      </c>
      <c r="DY57" s="234">
        <f t="shared" si="162"/>
        <v>0</v>
      </c>
      <c r="DZ57" s="44">
        <f>SUM(DM57:DQ57)</f>
        <v>0</v>
      </c>
      <c r="EA57" s="44">
        <f>SUM(DR57:DY57)</f>
        <v>0</v>
      </c>
      <c r="EB57" s="436"/>
      <c r="EC57" s="436"/>
      <c r="ED57" s="436"/>
      <c r="EE57" s="436"/>
      <c r="EF57" s="436"/>
      <c r="EG57" s="436"/>
      <c r="EH57" s="436"/>
      <c r="EI57" s="436"/>
      <c r="EJ57" s="436"/>
      <c r="EK57" s="436"/>
      <c r="EL57" s="436"/>
      <c r="EM57" s="436"/>
      <c r="EN57" s="436"/>
      <c r="EO57" s="436"/>
      <c r="EP57" s="436"/>
      <c r="EQ57" s="291"/>
      <c r="ER57" s="446"/>
      <c r="ES57" s="447"/>
      <c r="ET57" s="447"/>
      <c r="EU57" s="447"/>
      <c r="EV57" s="448"/>
      <c r="EW57" s="234">
        <f t="shared" ref="EW57:FD57" si="163">SUM(EW47:EW56)</f>
        <v>0</v>
      </c>
      <c r="EX57" s="234">
        <f t="shared" si="163"/>
        <v>0</v>
      </c>
      <c r="EY57" s="234">
        <f t="shared" si="163"/>
        <v>0</v>
      </c>
      <c r="EZ57" s="234">
        <f t="shared" si="163"/>
        <v>0</v>
      </c>
      <c r="FA57" s="234">
        <f t="shared" si="163"/>
        <v>0</v>
      </c>
      <c r="FB57" s="234">
        <f t="shared" si="163"/>
        <v>0</v>
      </c>
      <c r="FC57" s="234">
        <f t="shared" si="163"/>
        <v>0</v>
      </c>
      <c r="FD57" s="234">
        <f t="shared" si="163"/>
        <v>0</v>
      </c>
      <c r="FE57" s="44">
        <f>SUM(ER57:EV57)</f>
        <v>0</v>
      </c>
      <c r="FF57" s="44">
        <f>SUM(EW57:FD57)</f>
        <v>0</v>
      </c>
      <c r="FG57" s="436"/>
      <c r="FH57" s="291"/>
      <c r="FI57" s="446"/>
      <c r="FJ57" s="447"/>
      <c r="FK57" s="447"/>
      <c r="FL57" s="447"/>
      <c r="FM57" s="448"/>
      <c r="FN57" s="234">
        <f t="shared" ref="FN57:FU57" si="164">SUM(FN47:FN56)</f>
        <v>0</v>
      </c>
      <c r="FO57" s="234">
        <f t="shared" si="164"/>
        <v>0</v>
      </c>
      <c r="FP57" s="234">
        <f t="shared" si="164"/>
        <v>0</v>
      </c>
      <c r="FQ57" s="234">
        <f t="shared" si="164"/>
        <v>0</v>
      </c>
      <c r="FR57" s="234">
        <f t="shared" si="164"/>
        <v>0</v>
      </c>
      <c r="FS57" s="234">
        <f t="shared" si="164"/>
        <v>0</v>
      </c>
      <c r="FT57" s="234">
        <f t="shared" si="164"/>
        <v>0</v>
      </c>
      <c r="FU57" s="234">
        <f t="shared" si="164"/>
        <v>0</v>
      </c>
      <c r="FV57" s="44">
        <f>SUM(FI57:FM57)</f>
        <v>0</v>
      </c>
      <c r="FW57" s="44">
        <f>SUM(FN57:FU57)</f>
        <v>0</v>
      </c>
      <c r="FX57" s="436"/>
      <c r="FY57" s="291"/>
      <c r="FZ57" s="446"/>
      <c r="GA57" s="447"/>
      <c r="GB57" s="447"/>
      <c r="GC57" s="447"/>
      <c r="GD57" s="448"/>
      <c r="GE57" s="234">
        <f t="shared" ref="GE57:GL57" si="165">SUM(GE47:GE56)</f>
        <v>0</v>
      </c>
      <c r="GF57" s="234">
        <f t="shared" si="165"/>
        <v>0</v>
      </c>
      <c r="GG57" s="234">
        <f t="shared" si="165"/>
        <v>0</v>
      </c>
      <c r="GH57" s="234">
        <f t="shared" si="165"/>
        <v>0</v>
      </c>
      <c r="GI57" s="234">
        <f t="shared" si="165"/>
        <v>0</v>
      </c>
      <c r="GJ57" s="234">
        <f t="shared" si="165"/>
        <v>0</v>
      </c>
      <c r="GK57" s="234">
        <f t="shared" si="165"/>
        <v>0</v>
      </c>
      <c r="GL57" s="234">
        <f t="shared" si="165"/>
        <v>0</v>
      </c>
      <c r="GM57" s="44">
        <f>SUM(FZ57:GD57)</f>
        <v>0</v>
      </c>
      <c r="GN57" s="44">
        <f>SUM(GE57:GL57)</f>
        <v>0</v>
      </c>
      <c r="GO57" s="436"/>
      <c r="GP57" s="291"/>
      <c r="GQ57" s="446"/>
      <c r="GR57" s="447"/>
      <c r="GS57" s="447"/>
      <c r="GT57" s="447"/>
      <c r="GU57" s="448"/>
      <c r="GV57" s="234">
        <f t="shared" ref="GV57:HC57" si="166">SUM(GV47:GV56)</f>
        <v>0</v>
      </c>
      <c r="GW57" s="234">
        <f t="shared" si="166"/>
        <v>0</v>
      </c>
      <c r="GX57" s="234">
        <f t="shared" si="166"/>
        <v>0</v>
      </c>
      <c r="GY57" s="234">
        <f t="shared" si="166"/>
        <v>0</v>
      </c>
      <c r="GZ57" s="234">
        <f t="shared" si="166"/>
        <v>0</v>
      </c>
      <c r="HA57" s="234">
        <f t="shared" si="166"/>
        <v>0</v>
      </c>
      <c r="HB57" s="234">
        <f t="shared" si="166"/>
        <v>0</v>
      </c>
      <c r="HC57" s="234">
        <f t="shared" si="166"/>
        <v>0</v>
      </c>
      <c r="HD57" s="44">
        <f>SUM(GQ57:GU57)</f>
        <v>0</v>
      </c>
      <c r="HE57" s="44">
        <f>SUM(GV57:HC57)</f>
        <v>0</v>
      </c>
      <c r="HF57" s="436"/>
      <c r="HG57" s="291"/>
      <c r="HH57" s="446"/>
      <c r="HI57" s="447"/>
      <c r="HJ57" s="447"/>
      <c r="HK57" s="447"/>
      <c r="HL57" s="448"/>
      <c r="HM57" s="234">
        <f t="shared" ref="HM57:HT57" si="167">SUM(HM47:HM56)</f>
        <v>0</v>
      </c>
      <c r="HN57" s="234">
        <f t="shared" si="167"/>
        <v>0</v>
      </c>
      <c r="HO57" s="234">
        <f t="shared" si="167"/>
        <v>0</v>
      </c>
      <c r="HP57" s="234">
        <f t="shared" si="167"/>
        <v>0</v>
      </c>
      <c r="HQ57" s="234">
        <f t="shared" si="167"/>
        <v>0</v>
      </c>
      <c r="HR57" s="234">
        <f t="shared" si="167"/>
        <v>0</v>
      </c>
      <c r="HS57" s="234">
        <f t="shared" si="167"/>
        <v>0</v>
      </c>
      <c r="HT57" s="234">
        <f t="shared" si="167"/>
        <v>0</v>
      </c>
      <c r="HU57" s="44">
        <f>SUM(HH57:HL57)</f>
        <v>0</v>
      </c>
      <c r="HV57" s="44">
        <f>SUM(HM57:HT57)</f>
        <v>0</v>
      </c>
      <c r="HW57" s="436"/>
      <c r="HX57" s="291"/>
      <c r="HY57" s="446"/>
      <c r="HZ57" s="447"/>
      <c r="IA57" s="447"/>
      <c r="IB57" s="447"/>
      <c r="IC57" s="448"/>
      <c r="ID57" s="234">
        <f t="shared" ref="ID57:IK57" si="168">SUM(ID47:ID56)</f>
        <v>0</v>
      </c>
      <c r="IE57" s="234">
        <f t="shared" si="168"/>
        <v>0</v>
      </c>
      <c r="IF57" s="234">
        <f t="shared" si="168"/>
        <v>0</v>
      </c>
      <c r="IG57" s="234">
        <f t="shared" si="168"/>
        <v>0</v>
      </c>
      <c r="IH57" s="234">
        <f t="shared" si="168"/>
        <v>0</v>
      </c>
      <c r="II57" s="234">
        <f t="shared" si="168"/>
        <v>0</v>
      </c>
      <c r="IJ57" s="234">
        <f t="shared" si="168"/>
        <v>0</v>
      </c>
      <c r="IK57" s="234">
        <f t="shared" si="168"/>
        <v>0</v>
      </c>
      <c r="IL57" s="44">
        <f>SUM(HY57:IC57)</f>
        <v>0</v>
      </c>
      <c r="IM57" s="44">
        <f>SUM(ID57:IK57)</f>
        <v>0</v>
      </c>
    </row>
    <row r="58" spans="1:247">
      <c r="A58" s="436"/>
      <c r="B58" s="436"/>
      <c r="C58" s="436"/>
      <c r="D58" s="436"/>
      <c r="E58" s="436"/>
      <c r="F58" s="404"/>
      <c r="G58" s="404"/>
      <c r="H58" s="405"/>
      <c r="I58" s="404"/>
      <c r="J58" s="404"/>
      <c r="K58" s="404"/>
      <c r="L58" s="404"/>
      <c r="M58" s="404"/>
      <c r="N58" s="404"/>
      <c r="O58" s="404"/>
      <c r="P58" s="436"/>
      <c r="Q58" s="291"/>
      <c r="R58" s="437"/>
      <c r="S58" s="437"/>
      <c r="T58" s="437"/>
      <c r="U58" s="437"/>
      <c r="V58" s="437"/>
      <c r="W58" s="437"/>
      <c r="X58" s="437"/>
      <c r="Y58" s="437"/>
      <c r="Z58" s="437"/>
      <c r="AA58" s="437"/>
      <c r="AB58" s="437"/>
      <c r="AC58" s="437"/>
      <c r="AD58" s="437"/>
      <c r="AE58" s="437"/>
      <c r="AF58" s="437"/>
      <c r="AG58" s="436"/>
      <c r="AH58" s="286"/>
      <c r="AI58" s="437"/>
      <c r="AJ58" s="437"/>
      <c r="AK58" s="437"/>
      <c r="AL58" s="437"/>
      <c r="AM58" s="437"/>
      <c r="AN58" s="437"/>
      <c r="AO58" s="437"/>
      <c r="AP58" s="437"/>
      <c r="AQ58" s="437"/>
      <c r="AR58" s="437"/>
      <c r="AS58" s="437"/>
      <c r="AT58" s="437"/>
      <c r="AU58" s="437"/>
      <c r="AV58" s="437"/>
      <c r="AW58" s="437"/>
      <c r="AX58" s="436"/>
      <c r="AY58" s="291"/>
      <c r="AZ58" s="437"/>
      <c r="BA58" s="437"/>
      <c r="BB58" s="437"/>
      <c r="BC58" s="437"/>
      <c r="BD58" s="437"/>
      <c r="BE58" s="437"/>
      <c r="BF58" s="437"/>
      <c r="BG58" s="437"/>
      <c r="BH58" s="437"/>
      <c r="BI58" s="437"/>
      <c r="BJ58" s="437"/>
      <c r="BK58" s="437"/>
      <c r="BL58" s="437"/>
      <c r="BM58" s="437"/>
      <c r="BN58" s="437"/>
      <c r="BO58" s="436"/>
      <c r="BP58" s="291"/>
      <c r="BQ58" s="437"/>
      <c r="BR58" s="437"/>
      <c r="BS58" s="437"/>
      <c r="BT58" s="437"/>
      <c r="BU58" s="437"/>
      <c r="BV58" s="436"/>
      <c r="BW58" s="436"/>
      <c r="BX58" s="436"/>
      <c r="BY58" s="436"/>
      <c r="BZ58" s="436"/>
      <c r="CA58" s="436"/>
      <c r="CB58" s="436"/>
      <c r="CC58" s="436"/>
      <c r="CD58" s="436"/>
      <c r="CE58" s="436"/>
      <c r="CF58" s="436"/>
      <c r="CG58" s="436"/>
      <c r="CH58" s="436"/>
      <c r="CI58" s="436"/>
      <c r="CJ58" s="436"/>
      <c r="CK58" s="436"/>
      <c r="CL58" s="436"/>
      <c r="CM58" s="436"/>
      <c r="CN58" s="436"/>
      <c r="CO58" s="436"/>
      <c r="CP58" s="436"/>
      <c r="CQ58" s="436"/>
      <c r="CR58" s="436"/>
      <c r="CS58" s="436"/>
      <c r="CT58" s="436"/>
      <c r="CU58" s="291"/>
      <c r="CV58" s="437"/>
      <c r="CW58" s="437"/>
      <c r="CX58" s="437"/>
      <c r="CY58" s="437"/>
      <c r="CZ58" s="437"/>
      <c r="DA58" s="436"/>
      <c r="DB58" s="436"/>
      <c r="DC58" s="436"/>
      <c r="DD58" s="436"/>
      <c r="DE58" s="436"/>
      <c r="DF58" s="436"/>
      <c r="DG58" s="436"/>
      <c r="DH58" s="436"/>
      <c r="DI58" s="436"/>
      <c r="DJ58" s="436"/>
      <c r="DK58" s="436"/>
      <c r="DL58" s="291"/>
      <c r="DM58" s="437"/>
      <c r="DN58" s="437"/>
      <c r="DO58" s="437"/>
      <c r="DP58" s="437"/>
      <c r="DQ58" s="437"/>
      <c r="DR58" s="436"/>
      <c r="DS58" s="436"/>
      <c r="DT58" s="436"/>
      <c r="DU58" s="436"/>
      <c r="DV58" s="436"/>
      <c r="DW58" s="436"/>
      <c r="DX58" s="436"/>
      <c r="DY58" s="436"/>
      <c r="DZ58" s="436"/>
      <c r="EA58" s="436"/>
      <c r="EB58" s="436"/>
      <c r="EC58" s="436"/>
      <c r="ED58" s="436"/>
      <c r="EE58" s="436"/>
      <c r="EF58" s="436"/>
      <c r="EG58" s="436"/>
      <c r="EH58" s="436"/>
      <c r="EI58" s="436"/>
      <c r="EJ58" s="436"/>
      <c r="EK58" s="436"/>
      <c r="EL58" s="436"/>
      <c r="EM58" s="436"/>
      <c r="EN58" s="436"/>
      <c r="EO58" s="436"/>
      <c r="EP58" s="436"/>
      <c r="EQ58" s="291"/>
      <c r="ER58" s="437"/>
      <c r="ES58" s="437"/>
      <c r="ET58" s="437"/>
      <c r="EU58" s="437"/>
      <c r="EV58" s="437"/>
      <c r="EW58" s="436"/>
      <c r="EX58" s="436"/>
      <c r="EY58" s="436"/>
      <c r="EZ58" s="436"/>
      <c r="FA58" s="436"/>
      <c r="FB58" s="436"/>
      <c r="FC58" s="436"/>
      <c r="FD58" s="436"/>
      <c r="FE58" s="436"/>
      <c r="FF58" s="436"/>
      <c r="FG58" s="436"/>
      <c r="FH58" s="291"/>
      <c r="FI58" s="437"/>
      <c r="FJ58" s="437"/>
      <c r="FK58" s="437"/>
      <c r="FL58" s="437"/>
      <c r="FM58" s="437"/>
      <c r="FN58" s="436"/>
      <c r="FO58" s="436"/>
      <c r="FP58" s="436"/>
      <c r="FQ58" s="436"/>
      <c r="FR58" s="436"/>
      <c r="FS58" s="436"/>
      <c r="FT58" s="436"/>
      <c r="FU58" s="436"/>
      <c r="FV58" s="436"/>
      <c r="FW58" s="436"/>
      <c r="FX58" s="436"/>
      <c r="FY58" s="291"/>
      <c r="FZ58" s="437"/>
      <c r="GA58" s="437"/>
      <c r="GB58" s="437"/>
      <c r="GC58" s="437"/>
      <c r="GD58" s="437"/>
      <c r="GE58" s="436"/>
      <c r="GF58" s="436"/>
      <c r="GG58" s="436"/>
      <c r="GH58" s="436"/>
      <c r="GI58" s="436"/>
      <c r="GJ58" s="436"/>
      <c r="GK58" s="436"/>
      <c r="GL58" s="436"/>
      <c r="GM58" s="436"/>
      <c r="GN58" s="436"/>
      <c r="GO58" s="436"/>
      <c r="GP58" s="291"/>
      <c r="GQ58" s="437"/>
      <c r="GR58" s="437"/>
      <c r="GS58" s="437"/>
      <c r="GT58" s="437"/>
      <c r="GU58" s="437"/>
      <c r="GV58" s="436"/>
      <c r="GW58" s="436"/>
      <c r="GX58" s="436"/>
      <c r="GY58" s="436"/>
      <c r="GZ58" s="436"/>
      <c r="HA58" s="436"/>
      <c r="HB58" s="436"/>
      <c r="HC58" s="436"/>
      <c r="HD58" s="436"/>
      <c r="HE58" s="436"/>
      <c r="HF58" s="436"/>
      <c r="HG58" s="291"/>
      <c r="HH58" s="437"/>
      <c r="HI58" s="437"/>
      <c r="HJ58" s="437"/>
      <c r="HK58" s="437"/>
      <c r="HL58" s="437"/>
      <c r="HM58" s="436"/>
      <c r="HN58" s="436"/>
      <c r="HO58" s="436"/>
      <c r="HP58" s="436"/>
      <c r="HQ58" s="436"/>
      <c r="HR58" s="436"/>
      <c r="HS58" s="436"/>
      <c r="HT58" s="436"/>
      <c r="HU58" s="436"/>
      <c r="HV58" s="436"/>
      <c r="HW58" s="436"/>
      <c r="HX58" s="291"/>
      <c r="HY58" s="437"/>
      <c r="HZ58" s="437"/>
      <c r="IA58" s="437"/>
      <c r="IB58" s="437"/>
      <c r="IC58" s="437"/>
      <c r="ID58" s="436"/>
      <c r="IE58" s="436"/>
      <c r="IF58" s="436"/>
      <c r="IG58" s="436"/>
      <c r="IH58" s="436"/>
      <c r="II58" s="436"/>
      <c r="IJ58" s="436"/>
      <c r="IK58" s="436"/>
      <c r="IL58" s="436"/>
      <c r="IM58" s="436"/>
    </row>
    <row r="59" spans="1:247">
      <c r="A59" s="436"/>
      <c r="B59" s="436"/>
      <c r="C59" s="24" t="s">
        <v>28</v>
      </c>
      <c r="D59" s="436"/>
      <c r="E59" s="436"/>
      <c r="F59" s="404"/>
      <c r="G59" s="404"/>
      <c r="H59" s="404"/>
      <c r="I59" s="404"/>
      <c r="J59" s="404"/>
      <c r="K59" s="404"/>
      <c r="L59" s="404"/>
      <c r="M59" s="404"/>
      <c r="N59" s="404"/>
      <c r="O59" s="404"/>
      <c r="P59" s="436"/>
      <c r="Q59" s="291"/>
      <c r="R59" s="437"/>
      <c r="S59" s="437"/>
      <c r="T59" s="437"/>
      <c r="U59" s="437"/>
      <c r="V59" s="437"/>
      <c r="W59" s="437"/>
      <c r="X59" s="437"/>
      <c r="Y59" s="437"/>
      <c r="Z59" s="437"/>
      <c r="AA59" s="437"/>
      <c r="AB59" s="437"/>
      <c r="AC59" s="437"/>
      <c r="AD59" s="437"/>
      <c r="AE59" s="437"/>
      <c r="AF59" s="437"/>
      <c r="AG59" s="436"/>
      <c r="AH59" s="286"/>
      <c r="AI59" s="437"/>
      <c r="AJ59" s="437"/>
      <c r="AK59" s="437"/>
      <c r="AL59" s="437"/>
      <c r="AM59" s="437"/>
      <c r="AN59" s="437"/>
      <c r="AO59" s="437"/>
      <c r="AP59" s="437"/>
      <c r="AQ59" s="437"/>
      <c r="AR59" s="437"/>
      <c r="AS59" s="437"/>
      <c r="AT59" s="437"/>
      <c r="AU59" s="437"/>
      <c r="AV59" s="437"/>
      <c r="AW59" s="437"/>
      <c r="AX59" s="436"/>
      <c r="AY59" s="291"/>
      <c r="AZ59" s="437"/>
      <c r="BA59" s="437"/>
      <c r="BB59" s="437"/>
      <c r="BC59" s="437"/>
      <c r="BD59" s="437"/>
      <c r="BE59" s="437"/>
      <c r="BF59" s="437"/>
      <c r="BG59" s="437"/>
      <c r="BH59" s="437"/>
      <c r="BI59" s="437"/>
      <c r="BJ59" s="437"/>
      <c r="BK59" s="437"/>
      <c r="BL59" s="437"/>
      <c r="BM59" s="437"/>
      <c r="BN59" s="437"/>
      <c r="BO59" s="436"/>
      <c r="BP59" s="291"/>
      <c r="BQ59" s="437"/>
      <c r="BR59" s="437"/>
      <c r="BS59" s="437"/>
      <c r="BT59" s="437"/>
      <c r="BU59" s="437"/>
      <c r="BV59" s="436"/>
      <c r="BW59" s="436"/>
      <c r="BX59" s="436"/>
      <c r="BY59" s="436"/>
      <c r="BZ59" s="436"/>
      <c r="CA59" s="436"/>
      <c r="CB59" s="436"/>
      <c r="CC59" s="436"/>
      <c r="CD59" s="436"/>
      <c r="CE59" s="436"/>
      <c r="CF59" s="436"/>
      <c r="CG59" s="436"/>
      <c r="CH59" s="436"/>
      <c r="CI59" s="436"/>
      <c r="CJ59" s="436"/>
      <c r="CK59" s="436"/>
      <c r="CL59" s="436"/>
      <c r="CM59" s="436"/>
      <c r="CN59" s="436"/>
      <c r="CO59" s="436"/>
      <c r="CP59" s="436"/>
      <c r="CQ59" s="436"/>
      <c r="CR59" s="436"/>
      <c r="CS59" s="436"/>
      <c r="CT59" s="436"/>
      <c r="CU59" s="291"/>
      <c r="CV59" s="437"/>
      <c r="CW59" s="437"/>
      <c r="CX59" s="437"/>
      <c r="CY59" s="437"/>
      <c r="CZ59" s="437"/>
      <c r="DA59" s="436"/>
      <c r="DB59" s="436"/>
      <c r="DC59" s="436"/>
      <c r="DD59" s="436"/>
      <c r="DE59" s="436"/>
      <c r="DF59" s="436"/>
      <c r="DG59" s="436"/>
      <c r="DH59" s="436"/>
      <c r="DI59" s="436"/>
      <c r="DJ59" s="436"/>
      <c r="DK59" s="436"/>
      <c r="DL59" s="291"/>
      <c r="DM59" s="437"/>
      <c r="DN59" s="437"/>
      <c r="DO59" s="437"/>
      <c r="DP59" s="437"/>
      <c r="DQ59" s="437"/>
      <c r="DR59" s="436"/>
      <c r="DS59" s="436"/>
      <c r="DT59" s="436"/>
      <c r="DU59" s="436"/>
      <c r="DV59" s="436"/>
      <c r="DW59" s="436"/>
      <c r="DX59" s="436"/>
      <c r="DY59" s="436"/>
      <c r="DZ59" s="436"/>
      <c r="EA59" s="436"/>
      <c r="EB59" s="436"/>
      <c r="EC59" s="436"/>
      <c r="ED59" s="436"/>
      <c r="EE59" s="436"/>
      <c r="EF59" s="436"/>
      <c r="EG59" s="436"/>
      <c r="EH59" s="436"/>
      <c r="EI59" s="436"/>
      <c r="EJ59" s="436"/>
      <c r="EK59" s="436"/>
      <c r="EL59" s="436"/>
      <c r="EM59" s="436"/>
      <c r="EN59" s="436"/>
      <c r="EO59" s="436"/>
      <c r="EP59" s="436"/>
      <c r="EQ59" s="291"/>
      <c r="ER59" s="437"/>
      <c r="ES59" s="437"/>
      <c r="ET59" s="437"/>
      <c r="EU59" s="437"/>
      <c r="EV59" s="437"/>
      <c r="EW59" s="436"/>
      <c r="EX59" s="436"/>
      <c r="EY59" s="436"/>
      <c r="EZ59" s="436"/>
      <c r="FA59" s="436"/>
      <c r="FB59" s="436"/>
      <c r="FC59" s="436"/>
      <c r="FD59" s="436"/>
      <c r="FE59" s="436"/>
      <c r="FF59" s="436"/>
      <c r="FG59" s="436"/>
      <c r="FH59" s="291"/>
      <c r="FI59" s="437"/>
      <c r="FJ59" s="437"/>
      <c r="FK59" s="437"/>
      <c r="FL59" s="437"/>
      <c r="FM59" s="437"/>
      <c r="FN59" s="436"/>
      <c r="FO59" s="436"/>
      <c r="FP59" s="436"/>
      <c r="FQ59" s="436"/>
      <c r="FR59" s="436"/>
      <c r="FS59" s="436"/>
      <c r="FT59" s="436"/>
      <c r="FU59" s="436"/>
      <c r="FV59" s="436"/>
      <c r="FW59" s="436"/>
      <c r="FX59" s="436"/>
      <c r="FY59" s="291"/>
      <c r="FZ59" s="437"/>
      <c r="GA59" s="437"/>
      <c r="GB59" s="437"/>
      <c r="GC59" s="437"/>
      <c r="GD59" s="437"/>
      <c r="GE59" s="436"/>
      <c r="GF59" s="436"/>
      <c r="GG59" s="436"/>
      <c r="GH59" s="436"/>
      <c r="GI59" s="436"/>
      <c r="GJ59" s="436"/>
      <c r="GK59" s="436"/>
      <c r="GL59" s="436"/>
      <c r="GM59" s="436"/>
      <c r="GN59" s="436"/>
      <c r="GO59" s="436"/>
      <c r="GP59" s="291"/>
      <c r="GQ59" s="437"/>
      <c r="GR59" s="437"/>
      <c r="GS59" s="437"/>
      <c r="GT59" s="437"/>
      <c r="GU59" s="437"/>
      <c r="GV59" s="436"/>
      <c r="GW59" s="436"/>
      <c r="GX59" s="436"/>
      <c r="GY59" s="436"/>
      <c r="GZ59" s="436"/>
      <c r="HA59" s="436"/>
      <c r="HB59" s="436"/>
      <c r="HC59" s="436"/>
      <c r="HD59" s="436"/>
      <c r="HE59" s="436"/>
      <c r="HF59" s="436"/>
      <c r="HG59" s="291"/>
      <c r="HH59" s="437"/>
      <c r="HI59" s="437"/>
      <c r="HJ59" s="437"/>
      <c r="HK59" s="437"/>
      <c r="HL59" s="437"/>
      <c r="HM59" s="436"/>
      <c r="HN59" s="436"/>
      <c r="HO59" s="436"/>
      <c r="HP59" s="436"/>
      <c r="HQ59" s="436"/>
      <c r="HR59" s="436"/>
      <c r="HS59" s="436"/>
      <c r="HT59" s="436"/>
      <c r="HU59" s="436"/>
      <c r="HV59" s="436"/>
      <c r="HW59" s="436"/>
      <c r="HX59" s="291"/>
      <c r="HY59" s="437"/>
      <c r="HZ59" s="437"/>
      <c r="IA59" s="437"/>
      <c r="IB59" s="437"/>
      <c r="IC59" s="437"/>
      <c r="ID59" s="436"/>
      <c r="IE59" s="436"/>
      <c r="IF59" s="436"/>
      <c r="IG59" s="436"/>
      <c r="IH59" s="436"/>
      <c r="II59" s="436"/>
      <c r="IJ59" s="436"/>
      <c r="IK59" s="436"/>
      <c r="IL59" s="436"/>
      <c r="IM59" s="436"/>
    </row>
    <row r="60" spans="1:247">
      <c r="A60" s="436"/>
      <c r="B60" s="436"/>
      <c r="C60" s="436"/>
      <c r="D60" s="436"/>
      <c r="E60" s="403" t="s">
        <v>18</v>
      </c>
      <c r="F60" s="404"/>
      <c r="G60" s="403" t="s">
        <v>25</v>
      </c>
      <c r="H60" s="405"/>
      <c r="I60" s="403"/>
      <c r="J60" s="404"/>
      <c r="K60" s="403"/>
      <c r="L60" s="404"/>
      <c r="M60" s="403"/>
      <c r="N60" s="404"/>
      <c r="O60" s="403"/>
      <c r="P60" s="436"/>
      <c r="Q60" s="291"/>
      <c r="R60" s="438"/>
      <c r="S60" s="439"/>
      <c r="T60" s="439"/>
      <c r="U60" s="439"/>
      <c r="V60" s="440"/>
      <c r="W60" s="376"/>
      <c r="X60" s="376"/>
      <c r="Y60" s="376"/>
      <c r="Z60" s="376"/>
      <c r="AA60" s="376"/>
      <c r="AB60" s="376"/>
      <c r="AC60" s="376"/>
      <c r="AD60" s="376"/>
      <c r="AE60" s="44">
        <f>SUM(R60:V60)</f>
        <v>0</v>
      </c>
      <c r="AF60" s="44">
        <f>SUM(W60:AD60)</f>
        <v>0</v>
      </c>
      <c r="AG60" s="436"/>
      <c r="AH60" s="286"/>
      <c r="AI60" s="438"/>
      <c r="AJ60" s="439"/>
      <c r="AK60" s="439"/>
      <c r="AL60" s="439"/>
      <c r="AM60" s="440"/>
      <c r="AN60" s="376"/>
      <c r="AO60" s="376"/>
      <c r="AP60" s="376"/>
      <c r="AQ60" s="376"/>
      <c r="AR60" s="376"/>
      <c r="AS60" s="376"/>
      <c r="AT60" s="376"/>
      <c r="AU60" s="376"/>
      <c r="AV60" s="44">
        <f>SUM(AI60:AM60)</f>
        <v>0</v>
      </c>
      <c r="AW60" s="44">
        <f>SUM(AN60:AU60)</f>
        <v>0</v>
      </c>
      <c r="AX60" s="436"/>
      <c r="AY60" s="291"/>
      <c r="AZ60" s="438"/>
      <c r="BA60" s="439"/>
      <c r="BB60" s="439"/>
      <c r="BC60" s="439"/>
      <c r="BD60" s="440"/>
      <c r="BE60" s="376"/>
      <c r="BF60" s="376"/>
      <c r="BG60" s="376"/>
      <c r="BH60" s="376"/>
      <c r="BI60" s="376"/>
      <c r="BJ60" s="376"/>
      <c r="BK60" s="376"/>
      <c r="BL60" s="376"/>
      <c r="BM60" s="44">
        <f>SUM(AZ60:BD60)</f>
        <v>0</v>
      </c>
      <c r="BN60" s="44">
        <f>SUM(BE60:BL60)</f>
        <v>0</v>
      </c>
      <c r="BO60" s="436"/>
      <c r="BP60" s="291"/>
      <c r="BQ60" s="438"/>
      <c r="BR60" s="439"/>
      <c r="BS60" s="439"/>
      <c r="BT60" s="439"/>
      <c r="BU60" s="440"/>
      <c r="BV60" s="376"/>
      <c r="BW60" s="376"/>
      <c r="BX60" s="376"/>
      <c r="BY60" s="376"/>
      <c r="BZ60" s="376"/>
      <c r="CA60" s="376"/>
      <c r="CB60" s="376"/>
      <c r="CC60" s="376"/>
      <c r="CD60" s="44">
        <f t="shared" ref="CD60:CD69" si="169">SUM(BQ60:BU60)</f>
        <v>0</v>
      </c>
      <c r="CE60" s="44">
        <f t="shared" ref="CE60:CE69" si="170">SUM(BV60:CC60)</f>
        <v>0</v>
      </c>
      <c r="CF60" s="436"/>
      <c r="CG60" s="436"/>
      <c r="CH60" s="436"/>
      <c r="CI60" s="436"/>
      <c r="CJ60" s="436"/>
      <c r="CK60" s="436"/>
      <c r="CL60" s="436"/>
      <c r="CM60" s="436"/>
      <c r="CN60" s="436"/>
      <c r="CO60" s="436"/>
      <c r="CP60" s="436"/>
      <c r="CQ60" s="436"/>
      <c r="CR60" s="436"/>
      <c r="CS60" s="436"/>
      <c r="CT60" s="436"/>
      <c r="CU60" s="291"/>
      <c r="CV60" s="438"/>
      <c r="CW60" s="439"/>
      <c r="CX60" s="439"/>
      <c r="CY60" s="439"/>
      <c r="CZ60" s="440"/>
      <c r="DA60" s="376"/>
      <c r="DB60" s="376"/>
      <c r="DC60" s="376"/>
      <c r="DD60" s="376"/>
      <c r="DE60" s="376"/>
      <c r="DF60" s="376"/>
      <c r="DG60" s="376"/>
      <c r="DH60" s="376"/>
      <c r="DI60" s="44">
        <f t="shared" ref="DI60:DI69" si="171">SUM(CV60:CZ60)</f>
        <v>0</v>
      </c>
      <c r="DJ60" s="44">
        <f t="shared" ref="DJ60:DJ69" si="172">SUM(DA60:DH60)</f>
        <v>0</v>
      </c>
      <c r="DK60" s="436"/>
      <c r="DL60" s="291"/>
      <c r="DM60" s="438"/>
      <c r="DN60" s="439"/>
      <c r="DO60" s="439"/>
      <c r="DP60" s="439"/>
      <c r="DQ60" s="440"/>
      <c r="DR60" s="376"/>
      <c r="DS60" s="376"/>
      <c r="DT60" s="376"/>
      <c r="DU60" s="376"/>
      <c r="DV60" s="376"/>
      <c r="DW60" s="376"/>
      <c r="DX60" s="376"/>
      <c r="DY60" s="376"/>
      <c r="DZ60" s="44">
        <f t="shared" ref="DZ60:DZ69" si="173">SUM(DM60:DQ60)</f>
        <v>0</v>
      </c>
      <c r="EA60" s="44">
        <f t="shared" ref="EA60:EA69" si="174">SUM(DR60:DY60)</f>
        <v>0</v>
      </c>
      <c r="EB60" s="436"/>
      <c r="EC60" s="436"/>
      <c r="ED60" s="436"/>
      <c r="EE60" s="436"/>
      <c r="EF60" s="436"/>
      <c r="EG60" s="436"/>
      <c r="EH60" s="436"/>
      <c r="EI60" s="436"/>
      <c r="EJ60" s="436"/>
      <c r="EK60" s="436"/>
      <c r="EL60" s="436"/>
      <c r="EM60" s="436"/>
      <c r="EN60" s="436"/>
      <c r="EO60" s="436"/>
      <c r="EP60" s="436"/>
      <c r="EQ60" s="291"/>
      <c r="ER60" s="438"/>
      <c r="ES60" s="439"/>
      <c r="ET60" s="439"/>
      <c r="EU60" s="439"/>
      <c r="EV60" s="440"/>
      <c r="EW60" s="376"/>
      <c r="EX60" s="376"/>
      <c r="EY60" s="376"/>
      <c r="EZ60" s="376"/>
      <c r="FA60" s="376"/>
      <c r="FB60" s="376"/>
      <c r="FC60" s="376"/>
      <c r="FD60" s="376"/>
      <c r="FE60" s="44">
        <f t="shared" ref="FE60:FE69" si="175">SUM(ER60:EV60)</f>
        <v>0</v>
      </c>
      <c r="FF60" s="44">
        <f t="shared" ref="FF60:FF69" si="176">SUM(EW60:FD60)</f>
        <v>0</v>
      </c>
      <c r="FG60" s="436"/>
      <c r="FH60" s="291"/>
      <c r="FI60" s="438"/>
      <c r="FJ60" s="439"/>
      <c r="FK60" s="439"/>
      <c r="FL60" s="439"/>
      <c r="FM60" s="440"/>
      <c r="FN60" s="376"/>
      <c r="FO60" s="376"/>
      <c r="FP60" s="376"/>
      <c r="FQ60" s="376"/>
      <c r="FR60" s="376"/>
      <c r="FS60" s="376"/>
      <c r="FT60" s="376"/>
      <c r="FU60" s="376"/>
      <c r="FV60" s="44">
        <f t="shared" ref="FV60:FV69" si="177">SUM(FI60:FM60)</f>
        <v>0</v>
      </c>
      <c r="FW60" s="44">
        <f t="shared" ref="FW60:FW69" si="178">SUM(FN60:FU60)</f>
        <v>0</v>
      </c>
      <c r="FX60" s="436"/>
      <c r="FY60" s="291"/>
      <c r="FZ60" s="438"/>
      <c r="GA60" s="439"/>
      <c r="GB60" s="439"/>
      <c r="GC60" s="439"/>
      <c r="GD60" s="440"/>
      <c r="GE60" s="376"/>
      <c r="GF60" s="376"/>
      <c r="GG60" s="376"/>
      <c r="GH60" s="376"/>
      <c r="GI60" s="376"/>
      <c r="GJ60" s="376"/>
      <c r="GK60" s="376"/>
      <c r="GL60" s="376"/>
      <c r="GM60" s="44">
        <f t="shared" ref="GM60:GM69" si="179">SUM(FZ60:GD60)</f>
        <v>0</v>
      </c>
      <c r="GN60" s="44">
        <f t="shared" ref="GN60:GN69" si="180">SUM(GE60:GL60)</f>
        <v>0</v>
      </c>
      <c r="GO60" s="436"/>
      <c r="GP60" s="291"/>
      <c r="GQ60" s="438"/>
      <c r="GR60" s="439"/>
      <c r="GS60" s="439"/>
      <c r="GT60" s="439"/>
      <c r="GU60" s="440"/>
      <c r="GV60" s="376"/>
      <c r="GW60" s="376"/>
      <c r="GX60" s="376"/>
      <c r="GY60" s="376"/>
      <c r="GZ60" s="376"/>
      <c r="HA60" s="376"/>
      <c r="HB60" s="376"/>
      <c r="HC60" s="376"/>
      <c r="HD60" s="44">
        <f t="shared" ref="HD60:HD69" si="181">SUM(GQ60:GU60)</f>
        <v>0</v>
      </c>
      <c r="HE60" s="44">
        <f t="shared" ref="HE60:HE69" si="182">SUM(GV60:HC60)</f>
        <v>0</v>
      </c>
      <c r="HF60" s="436"/>
      <c r="HG60" s="291"/>
      <c r="HH60" s="438"/>
      <c r="HI60" s="439"/>
      <c r="HJ60" s="439"/>
      <c r="HK60" s="439"/>
      <c r="HL60" s="440"/>
      <c r="HM60" s="376"/>
      <c r="HN60" s="376"/>
      <c r="HO60" s="376"/>
      <c r="HP60" s="376"/>
      <c r="HQ60" s="376"/>
      <c r="HR60" s="376"/>
      <c r="HS60" s="376"/>
      <c r="HT60" s="376"/>
      <c r="HU60" s="44">
        <f t="shared" ref="HU60:HU69" si="183">SUM(HH60:HL60)</f>
        <v>0</v>
      </c>
      <c r="HV60" s="44">
        <f t="shared" ref="HV60:HV69" si="184">SUM(HM60:HT60)</f>
        <v>0</v>
      </c>
      <c r="HW60" s="436"/>
      <c r="HX60" s="291"/>
      <c r="HY60" s="438"/>
      <c r="HZ60" s="439"/>
      <c r="IA60" s="439"/>
      <c r="IB60" s="439"/>
      <c r="IC60" s="440"/>
      <c r="ID60" s="376"/>
      <c r="IE60" s="376"/>
      <c r="IF60" s="376"/>
      <c r="IG60" s="376"/>
      <c r="IH60" s="376"/>
      <c r="II60" s="376"/>
      <c r="IJ60" s="376"/>
      <c r="IK60" s="376"/>
      <c r="IL60" s="44">
        <f t="shared" ref="IL60:IL69" si="185">SUM(HY60:IC60)</f>
        <v>0</v>
      </c>
      <c r="IM60" s="44">
        <f t="shared" ref="IM60:IM69" si="186">SUM(ID60:IK60)</f>
        <v>0</v>
      </c>
    </row>
    <row r="61" spans="1:247">
      <c r="A61" s="436"/>
      <c r="B61" s="436"/>
      <c r="C61" s="436"/>
      <c r="D61" s="436"/>
      <c r="E61" s="403" t="s">
        <v>18</v>
      </c>
      <c r="F61" s="404"/>
      <c r="G61" s="403" t="s">
        <v>25</v>
      </c>
      <c r="H61" s="405"/>
      <c r="I61" s="403"/>
      <c r="J61" s="404"/>
      <c r="K61" s="403"/>
      <c r="L61" s="404"/>
      <c r="M61" s="403"/>
      <c r="N61" s="404"/>
      <c r="O61" s="403"/>
      <c r="P61" s="436"/>
      <c r="Q61" s="291"/>
      <c r="R61" s="441"/>
      <c r="S61" s="442"/>
      <c r="T61" s="442"/>
      <c r="U61" s="442"/>
      <c r="V61" s="443"/>
      <c r="W61" s="376"/>
      <c r="X61" s="376"/>
      <c r="Y61" s="376"/>
      <c r="Z61" s="376"/>
      <c r="AA61" s="376"/>
      <c r="AB61" s="376"/>
      <c r="AC61" s="376"/>
      <c r="AD61" s="376"/>
      <c r="AE61" s="44">
        <f t="shared" ref="AE61:AE64" si="187">SUM(R61:V61)</f>
        <v>0</v>
      </c>
      <c r="AF61" s="44">
        <f t="shared" ref="AF61:AF69" si="188">SUM(W61:AD61)</f>
        <v>0</v>
      </c>
      <c r="AG61" s="436"/>
      <c r="AH61" s="286"/>
      <c r="AI61" s="441"/>
      <c r="AJ61" s="442"/>
      <c r="AK61" s="442"/>
      <c r="AL61" s="442"/>
      <c r="AM61" s="443"/>
      <c r="AN61" s="376"/>
      <c r="AO61" s="376"/>
      <c r="AP61" s="376"/>
      <c r="AQ61" s="376"/>
      <c r="AR61" s="376"/>
      <c r="AS61" s="376"/>
      <c r="AT61" s="376"/>
      <c r="AU61" s="376"/>
      <c r="AV61" s="44">
        <f t="shared" ref="AV61:AV64" si="189">SUM(AI61:AM61)</f>
        <v>0</v>
      </c>
      <c r="AW61" s="44">
        <f t="shared" ref="AW61:AW69" si="190">SUM(AN61:AU61)</f>
        <v>0</v>
      </c>
      <c r="AX61" s="436"/>
      <c r="AY61" s="291"/>
      <c r="AZ61" s="441"/>
      <c r="BA61" s="442"/>
      <c r="BB61" s="442"/>
      <c r="BC61" s="442"/>
      <c r="BD61" s="443"/>
      <c r="BE61" s="376"/>
      <c r="BF61" s="376"/>
      <c r="BG61" s="376"/>
      <c r="BH61" s="376"/>
      <c r="BI61" s="376"/>
      <c r="BJ61" s="376"/>
      <c r="BK61" s="376"/>
      <c r="BL61" s="376"/>
      <c r="BM61" s="44">
        <f t="shared" ref="BM61:BM64" si="191">SUM(AZ61:BD61)</f>
        <v>0</v>
      </c>
      <c r="BN61" s="44">
        <f t="shared" ref="BN61:BN69" si="192">SUM(BE61:BL61)</f>
        <v>0</v>
      </c>
      <c r="BO61" s="436"/>
      <c r="BP61" s="291"/>
      <c r="BQ61" s="441"/>
      <c r="BR61" s="442"/>
      <c r="BS61" s="442"/>
      <c r="BT61" s="442"/>
      <c r="BU61" s="443"/>
      <c r="BV61" s="376"/>
      <c r="BW61" s="376"/>
      <c r="BX61" s="376"/>
      <c r="BY61" s="376"/>
      <c r="BZ61" s="376"/>
      <c r="CA61" s="376"/>
      <c r="CB61" s="376"/>
      <c r="CC61" s="376"/>
      <c r="CD61" s="44">
        <f t="shared" si="169"/>
        <v>0</v>
      </c>
      <c r="CE61" s="44">
        <f t="shared" si="170"/>
        <v>0</v>
      </c>
      <c r="CF61" s="436"/>
      <c r="CG61" s="436"/>
      <c r="CH61" s="436"/>
      <c r="CI61" s="436"/>
      <c r="CJ61" s="436"/>
      <c r="CK61" s="436"/>
      <c r="CL61" s="436"/>
      <c r="CM61" s="436"/>
      <c r="CN61" s="436"/>
      <c r="CO61" s="436"/>
      <c r="CP61" s="436"/>
      <c r="CQ61" s="436"/>
      <c r="CR61" s="436"/>
      <c r="CS61" s="436"/>
      <c r="CT61" s="436"/>
      <c r="CU61" s="291"/>
      <c r="CV61" s="441"/>
      <c r="CW61" s="442"/>
      <c r="CX61" s="442"/>
      <c r="CY61" s="442"/>
      <c r="CZ61" s="443"/>
      <c r="DA61" s="376"/>
      <c r="DB61" s="376"/>
      <c r="DC61" s="376"/>
      <c r="DD61" s="376"/>
      <c r="DE61" s="376"/>
      <c r="DF61" s="376"/>
      <c r="DG61" s="376"/>
      <c r="DH61" s="376"/>
      <c r="DI61" s="44">
        <f t="shared" si="171"/>
        <v>0</v>
      </c>
      <c r="DJ61" s="44">
        <f t="shared" si="172"/>
        <v>0</v>
      </c>
      <c r="DK61" s="436"/>
      <c r="DL61" s="291"/>
      <c r="DM61" s="441"/>
      <c r="DN61" s="442"/>
      <c r="DO61" s="442"/>
      <c r="DP61" s="442"/>
      <c r="DQ61" s="443"/>
      <c r="DR61" s="376"/>
      <c r="DS61" s="376"/>
      <c r="DT61" s="376"/>
      <c r="DU61" s="376"/>
      <c r="DV61" s="376"/>
      <c r="DW61" s="376"/>
      <c r="DX61" s="376"/>
      <c r="DY61" s="376"/>
      <c r="DZ61" s="44">
        <f t="shared" si="173"/>
        <v>0</v>
      </c>
      <c r="EA61" s="44">
        <f t="shared" si="174"/>
        <v>0</v>
      </c>
      <c r="EB61" s="436"/>
      <c r="EC61" s="436"/>
      <c r="ED61" s="436"/>
      <c r="EE61" s="436"/>
      <c r="EF61" s="436"/>
      <c r="EG61" s="436"/>
      <c r="EH61" s="436"/>
      <c r="EI61" s="436"/>
      <c r="EJ61" s="436"/>
      <c r="EK61" s="436"/>
      <c r="EL61" s="436"/>
      <c r="EM61" s="436"/>
      <c r="EN61" s="436"/>
      <c r="EO61" s="436"/>
      <c r="EP61" s="436"/>
      <c r="EQ61" s="291"/>
      <c r="ER61" s="441"/>
      <c r="ES61" s="442"/>
      <c r="ET61" s="442"/>
      <c r="EU61" s="442"/>
      <c r="EV61" s="443"/>
      <c r="EW61" s="376"/>
      <c r="EX61" s="376"/>
      <c r="EY61" s="376"/>
      <c r="EZ61" s="376"/>
      <c r="FA61" s="376"/>
      <c r="FB61" s="376"/>
      <c r="FC61" s="376"/>
      <c r="FD61" s="376"/>
      <c r="FE61" s="44">
        <f t="shared" si="175"/>
        <v>0</v>
      </c>
      <c r="FF61" s="44">
        <f t="shared" si="176"/>
        <v>0</v>
      </c>
      <c r="FG61" s="436"/>
      <c r="FH61" s="291"/>
      <c r="FI61" s="441"/>
      <c r="FJ61" s="442"/>
      <c r="FK61" s="442"/>
      <c r="FL61" s="442"/>
      <c r="FM61" s="443"/>
      <c r="FN61" s="376"/>
      <c r="FO61" s="376"/>
      <c r="FP61" s="376"/>
      <c r="FQ61" s="376"/>
      <c r="FR61" s="376"/>
      <c r="FS61" s="376"/>
      <c r="FT61" s="376"/>
      <c r="FU61" s="376"/>
      <c r="FV61" s="44">
        <f t="shared" si="177"/>
        <v>0</v>
      </c>
      <c r="FW61" s="44">
        <f t="shared" si="178"/>
        <v>0</v>
      </c>
      <c r="FX61" s="436"/>
      <c r="FY61" s="291"/>
      <c r="FZ61" s="441"/>
      <c r="GA61" s="442"/>
      <c r="GB61" s="442"/>
      <c r="GC61" s="442"/>
      <c r="GD61" s="443"/>
      <c r="GE61" s="376"/>
      <c r="GF61" s="376"/>
      <c r="GG61" s="376"/>
      <c r="GH61" s="376"/>
      <c r="GI61" s="376"/>
      <c r="GJ61" s="376"/>
      <c r="GK61" s="376"/>
      <c r="GL61" s="376"/>
      <c r="GM61" s="44">
        <f t="shared" si="179"/>
        <v>0</v>
      </c>
      <c r="GN61" s="44">
        <f t="shared" si="180"/>
        <v>0</v>
      </c>
      <c r="GO61" s="436"/>
      <c r="GP61" s="291"/>
      <c r="GQ61" s="441"/>
      <c r="GR61" s="442"/>
      <c r="GS61" s="442"/>
      <c r="GT61" s="442"/>
      <c r="GU61" s="443"/>
      <c r="GV61" s="376"/>
      <c r="GW61" s="376"/>
      <c r="GX61" s="376"/>
      <c r="GY61" s="376"/>
      <c r="GZ61" s="376"/>
      <c r="HA61" s="376"/>
      <c r="HB61" s="376"/>
      <c r="HC61" s="376"/>
      <c r="HD61" s="44">
        <f t="shared" si="181"/>
        <v>0</v>
      </c>
      <c r="HE61" s="44">
        <f t="shared" si="182"/>
        <v>0</v>
      </c>
      <c r="HF61" s="436"/>
      <c r="HG61" s="291"/>
      <c r="HH61" s="441"/>
      <c r="HI61" s="442"/>
      <c r="HJ61" s="442"/>
      <c r="HK61" s="442"/>
      <c r="HL61" s="443"/>
      <c r="HM61" s="376"/>
      <c r="HN61" s="376"/>
      <c r="HO61" s="376"/>
      <c r="HP61" s="376"/>
      <c r="HQ61" s="376"/>
      <c r="HR61" s="376"/>
      <c r="HS61" s="376"/>
      <c r="HT61" s="376"/>
      <c r="HU61" s="44">
        <f t="shared" si="183"/>
        <v>0</v>
      </c>
      <c r="HV61" s="44">
        <f t="shared" si="184"/>
        <v>0</v>
      </c>
      <c r="HW61" s="436"/>
      <c r="HX61" s="291"/>
      <c r="HY61" s="441"/>
      <c r="HZ61" s="442"/>
      <c r="IA61" s="442"/>
      <c r="IB61" s="442"/>
      <c r="IC61" s="443"/>
      <c r="ID61" s="376"/>
      <c r="IE61" s="376"/>
      <c r="IF61" s="376"/>
      <c r="IG61" s="376"/>
      <c r="IH61" s="376"/>
      <c r="II61" s="376"/>
      <c r="IJ61" s="376"/>
      <c r="IK61" s="376"/>
      <c r="IL61" s="44">
        <f t="shared" si="185"/>
        <v>0</v>
      </c>
      <c r="IM61" s="44">
        <f t="shared" si="186"/>
        <v>0</v>
      </c>
    </row>
    <row r="62" spans="1:247">
      <c r="A62" s="436"/>
      <c r="B62" s="436"/>
      <c r="C62" s="436"/>
      <c r="D62" s="436"/>
      <c r="E62" s="403" t="s">
        <v>18</v>
      </c>
      <c r="F62" s="404"/>
      <c r="G62" s="403" t="s">
        <v>25</v>
      </c>
      <c r="H62" s="405"/>
      <c r="I62" s="403"/>
      <c r="J62" s="404"/>
      <c r="K62" s="403"/>
      <c r="L62" s="404"/>
      <c r="M62" s="403"/>
      <c r="N62" s="404"/>
      <c r="O62" s="403"/>
      <c r="P62" s="436"/>
      <c r="Q62" s="291"/>
      <c r="R62" s="441"/>
      <c r="S62" s="442"/>
      <c r="T62" s="442"/>
      <c r="U62" s="442"/>
      <c r="V62" s="443"/>
      <c r="W62" s="376"/>
      <c r="X62" s="376"/>
      <c r="Y62" s="376"/>
      <c r="Z62" s="376"/>
      <c r="AA62" s="376"/>
      <c r="AB62" s="376"/>
      <c r="AC62" s="376"/>
      <c r="AD62" s="376"/>
      <c r="AE62" s="44">
        <f t="shared" si="187"/>
        <v>0</v>
      </c>
      <c r="AF62" s="44">
        <f t="shared" si="188"/>
        <v>0</v>
      </c>
      <c r="AG62" s="436"/>
      <c r="AH62" s="286"/>
      <c r="AI62" s="441"/>
      <c r="AJ62" s="442"/>
      <c r="AK62" s="442"/>
      <c r="AL62" s="442"/>
      <c r="AM62" s="443"/>
      <c r="AN62" s="376"/>
      <c r="AO62" s="376"/>
      <c r="AP62" s="376"/>
      <c r="AQ62" s="376"/>
      <c r="AR62" s="376"/>
      <c r="AS62" s="376"/>
      <c r="AT62" s="376"/>
      <c r="AU62" s="376"/>
      <c r="AV62" s="44">
        <f t="shared" si="189"/>
        <v>0</v>
      </c>
      <c r="AW62" s="44">
        <f t="shared" si="190"/>
        <v>0</v>
      </c>
      <c r="AX62" s="436"/>
      <c r="AY62" s="291"/>
      <c r="AZ62" s="441"/>
      <c r="BA62" s="442"/>
      <c r="BB62" s="442"/>
      <c r="BC62" s="442"/>
      <c r="BD62" s="443"/>
      <c r="BE62" s="376"/>
      <c r="BF62" s="376"/>
      <c r="BG62" s="376"/>
      <c r="BH62" s="376"/>
      <c r="BI62" s="376"/>
      <c r="BJ62" s="376"/>
      <c r="BK62" s="376"/>
      <c r="BL62" s="376"/>
      <c r="BM62" s="44">
        <f t="shared" si="191"/>
        <v>0</v>
      </c>
      <c r="BN62" s="44">
        <f t="shared" si="192"/>
        <v>0</v>
      </c>
      <c r="BO62" s="436"/>
      <c r="BP62" s="291"/>
      <c r="BQ62" s="441"/>
      <c r="BR62" s="442"/>
      <c r="BS62" s="442"/>
      <c r="BT62" s="442"/>
      <c r="BU62" s="443"/>
      <c r="BV62" s="376"/>
      <c r="BW62" s="376"/>
      <c r="BX62" s="376"/>
      <c r="BY62" s="376"/>
      <c r="BZ62" s="376"/>
      <c r="CA62" s="376"/>
      <c r="CB62" s="376"/>
      <c r="CC62" s="376"/>
      <c r="CD62" s="44">
        <f t="shared" si="169"/>
        <v>0</v>
      </c>
      <c r="CE62" s="44">
        <f t="shared" si="170"/>
        <v>0</v>
      </c>
      <c r="CF62" s="436"/>
      <c r="CG62" s="436"/>
      <c r="CH62" s="436"/>
      <c r="CI62" s="436"/>
      <c r="CJ62" s="436"/>
      <c r="CK62" s="436"/>
      <c r="CL62" s="436"/>
      <c r="CM62" s="436"/>
      <c r="CN62" s="436"/>
      <c r="CO62" s="436"/>
      <c r="CP62" s="436"/>
      <c r="CQ62" s="436"/>
      <c r="CR62" s="436"/>
      <c r="CS62" s="436"/>
      <c r="CT62" s="436"/>
      <c r="CU62" s="291"/>
      <c r="CV62" s="441"/>
      <c r="CW62" s="442"/>
      <c r="CX62" s="442"/>
      <c r="CY62" s="442"/>
      <c r="CZ62" s="443"/>
      <c r="DA62" s="376"/>
      <c r="DB62" s="376"/>
      <c r="DC62" s="376"/>
      <c r="DD62" s="376"/>
      <c r="DE62" s="376"/>
      <c r="DF62" s="376"/>
      <c r="DG62" s="376"/>
      <c r="DH62" s="376"/>
      <c r="DI62" s="44">
        <f t="shared" si="171"/>
        <v>0</v>
      </c>
      <c r="DJ62" s="44">
        <f t="shared" si="172"/>
        <v>0</v>
      </c>
      <c r="DK62" s="436"/>
      <c r="DL62" s="291"/>
      <c r="DM62" s="441"/>
      <c r="DN62" s="442"/>
      <c r="DO62" s="442"/>
      <c r="DP62" s="442"/>
      <c r="DQ62" s="443"/>
      <c r="DR62" s="376"/>
      <c r="DS62" s="376"/>
      <c r="DT62" s="376"/>
      <c r="DU62" s="376"/>
      <c r="DV62" s="376"/>
      <c r="DW62" s="376"/>
      <c r="DX62" s="376"/>
      <c r="DY62" s="376"/>
      <c r="DZ62" s="44">
        <f t="shared" si="173"/>
        <v>0</v>
      </c>
      <c r="EA62" s="44">
        <f t="shared" si="174"/>
        <v>0</v>
      </c>
      <c r="EB62" s="436"/>
      <c r="EC62" s="436"/>
      <c r="ED62" s="436"/>
      <c r="EE62" s="436"/>
      <c r="EF62" s="436"/>
      <c r="EG62" s="436"/>
      <c r="EH62" s="436"/>
      <c r="EI62" s="436"/>
      <c r="EJ62" s="436"/>
      <c r="EK62" s="436"/>
      <c r="EL62" s="436"/>
      <c r="EM62" s="436"/>
      <c r="EN62" s="436"/>
      <c r="EO62" s="436"/>
      <c r="EP62" s="436"/>
      <c r="EQ62" s="291"/>
      <c r="ER62" s="441"/>
      <c r="ES62" s="442"/>
      <c r="ET62" s="442"/>
      <c r="EU62" s="442"/>
      <c r="EV62" s="443"/>
      <c r="EW62" s="376"/>
      <c r="EX62" s="376"/>
      <c r="EY62" s="376"/>
      <c r="EZ62" s="376"/>
      <c r="FA62" s="376"/>
      <c r="FB62" s="376"/>
      <c r="FC62" s="376"/>
      <c r="FD62" s="376"/>
      <c r="FE62" s="44">
        <f t="shared" si="175"/>
        <v>0</v>
      </c>
      <c r="FF62" s="44">
        <f t="shared" si="176"/>
        <v>0</v>
      </c>
      <c r="FG62" s="436"/>
      <c r="FH62" s="291"/>
      <c r="FI62" s="441"/>
      <c r="FJ62" s="442"/>
      <c r="FK62" s="442"/>
      <c r="FL62" s="442"/>
      <c r="FM62" s="443"/>
      <c r="FN62" s="376"/>
      <c r="FO62" s="376"/>
      <c r="FP62" s="376"/>
      <c r="FQ62" s="376"/>
      <c r="FR62" s="376"/>
      <c r="FS62" s="376"/>
      <c r="FT62" s="376"/>
      <c r="FU62" s="376"/>
      <c r="FV62" s="44">
        <f t="shared" si="177"/>
        <v>0</v>
      </c>
      <c r="FW62" s="44">
        <f t="shared" si="178"/>
        <v>0</v>
      </c>
      <c r="FX62" s="436"/>
      <c r="FY62" s="291"/>
      <c r="FZ62" s="441"/>
      <c r="GA62" s="442"/>
      <c r="GB62" s="442"/>
      <c r="GC62" s="442"/>
      <c r="GD62" s="443"/>
      <c r="GE62" s="376"/>
      <c r="GF62" s="376"/>
      <c r="GG62" s="376"/>
      <c r="GH62" s="376"/>
      <c r="GI62" s="376"/>
      <c r="GJ62" s="376"/>
      <c r="GK62" s="376"/>
      <c r="GL62" s="376"/>
      <c r="GM62" s="44">
        <f t="shared" si="179"/>
        <v>0</v>
      </c>
      <c r="GN62" s="44">
        <f t="shared" si="180"/>
        <v>0</v>
      </c>
      <c r="GO62" s="436"/>
      <c r="GP62" s="291"/>
      <c r="GQ62" s="441"/>
      <c r="GR62" s="442"/>
      <c r="GS62" s="442"/>
      <c r="GT62" s="442"/>
      <c r="GU62" s="443"/>
      <c r="GV62" s="376"/>
      <c r="GW62" s="376"/>
      <c r="GX62" s="376"/>
      <c r="GY62" s="376"/>
      <c r="GZ62" s="376"/>
      <c r="HA62" s="376"/>
      <c r="HB62" s="376"/>
      <c r="HC62" s="376"/>
      <c r="HD62" s="44">
        <f t="shared" si="181"/>
        <v>0</v>
      </c>
      <c r="HE62" s="44">
        <f t="shared" si="182"/>
        <v>0</v>
      </c>
      <c r="HF62" s="436"/>
      <c r="HG62" s="291"/>
      <c r="HH62" s="441"/>
      <c r="HI62" s="442"/>
      <c r="HJ62" s="442"/>
      <c r="HK62" s="442"/>
      <c r="HL62" s="443"/>
      <c r="HM62" s="376"/>
      <c r="HN62" s="376"/>
      <c r="HO62" s="376"/>
      <c r="HP62" s="376"/>
      <c r="HQ62" s="376"/>
      <c r="HR62" s="376"/>
      <c r="HS62" s="376"/>
      <c r="HT62" s="376"/>
      <c r="HU62" s="44">
        <f t="shared" si="183"/>
        <v>0</v>
      </c>
      <c r="HV62" s="44">
        <f t="shared" si="184"/>
        <v>0</v>
      </c>
      <c r="HW62" s="436"/>
      <c r="HX62" s="291"/>
      <c r="HY62" s="441"/>
      <c r="HZ62" s="442"/>
      <c r="IA62" s="442"/>
      <c r="IB62" s="442"/>
      <c r="IC62" s="443"/>
      <c r="ID62" s="376"/>
      <c r="IE62" s="376"/>
      <c r="IF62" s="376"/>
      <c r="IG62" s="376"/>
      <c r="IH62" s="376"/>
      <c r="II62" s="376"/>
      <c r="IJ62" s="376"/>
      <c r="IK62" s="376"/>
      <c r="IL62" s="44">
        <f t="shared" si="185"/>
        <v>0</v>
      </c>
      <c r="IM62" s="44">
        <f t="shared" si="186"/>
        <v>0</v>
      </c>
    </row>
    <row r="63" spans="1:247">
      <c r="A63" s="436"/>
      <c r="B63" s="436"/>
      <c r="C63" s="436"/>
      <c r="D63" s="436"/>
      <c r="E63" s="403" t="s">
        <v>18</v>
      </c>
      <c r="F63" s="404"/>
      <c r="G63" s="403" t="s">
        <v>25</v>
      </c>
      <c r="H63" s="405"/>
      <c r="I63" s="403"/>
      <c r="J63" s="404"/>
      <c r="K63" s="403"/>
      <c r="L63" s="404"/>
      <c r="M63" s="403"/>
      <c r="N63" s="404"/>
      <c r="O63" s="403"/>
      <c r="P63" s="436"/>
      <c r="Q63" s="291"/>
      <c r="R63" s="441"/>
      <c r="S63" s="442"/>
      <c r="T63" s="442"/>
      <c r="U63" s="442"/>
      <c r="V63" s="443"/>
      <c r="W63" s="376"/>
      <c r="X63" s="376"/>
      <c r="Y63" s="376"/>
      <c r="Z63" s="376"/>
      <c r="AA63" s="376"/>
      <c r="AB63" s="376"/>
      <c r="AC63" s="376"/>
      <c r="AD63" s="376"/>
      <c r="AE63" s="44">
        <f t="shared" si="187"/>
        <v>0</v>
      </c>
      <c r="AF63" s="44">
        <f t="shared" si="188"/>
        <v>0</v>
      </c>
      <c r="AG63" s="436"/>
      <c r="AH63" s="286"/>
      <c r="AI63" s="441"/>
      <c r="AJ63" s="442"/>
      <c r="AK63" s="442"/>
      <c r="AL63" s="442"/>
      <c r="AM63" s="443"/>
      <c r="AN63" s="376"/>
      <c r="AO63" s="376"/>
      <c r="AP63" s="376"/>
      <c r="AQ63" s="376"/>
      <c r="AR63" s="376"/>
      <c r="AS63" s="376"/>
      <c r="AT63" s="376"/>
      <c r="AU63" s="376"/>
      <c r="AV63" s="44">
        <f t="shared" si="189"/>
        <v>0</v>
      </c>
      <c r="AW63" s="44">
        <f t="shared" si="190"/>
        <v>0</v>
      </c>
      <c r="AX63" s="436"/>
      <c r="AY63" s="291"/>
      <c r="AZ63" s="441"/>
      <c r="BA63" s="442"/>
      <c r="BB63" s="442"/>
      <c r="BC63" s="442"/>
      <c r="BD63" s="443"/>
      <c r="BE63" s="376"/>
      <c r="BF63" s="376"/>
      <c r="BG63" s="376"/>
      <c r="BH63" s="376"/>
      <c r="BI63" s="376"/>
      <c r="BJ63" s="376"/>
      <c r="BK63" s="376"/>
      <c r="BL63" s="376"/>
      <c r="BM63" s="44">
        <f t="shared" si="191"/>
        <v>0</v>
      </c>
      <c r="BN63" s="44">
        <f t="shared" si="192"/>
        <v>0</v>
      </c>
      <c r="BO63" s="436"/>
      <c r="BP63" s="291"/>
      <c r="BQ63" s="441"/>
      <c r="BR63" s="442"/>
      <c r="BS63" s="442"/>
      <c r="BT63" s="442"/>
      <c r="BU63" s="443"/>
      <c r="BV63" s="376"/>
      <c r="BW63" s="376"/>
      <c r="BX63" s="376"/>
      <c r="BY63" s="376"/>
      <c r="BZ63" s="376"/>
      <c r="CA63" s="376"/>
      <c r="CB63" s="376"/>
      <c r="CC63" s="376"/>
      <c r="CD63" s="44">
        <f t="shared" si="169"/>
        <v>0</v>
      </c>
      <c r="CE63" s="44">
        <f t="shared" si="170"/>
        <v>0</v>
      </c>
      <c r="CF63" s="436"/>
      <c r="CG63" s="436"/>
      <c r="CH63" s="436"/>
      <c r="CI63" s="436"/>
      <c r="CJ63" s="436"/>
      <c r="CK63" s="436"/>
      <c r="CL63" s="436"/>
      <c r="CM63" s="436"/>
      <c r="CN63" s="436"/>
      <c r="CO63" s="436"/>
      <c r="CP63" s="436"/>
      <c r="CQ63" s="436"/>
      <c r="CR63" s="436"/>
      <c r="CS63" s="436"/>
      <c r="CT63" s="436"/>
      <c r="CU63" s="291"/>
      <c r="CV63" s="441"/>
      <c r="CW63" s="442"/>
      <c r="CX63" s="442"/>
      <c r="CY63" s="442"/>
      <c r="CZ63" s="443"/>
      <c r="DA63" s="376"/>
      <c r="DB63" s="376"/>
      <c r="DC63" s="376"/>
      <c r="DD63" s="376"/>
      <c r="DE63" s="376"/>
      <c r="DF63" s="376"/>
      <c r="DG63" s="376"/>
      <c r="DH63" s="376"/>
      <c r="DI63" s="44">
        <f t="shared" si="171"/>
        <v>0</v>
      </c>
      <c r="DJ63" s="44">
        <f t="shared" si="172"/>
        <v>0</v>
      </c>
      <c r="DK63" s="436"/>
      <c r="DL63" s="291"/>
      <c r="DM63" s="441"/>
      <c r="DN63" s="442"/>
      <c r="DO63" s="442"/>
      <c r="DP63" s="442"/>
      <c r="DQ63" s="443"/>
      <c r="DR63" s="376"/>
      <c r="DS63" s="376"/>
      <c r="DT63" s="376"/>
      <c r="DU63" s="376"/>
      <c r="DV63" s="376"/>
      <c r="DW63" s="376"/>
      <c r="DX63" s="376"/>
      <c r="DY63" s="376"/>
      <c r="DZ63" s="44">
        <f t="shared" si="173"/>
        <v>0</v>
      </c>
      <c r="EA63" s="44">
        <f t="shared" si="174"/>
        <v>0</v>
      </c>
      <c r="EB63" s="436"/>
      <c r="EC63" s="436"/>
      <c r="ED63" s="436"/>
      <c r="EE63" s="436"/>
      <c r="EF63" s="436"/>
      <c r="EG63" s="436"/>
      <c r="EH63" s="436"/>
      <c r="EI63" s="436"/>
      <c r="EJ63" s="436"/>
      <c r="EK63" s="436"/>
      <c r="EL63" s="436"/>
      <c r="EM63" s="436"/>
      <c r="EN63" s="436"/>
      <c r="EO63" s="436"/>
      <c r="EP63" s="436"/>
      <c r="EQ63" s="291"/>
      <c r="ER63" s="441"/>
      <c r="ES63" s="442"/>
      <c r="ET63" s="442"/>
      <c r="EU63" s="442"/>
      <c r="EV63" s="443"/>
      <c r="EW63" s="376"/>
      <c r="EX63" s="376"/>
      <c r="EY63" s="376"/>
      <c r="EZ63" s="376"/>
      <c r="FA63" s="376"/>
      <c r="FB63" s="376"/>
      <c r="FC63" s="376"/>
      <c r="FD63" s="376"/>
      <c r="FE63" s="44">
        <f t="shared" si="175"/>
        <v>0</v>
      </c>
      <c r="FF63" s="44">
        <f t="shared" si="176"/>
        <v>0</v>
      </c>
      <c r="FG63" s="436"/>
      <c r="FH63" s="291"/>
      <c r="FI63" s="441"/>
      <c r="FJ63" s="442"/>
      <c r="FK63" s="442"/>
      <c r="FL63" s="442"/>
      <c r="FM63" s="443"/>
      <c r="FN63" s="376"/>
      <c r="FO63" s="376"/>
      <c r="FP63" s="376"/>
      <c r="FQ63" s="376"/>
      <c r="FR63" s="376"/>
      <c r="FS63" s="376"/>
      <c r="FT63" s="376"/>
      <c r="FU63" s="376"/>
      <c r="FV63" s="44">
        <f t="shared" si="177"/>
        <v>0</v>
      </c>
      <c r="FW63" s="44">
        <f t="shared" si="178"/>
        <v>0</v>
      </c>
      <c r="FX63" s="436"/>
      <c r="FY63" s="291"/>
      <c r="FZ63" s="441"/>
      <c r="GA63" s="442"/>
      <c r="GB63" s="442"/>
      <c r="GC63" s="442"/>
      <c r="GD63" s="443"/>
      <c r="GE63" s="376"/>
      <c r="GF63" s="376"/>
      <c r="GG63" s="376"/>
      <c r="GH63" s="376"/>
      <c r="GI63" s="376"/>
      <c r="GJ63" s="376"/>
      <c r="GK63" s="376"/>
      <c r="GL63" s="376"/>
      <c r="GM63" s="44">
        <f t="shared" si="179"/>
        <v>0</v>
      </c>
      <c r="GN63" s="44">
        <f t="shared" si="180"/>
        <v>0</v>
      </c>
      <c r="GO63" s="436"/>
      <c r="GP63" s="291"/>
      <c r="GQ63" s="441"/>
      <c r="GR63" s="442"/>
      <c r="GS63" s="442"/>
      <c r="GT63" s="442"/>
      <c r="GU63" s="443"/>
      <c r="GV63" s="376"/>
      <c r="GW63" s="376"/>
      <c r="GX63" s="376"/>
      <c r="GY63" s="376"/>
      <c r="GZ63" s="376"/>
      <c r="HA63" s="376"/>
      <c r="HB63" s="376"/>
      <c r="HC63" s="376"/>
      <c r="HD63" s="44">
        <f t="shared" si="181"/>
        <v>0</v>
      </c>
      <c r="HE63" s="44">
        <f t="shared" si="182"/>
        <v>0</v>
      </c>
      <c r="HF63" s="436"/>
      <c r="HG63" s="291"/>
      <c r="HH63" s="441"/>
      <c r="HI63" s="442"/>
      <c r="HJ63" s="442"/>
      <c r="HK63" s="442"/>
      <c r="HL63" s="443"/>
      <c r="HM63" s="376"/>
      <c r="HN63" s="376"/>
      <c r="HO63" s="376"/>
      <c r="HP63" s="376"/>
      <c r="HQ63" s="376"/>
      <c r="HR63" s="376"/>
      <c r="HS63" s="376"/>
      <c r="HT63" s="376"/>
      <c r="HU63" s="44">
        <f t="shared" si="183"/>
        <v>0</v>
      </c>
      <c r="HV63" s="44">
        <f t="shared" si="184"/>
        <v>0</v>
      </c>
      <c r="HW63" s="436"/>
      <c r="HX63" s="291"/>
      <c r="HY63" s="441"/>
      <c r="HZ63" s="442"/>
      <c r="IA63" s="442"/>
      <c r="IB63" s="442"/>
      <c r="IC63" s="443"/>
      <c r="ID63" s="376"/>
      <c r="IE63" s="376"/>
      <c r="IF63" s="376"/>
      <c r="IG63" s="376"/>
      <c r="IH63" s="376"/>
      <c r="II63" s="376"/>
      <c r="IJ63" s="376"/>
      <c r="IK63" s="376"/>
      <c r="IL63" s="44">
        <f t="shared" si="185"/>
        <v>0</v>
      </c>
      <c r="IM63" s="44">
        <f t="shared" si="186"/>
        <v>0</v>
      </c>
    </row>
    <row r="64" spans="1:247">
      <c r="A64" s="436"/>
      <c r="B64" s="436"/>
      <c r="C64" s="436"/>
      <c r="D64" s="436"/>
      <c r="E64" s="403" t="s">
        <v>18</v>
      </c>
      <c r="F64" s="404"/>
      <c r="G64" s="403" t="s">
        <v>25</v>
      </c>
      <c r="H64" s="405"/>
      <c r="I64" s="403"/>
      <c r="J64" s="404"/>
      <c r="K64" s="403"/>
      <c r="L64" s="404"/>
      <c r="M64" s="403"/>
      <c r="N64" s="404"/>
      <c r="O64" s="403"/>
      <c r="P64" s="436"/>
      <c r="Q64" s="291"/>
      <c r="R64" s="441"/>
      <c r="S64" s="442"/>
      <c r="T64" s="442"/>
      <c r="U64" s="442"/>
      <c r="V64" s="443"/>
      <c r="W64" s="376"/>
      <c r="X64" s="376"/>
      <c r="Y64" s="376"/>
      <c r="Z64" s="376"/>
      <c r="AA64" s="376"/>
      <c r="AB64" s="376"/>
      <c r="AC64" s="376"/>
      <c r="AD64" s="376"/>
      <c r="AE64" s="44">
        <f t="shared" si="187"/>
        <v>0</v>
      </c>
      <c r="AF64" s="44">
        <f t="shared" si="188"/>
        <v>0</v>
      </c>
      <c r="AG64" s="436"/>
      <c r="AH64" s="286"/>
      <c r="AI64" s="441"/>
      <c r="AJ64" s="442"/>
      <c r="AK64" s="442"/>
      <c r="AL64" s="442"/>
      <c r="AM64" s="443"/>
      <c r="AN64" s="376"/>
      <c r="AO64" s="376"/>
      <c r="AP64" s="376"/>
      <c r="AQ64" s="376"/>
      <c r="AR64" s="376"/>
      <c r="AS64" s="376"/>
      <c r="AT64" s="376"/>
      <c r="AU64" s="376"/>
      <c r="AV64" s="44">
        <f t="shared" si="189"/>
        <v>0</v>
      </c>
      <c r="AW64" s="44">
        <f t="shared" si="190"/>
        <v>0</v>
      </c>
      <c r="AX64" s="436"/>
      <c r="AY64" s="291"/>
      <c r="AZ64" s="441"/>
      <c r="BA64" s="442"/>
      <c r="BB64" s="442"/>
      <c r="BC64" s="442"/>
      <c r="BD64" s="443"/>
      <c r="BE64" s="376"/>
      <c r="BF64" s="376"/>
      <c r="BG64" s="376"/>
      <c r="BH64" s="376"/>
      <c r="BI64" s="376"/>
      <c r="BJ64" s="376"/>
      <c r="BK64" s="376"/>
      <c r="BL64" s="376"/>
      <c r="BM64" s="44">
        <f t="shared" si="191"/>
        <v>0</v>
      </c>
      <c r="BN64" s="44">
        <f t="shared" si="192"/>
        <v>0</v>
      </c>
      <c r="BO64" s="436"/>
      <c r="BP64" s="291"/>
      <c r="BQ64" s="441"/>
      <c r="BR64" s="442"/>
      <c r="BS64" s="442"/>
      <c r="BT64" s="442"/>
      <c r="BU64" s="443"/>
      <c r="BV64" s="376"/>
      <c r="BW64" s="376"/>
      <c r="BX64" s="376"/>
      <c r="BY64" s="376"/>
      <c r="BZ64" s="376"/>
      <c r="CA64" s="376"/>
      <c r="CB64" s="376"/>
      <c r="CC64" s="376"/>
      <c r="CD64" s="44">
        <f t="shared" si="169"/>
        <v>0</v>
      </c>
      <c r="CE64" s="44">
        <f t="shared" si="170"/>
        <v>0</v>
      </c>
      <c r="CF64" s="436"/>
      <c r="CG64" s="436"/>
      <c r="CH64" s="436"/>
      <c r="CI64" s="436"/>
      <c r="CJ64" s="436"/>
      <c r="CK64" s="436"/>
      <c r="CL64" s="436"/>
      <c r="CM64" s="436"/>
      <c r="CN64" s="436"/>
      <c r="CO64" s="436"/>
      <c r="CP64" s="436"/>
      <c r="CQ64" s="436"/>
      <c r="CR64" s="436"/>
      <c r="CS64" s="436"/>
      <c r="CT64" s="436"/>
      <c r="CU64" s="291"/>
      <c r="CV64" s="441"/>
      <c r="CW64" s="442"/>
      <c r="CX64" s="442"/>
      <c r="CY64" s="442"/>
      <c r="CZ64" s="443"/>
      <c r="DA64" s="376"/>
      <c r="DB64" s="376"/>
      <c r="DC64" s="376"/>
      <c r="DD64" s="376"/>
      <c r="DE64" s="376"/>
      <c r="DF64" s="376"/>
      <c r="DG64" s="376"/>
      <c r="DH64" s="376"/>
      <c r="DI64" s="44">
        <f t="shared" si="171"/>
        <v>0</v>
      </c>
      <c r="DJ64" s="44">
        <f t="shared" si="172"/>
        <v>0</v>
      </c>
      <c r="DK64" s="436"/>
      <c r="DL64" s="291"/>
      <c r="DM64" s="441"/>
      <c r="DN64" s="442"/>
      <c r="DO64" s="442"/>
      <c r="DP64" s="442"/>
      <c r="DQ64" s="443"/>
      <c r="DR64" s="376"/>
      <c r="DS64" s="376"/>
      <c r="DT64" s="376"/>
      <c r="DU64" s="376"/>
      <c r="DV64" s="376"/>
      <c r="DW64" s="376"/>
      <c r="DX64" s="376"/>
      <c r="DY64" s="376"/>
      <c r="DZ64" s="44">
        <f t="shared" si="173"/>
        <v>0</v>
      </c>
      <c r="EA64" s="44">
        <f t="shared" si="174"/>
        <v>0</v>
      </c>
      <c r="EB64" s="436"/>
      <c r="EC64" s="436"/>
      <c r="ED64" s="436"/>
      <c r="EE64" s="436"/>
      <c r="EF64" s="436"/>
      <c r="EG64" s="436"/>
      <c r="EH64" s="436"/>
      <c r="EI64" s="436"/>
      <c r="EJ64" s="436"/>
      <c r="EK64" s="436"/>
      <c r="EL64" s="436"/>
      <c r="EM64" s="436"/>
      <c r="EN64" s="436"/>
      <c r="EO64" s="436"/>
      <c r="EP64" s="436"/>
      <c r="EQ64" s="291"/>
      <c r="ER64" s="441"/>
      <c r="ES64" s="442"/>
      <c r="ET64" s="442"/>
      <c r="EU64" s="442"/>
      <c r="EV64" s="443"/>
      <c r="EW64" s="376"/>
      <c r="EX64" s="376"/>
      <c r="EY64" s="376"/>
      <c r="EZ64" s="376"/>
      <c r="FA64" s="376"/>
      <c r="FB64" s="376"/>
      <c r="FC64" s="376"/>
      <c r="FD64" s="376"/>
      <c r="FE64" s="44">
        <f t="shared" si="175"/>
        <v>0</v>
      </c>
      <c r="FF64" s="44">
        <f t="shared" si="176"/>
        <v>0</v>
      </c>
      <c r="FG64" s="436"/>
      <c r="FH64" s="291"/>
      <c r="FI64" s="441"/>
      <c r="FJ64" s="442"/>
      <c r="FK64" s="442"/>
      <c r="FL64" s="442"/>
      <c r="FM64" s="443"/>
      <c r="FN64" s="376"/>
      <c r="FO64" s="376"/>
      <c r="FP64" s="376"/>
      <c r="FQ64" s="376"/>
      <c r="FR64" s="376"/>
      <c r="FS64" s="376"/>
      <c r="FT64" s="376"/>
      <c r="FU64" s="376"/>
      <c r="FV64" s="44">
        <f t="shared" si="177"/>
        <v>0</v>
      </c>
      <c r="FW64" s="44">
        <f t="shared" si="178"/>
        <v>0</v>
      </c>
      <c r="FX64" s="436"/>
      <c r="FY64" s="291"/>
      <c r="FZ64" s="441"/>
      <c r="GA64" s="442"/>
      <c r="GB64" s="442"/>
      <c r="GC64" s="442"/>
      <c r="GD64" s="443"/>
      <c r="GE64" s="376"/>
      <c r="GF64" s="376"/>
      <c r="GG64" s="376"/>
      <c r="GH64" s="376"/>
      <c r="GI64" s="376"/>
      <c r="GJ64" s="376"/>
      <c r="GK64" s="376"/>
      <c r="GL64" s="376"/>
      <c r="GM64" s="44">
        <f t="shared" si="179"/>
        <v>0</v>
      </c>
      <c r="GN64" s="44">
        <f t="shared" si="180"/>
        <v>0</v>
      </c>
      <c r="GO64" s="436"/>
      <c r="GP64" s="291"/>
      <c r="GQ64" s="441"/>
      <c r="GR64" s="442"/>
      <c r="GS64" s="442"/>
      <c r="GT64" s="442"/>
      <c r="GU64" s="443"/>
      <c r="GV64" s="376"/>
      <c r="GW64" s="376"/>
      <c r="GX64" s="376"/>
      <c r="GY64" s="376"/>
      <c r="GZ64" s="376"/>
      <c r="HA64" s="376"/>
      <c r="HB64" s="376"/>
      <c r="HC64" s="376"/>
      <c r="HD64" s="44">
        <f t="shared" si="181"/>
        <v>0</v>
      </c>
      <c r="HE64" s="44">
        <f t="shared" si="182"/>
        <v>0</v>
      </c>
      <c r="HF64" s="436"/>
      <c r="HG64" s="291"/>
      <c r="HH64" s="441"/>
      <c r="HI64" s="442"/>
      <c r="HJ64" s="442"/>
      <c r="HK64" s="442"/>
      <c r="HL64" s="443"/>
      <c r="HM64" s="376"/>
      <c r="HN64" s="376"/>
      <c r="HO64" s="376"/>
      <c r="HP64" s="376"/>
      <c r="HQ64" s="376"/>
      <c r="HR64" s="376"/>
      <c r="HS64" s="376"/>
      <c r="HT64" s="376"/>
      <c r="HU64" s="44">
        <f t="shared" si="183"/>
        <v>0</v>
      </c>
      <c r="HV64" s="44">
        <f t="shared" si="184"/>
        <v>0</v>
      </c>
      <c r="HW64" s="436"/>
      <c r="HX64" s="291"/>
      <c r="HY64" s="441"/>
      <c r="HZ64" s="442"/>
      <c r="IA64" s="442"/>
      <c r="IB64" s="442"/>
      <c r="IC64" s="443"/>
      <c r="ID64" s="376"/>
      <c r="IE64" s="376"/>
      <c r="IF64" s="376"/>
      <c r="IG64" s="376"/>
      <c r="IH64" s="376"/>
      <c r="II64" s="376"/>
      <c r="IJ64" s="376"/>
      <c r="IK64" s="376"/>
      <c r="IL64" s="44">
        <f t="shared" si="185"/>
        <v>0</v>
      </c>
      <c r="IM64" s="44">
        <f t="shared" si="186"/>
        <v>0</v>
      </c>
    </row>
    <row r="65" spans="1:247">
      <c r="A65" s="436"/>
      <c r="B65" s="436"/>
      <c r="C65" s="436"/>
      <c r="D65" s="436"/>
      <c r="E65" s="403" t="s">
        <v>18</v>
      </c>
      <c r="F65" s="404"/>
      <c r="G65" s="403" t="s">
        <v>25</v>
      </c>
      <c r="H65" s="405"/>
      <c r="I65" s="403"/>
      <c r="J65" s="404"/>
      <c r="K65" s="403"/>
      <c r="L65" s="404"/>
      <c r="M65" s="403"/>
      <c r="N65" s="404"/>
      <c r="O65" s="403"/>
      <c r="P65" s="436"/>
      <c r="Q65" s="291"/>
      <c r="R65" s="441"/>
      <c r="S65" s="442"/>
      <c r="T65" s="442"/>
      <c r="U65" s="442"/>
      <c r="V65" s="443"/>
      <c r="W65" s="376"/>
      <c r="X65" s="376"/>
      <c r="Y65" s="376"/>
      <c r="Z65" s="376"/>
      <c r="AA65" s="376"/>
      <c r="AB65" s="376"/>
      <c r="AC65" s="376"/>
      <c r="AD65" s="376"/>
      <c r="AE65" s="44">
        <f>SUM(R65:V65)</f>
        <v>0</v>
      </c>
      <c r="AF65" s="44">
        <f t="shared" si="188"/>
        <v>0</v>
      </c>
      <c r="AG65" s="436"/>
      <c r="AH65" s="286"/>
      <c r="AI65" s="441"/>
      <c r="AJ65" s="442"/>
      <c r="AK65" s="442"/>
      <c r="AL65" s="442"/>
      <c r="AM65" s="443"/>
      <c r="AN65" s="376"/>
      <c r="AO65" s="376"/>
      <c r="AP65" s="376"/>
      <c r="AQ65" s="376"/>
      <c r="AR65" s="376"/>
      <c r="AS65" s="376"/>
      <c r="AT65" s="376"/>
      <c r="AU65" s="376"/>
      <c r="AV65" s="44">
        <f>SUM(AI65:AM65)</f>
        <v>0</v>
      </c>
      <c r="AW65" s="44">
        <f t="shared" si="190"/>
        <v>0</v>
      </c>
      <c r="AX65" s="436"/>
      <c r="AY65" s="291"/>
      <c r="AZ65" s="441"/>
      <c r="BA65" s="442"/>
      <c r="BB65" s="442"/>
      <c r="BC65" s="442"/>
      <c r="BD65" s="443"/>
      <c r="BE65" s="376"/>
      <c r="BF65" s="376"/>
      <c r="BG65" s="376"/>
      <c r="BH65" s="376"/>
      <c r="BI65" s="376"/>
      <c r="BJ65" s="376"/>
      <c r="BK65" s="376"/>
      <c r="BL65" s="376"/>
      <c r="BM65" s="44">
        <f>SUM(AZ65:BD65)</f>
        <v>0</v>
      </c>
      <c r="BN65" s="44">
        <f t="shared" si="192"/>
        <v>0</v>
      </c>
      <c r="BO65" s="436"/>
      <c r="BP65" s="291"/>
      <c r="BQ65" s="441"/>
      <c r="BR65" s="442"/>
      <c r="BS65" s="442"/>
      <c r="BT65" s="442"/>
      <c r="BU65" s="443"/>
      <c r="BV65" s="376"/>
      <c r="BW65" s="376"/>
      <c r="BX65" s="376"/>
      <c r="BY65" s="376"/>
      <c r="BZ65" s="376"/>
      <c r="CA65" s="376"/>
      <c r="CB65" s="376"/>
      <c r="CC65" s="376"/>
      <c r="CD65" s="44">
        <f t="shared" si="169"/>
        <v>0</v>
      </c>
      <c r="CE65" s="44">
        <f t="shared" si="170"/>
        <v>0</v>
      </c>
      <c r="CF65" s="436"/>
      <c r="CG65" s="436"/>
      <c r="CH65" s="436"/>
      <c r="CI65" s="436"/>
      <c r="CJ65" s="436"/>
      <c r="CK65" s="436"/>
      <c r="CL65" s="436"/>
      <c r="CM65" s="436"/>
      <c r="CN65" s="436"/>
      <c r="CO65" s="436"/>
      <c r="CP65" s="436"/>
      <c r="CQ65" s="436"/>
      <c r="CR65" s="436"/>
      <c r="CS65" s="436"/>
      <c r="CT65" s="436"/>
      <c r="CU65" s="291"/>
      <c r="CV65" s="441"/>
      <c r="CW65" s="442"/>
      <c r="CX65" s="442"/>
      <c r="CY65" s="442"/>
      <c r="CZ65" s="443"/>
      <c r="DA65" s="376"/>
      <c r="DB65" s="376"/>
      <c r="DC65" s="376"/>
      <c r="DD65" s="376"/>
      <c r="DE65" s="376"/>
      <c r="DF65" s="376"/>
      <c r="DG65" s="376"/>
      <c r="DH65" s="376"/>
      <c r="DI65" s="44">
        <f t="shared" si="171"/>
        <v>0</v>
      </c>
      <c r="DJ65" s="44">
        <f t="shared" si="172"/>
        <v>0</v>
      </c>
      <c r="DK65" s="436"/>
      <c r="DL65" s="291"/>
      <c r="DM65" s="441"/>
      <c r="DN65" s="442"/>
      <c r="DO65" s="442"/>
      <c r="DP65" s="442"/>
      <c r="DQ65" s="443"/>
      <c r="DR65" s="376"/>
      <c r="DS65" s="376"/>
      <c r="DT65" s="376"/>
      <c r="DU65" s="376"/>
      <c r="DV65" s="376"/>
      <c r="DW65" s="376"/>
      <c r="DX65" s="376"/>
      <c r="DY65" s="376"/>
      <c r="DZ65" s="44">
        <f t="shared" si="173"/>
        <v>0</v>
      </c>
      <c r="EA65" s="44">
        <f t="shared" si="174"/>
        <v>0</v>
      </c>
      <c r="EB65" s="436"/>
      <c r="EC65" s="436"/>
      <c r="ED65" s="436"/>
      <c r="EE65" s="436"/>
      <c r="EF65" s="436"/>
      <c r="EG65" s="436"/>
      <c r="EH65" s="436"/>
      <c r="EI65" s="436"/>
      <c r="EJ65" s="436"/>
      <c r="EK65" s="436"/>
      <c r="EL65" s="436"/>
      <c r="EM65" s="436"/>
      <c r="EN65" s="436"/>
      <c r="EO65" s="436"/>
      <c r="EP65" s="436"/>
      <c r="EQ65" s="291"/>
      <c r="ER65" s="441"/>
      <c r="ES65" s="442"/>
      <c r="ET65" s="442"/>
      <c r="EU65" s="442"/>
      <c r="EV65" s="443"/>
      <c r="EW65" s="376"/>
      <c r="EX65" s="376"/>
      <c r="EY65" s="376"/>
      <c r="EZ65" s="376"/>
      <c r="FA65" s="376"/>
      <c r="FB65" s="376"/>
      <c r="FC65" s="376"/>
      <c r="FD65" s="376"/>
      <c r="FE65" s="44">
        <f t="shared" si="175"/>
        <v>0</v>
      </c>
      <c r="FF65" s="44">
        <f t="shared" si="176"/>
        <v>0</v>
      </c>
      <c r="FG65" s="436"/>
      <c r="FH65" s="291"/>
      <c r="FI65" s="441"/>
      <c r="FJ65" s="442"/>
      <c r="FK65" s="442"/>
      <c r="FL65" s="442"/>
      <c r="FM65" s="443"/>
      <c r="FN65" s="376"/>
      <c r="FO65" s="376"/>
      <c r="FP65" s="376"/>
      <c r="FQ65" s="376"/>
      <c r="FR65" s="376"/>
      <c r="FS65" s="376"/>
      <c r="FT65" s="376"/>
      <c r="FU65" s="376"/>
      <c r="FV65" s="44">
        <f t="shared" si="177"/>
        <v>0</v>
      </c>
      <c r="FW65" s="44">
        <f t="shared" si="178"/>
        <v>0</v>
      </c>
      <c r="FX65" s="436"/>
      <c r="FY65" s="291"/>
      <c r="FZ65" s="441"/>
      <c r="GA65" s="442"/>
      <c r="GB65" s="442"/>
      <c r="GC65" s="442"/>
      <c r="GD65" s="443"/>
      <c r="GE65" s="376"/>
      <c r="GF65" s="376"/>
      <c r="GG65" s="376"/>
      <c r="GH65" s="376"/>
      <c r="GI65" s="376"/>
      <c r="GJ65" s="376"/>
      <c r="GK65" s="376"/>
      <c r="GL65" s="376"/>
      <c r="GM65" s="44">
        <f t="shared" si="179"/>
        <v>0</v>
      </c>
      <c r="GN65" s="44">
        <f t="shared" si="180"/>
        <v>0</v>
      </c>
      <c r="GO65" s="436"/>
      <c r="GP65" s="291"/>
      <c r="GQ65" s="441"/>
      <c r="GR65" s="442"/>
      <c r="GS65" s="442"/>
      <c r="GT65" s="442"/>
      <c r="GU65" s="443"/>
      <c r="GV65" s="376"/>
      <c r="GW65" s="376"/>
      <c r="GX65" s="376"/>
      <c r="GY65" s="376"/>
      <c r="GZ65" s="376"/>
      <c r="HA65" s="376"/>
      <c r="HB65" s="376"/>
      <c r="HC65" s="376"/>
      <c r="HD65" s="44">
        <f t="shared" si="181"/>
        <v>0</v>
      </c>
      <c r="HE65" s="44">
        <f t="shared" si="182"/>
        <v>0</v>
      </c>
      <c r="HF65" s="436"/>
      <c r="HG65" s="291"/>
      <c r="HH65" s="441"/>
      <c r="HI65" s="442"/>
      <c r="HJ65" s="442"/>
      <c r="HK65" s="442"/>
      <c r="HL65" s="443"/>
      <c r="HM65" s="376"/>
      <c r="HN65" s="376"/>
      <c r="HO65" s="376"/>
      <c r="HP65" s="376"/>
      <c r="HQ65" s="376"/>
      <c r="HR65" s="376"/>
      <c r="HS65" s="376"/>
      <c r="HT65" s="376"/>
      <c r="HU65" s="44">
        <f t="shared" si="183"/>
        <v>0</v>
      </c>
      <c r="HV65" s="44">
        <f t="shared" si="184"/>
        <v>0</v>
      </c>
      <c r="HW65" s="436"/>
      <c r="HX65" s="291"/>
      <c r="HY65" s="441"/>
      <c r="HZ65" s="442"/>
      <c r="IA65" s="442"/>
      <c r="IB65" s="442"/>
      <c r="IC65" s="443"/>
      <c r="ID65" s="376"/>
      <c r="IE65" s="376"/>
      <c r="IF65" s="376"/>
      <c r="IG65" s="376"/>
      <c r="IH65" s="376"/>
      <c r="II65" s="376"/>
      <c r="IJ65" s="376"/>
      <c r="IK65" s="376"/>
      <c r="IL65" s="44">
        <f t="shared" si="185"/>
        <v>0</v>
      </c>
      <c r="IM65" s="44">
        <f t="shared" si="186"/>
        <v>0</v>
      </c>
    </row>
    <row r="66" spans="1:247">
      <c r="A66" s="436"/>
      <c r="B66" s="436"/>
      <c r="C66" s="436"/>
      <c r="D66" s="436"/>
      <c r="E66" s="403" t="s">
        <v>18</v>
      </c>
      <c r="F66" s="404"/>
      <c r="G66" s="403" t="s">
        <v>25</v>
      </c>
      <c r="H66" s="405"/>
      <c r="I66" s="403"/>
      <c r="J66" s="404"/>
      <c r="K66" s="403"/>
      <c r="L66" s="404"/>
      <c r="M66" s="403"/>
      <c r="N66" s="404"/>
      <c r="O66" s="403"/>
      <c r="P66" s="436"/>
      <c r="Q66" s="291"/>
      <c r="R66" s="441"/>
      <c r="S66" s="442"/>
      <c r="T66" s="442"/>
      <c r="U66" s="442"/>
      <c r="V66" s="443"/>
      <c r="W66" s="376"/>
      <c r="X66" s="376"/>
      <c r="Y66" s="376"/>
      <c r="Z66" s="376"/>
      <c r="AA66" s="376"/>
      <c r="AB66" s="376"/>
      <c r="AC66" s="376"/>
      <c r="AD66" s="376"/>
      <c r="AE66" s="44">
        <f t="shared" ref="AE66:AE69" si="193">SUM(R66:V66)</f>
        <v>0</v>
      </c>
      <c r="AF66" s="44">
        <f t="shared" si="188"/>
        <v>0</v>
      </c>
      <c r="AG66" s="436"/>
      <c r="AH66" s="286"/>
      <c r="AI66" s="441"/>
      <c r="AJ66" s="442"/>
      <c r="AK66" s="442"/>
      <c r="AL66" s="442"/>
      <c r="AM66" s="443"/>
      <c r="AN66" s="376"/>
      <c r="AO66" s="376"/>
      <c r="AP66" s="376"/>
      <c r="AQ66" s="376"/>
      <c r="AR66" s="376"/>
      <c r="AS66" s="376"/>
      <c r="AT66" s="376"/>
      <c r="AU66" s="376"/>
      <c r="AV66" s="44">
        <f t="shared" ref="AV66:AV69" si="194">SUM(AI66:AM66)</f>
        <v>0</v>
      </c>
      <c r="AW66" s="44">
        <f t="shared" si="190"/>
        <v>0</v>
      </c>
      <c r="AX66" s="436"/>
      <c r="AY66" s="291"/>
      <c r="AZ66" s="441"/>
      <c r="BA66" s="442"/>
      <c r="BB66" s="442"/>
      <c r="BC66" s="442"/>
      <c r="BD66" s="443"/>
      <c r="BE66" s="376"/>
      <c r="BF66" s="376"/>
      <c r="BG66" s="376"/>
      <c r="BH66" s="376"/>
      <c r="BI66" s="376"/>
      <c r="BJ66" s="376"/>
      <c r="BK66" s="376"/>
      <c r="BL66" s="376"/>
      <c r="BM66" s="44">
        <f t="shared" ref="BM66:BM69" si="195">SUM(AZ66:BD66)</f>
        <v>0</v>
      </c>
      <c r="BN66" s="44">
        <f t="shared" si="192"/>
        <v>0</v>
      </c>
      <c r="BO66" s="436"/>
      <c r="BP66" s="291"/>
      <c r="BQ66" s="441"/>
      <c r="BR66" s="442"/>
      <c r="BS66" s="442"/>
      <c r="BT66" s="442"/>
      <c r="BU66" s="443"/>
      <c r="BV66" s="376"/>
      <c r="BW66" s="376"/>
      <c r="BX66" s="376"/>
      <c r="BY66" s="376"/>
      <c r="BZ66" s="376"/>
      <c r="CA66" s="376"/>
      <c r="CB66" s="376"/>
      <c r="CC66" s="376"/>
      <c r="CD66" s="44">
        <f t="shared" si="169"/>
        <v>0</v>
      </c>
      <c r="CE66" s="44">
        <f t="shared" si="170"/>
        <v>0</v>
      </c>
      <c r="CF66" s="436"/>
      <c r="CG66" s="436"/>
      <c r="CH66" s="436"/>
      <c r="CI66" s="436"/>
      <c r="CJ66" s="436"/>
      <c r="CK66" s="436"/>
      <c r="CL66" s="436"/>
      <c r="CM66" s="436"/>
      <c r="CN66" s="436"/>
      <c r="CO66" s="436"/>
      <c r="CP66" s="436"/>
      <c r="CQ66" s="436"/>
      <c r="CR66" s="436"/>
      <c r="CS66" s="436"/>
      <c r="CT66" s="436"/>
      <c r="CU66" s="291"/>
      <c r="CV66" s="441"/>
      <c r="CW66" s="442"/>
      <c r="CX66" s="442"/>
      <c r="CY66" s="442"/>
      <c r="CZ66" s="443"/>
      <c r="DA66" s="376"/>
      <c r="DB66" s="376"/>
      <c r="DC66" s="376"/>
      <c r="DD66" s="376"/>
      <c r="DE66" s="376"/>
      <c r="DF66" s="376"/>
      <c r="DG66" s="376"/>
      <c r="DH66" s="376"/>
      <c r="DI66" s="44">
        <f t="shared" si="171"/>
        <v>0</v>
      </c>
      <c r="DJ66" s="44">
        <f t="shared" si="172"/>
        <v>0</v>
      </c>
      <c r="DK66" s="436"/>
      <c r="DL66" s="291"/>
      <c r="DM66" s="441"/>
      <c r="DN66" s="442"/>
      <c r="DO66" s="442"/>
      <c r="DP66" s="442"/>
      <c r="DQ66" s="443"/>
      <c r="DR66" s="376"/>
      <c r="DS66" s="376"/>
      <c r="DT66" s="376"/>
      <c r="DU66" s="376"/>
      <c r="DV66" s="376"/>
      <c r="DW66" s="376"/>
      <c r="DX66" s="376"/>
      <c r="DY66" s="376"/>
      <c r="DZ66" s="44">
        <f t="shared" si="173"/>
        <v>0</v>
      </c>
      <c r="EA66" s="44">
        <f t="shared" si="174"/>
        <v>0</v>
      </c>
      <c r="EB66" s="436"/>
      <c r="EC66" s="436"/>
      <c r="ED66" s="436"/>
      <c r="EE66" s="436"/>
      <c r="EF66" s="436"/>
      <c r="EG66" s="436"/>
      <c r="EH66" s="436"/>
      <c r="EI66" s="436"/>
      <c r="EJ66" s="436"/>
      <c r="EK66" s="436"/>
      <c r="EL66" s="436"/>
      <c r="EM66" s="436"/>
      <c r="EN66" s="436"/>
      <c r="EO66" s="436"/>
      <c r="EP66" s="436"/>
      <c r="EQ66" s="291"/>
      <c r="ER66" s="441"/>
      <c r="ES66" s="442"/>
      <c r="ET66" s="442"/>
      <c r="EU66" s="442"/>
      <c r="EV66" s="443"/>
      <c r="EW66" s="376"/>
      <c r="EX66" s="376"/>
      <c r="EY66" s="376"/>
      <c r="EZ66" s="376"/>
      <c r="FA66" s="376"/>
      <c r="FB66" s="376"/>
      <c r="FC66" s="376"/>
      <c r="FD66" s="376"/>
      <c r="FE66" s="44">
        <f t="shared" si="175"/>
        <v>0</v>
      </c>
      <c r="FF66" s="44">
        <f t="shared" si="176"/>
        <v>0</v>
      </c>
      <c r="FG66" s="436"/>
      <c r="FH66" s="291"/>
      <c r="FI66" s="441"/>
      <c r="FJ66" s="442"/>
      <c r="FK66" s="442"/>
      <c r="FL66" s="442"/>
      <c r="FM66" s="443"/>
      <c r="FN66" s="376"/>
      <c r="FO66" s="376"/>
      <c r="FP66" s="376"/>
      <c r="FQ66" s="376"/>
      <c r="FR66" s="376"/>
      <c r="FS66" s="376"/>
      <c r="FT66" s="376"/>
      <c r="FU66" s="376"/>
      <c r="FV66" s="44">
        <f t="shared" si="177"/>
        <v>0</v>
      </c>
      <c r="FW66" s="44">
        <f t="shared" si="178"/>
        <v>0</v>
      </c>
      <c r="FX66" s="436"/>
      <c r="FY66" s="291"/>
      <c r="FZ66" s="441"/>
      <c r="GA66" s="442"/>
      <c r="GB66" s="442"/>
      <c r="GC66" s="442"/>
      <c r="GD66" s="443"/>
      <c r="GE66" s="376"/>
      <c r="GF66" s="376"/>
      <c r="GG66" s="376"/>
      <c r="GH66" s="376"/>
      <c r="GI66" s="376"/>
      <c r="GJ66" s="376"/>
      <c r="GK66" s="376"/>
      <c r="GL66" s="376"/>
      <c r="GM66" s="44">
        <f t="shared" si="179"/>
        <v>0</v>
      </c>
      <c r="GN66" s="44">
        <f t="shared" si="180"/>
        <v>0</v>
      </c>
      <c r="GO66" s="436"/>
      <c r="GP66" s="291"/>
      <c r="GQ66" s="441"/>
      <c r="GR66" s="442"/>
      <c r="GS66" s="442"/>
      <c r="GT66" s="442"/>
      <c r="GU66" s="443"/>
      <c r="GV66" s="376"/>
      <c r="GW66" s="376"/>
      <c r="GX66" s="376"/>
      <c r="GY66" s="376"/>
      <c r="GZ66" s="376"/>
      <c r="HA66" s="376"/>
      <c r="HB66" s="376"/>
      <c r="HC66" s="376"/>
      <c r="HD66" s="44">
        <f t="shared" si="181"/>
        <v>0</v>
      </c>
      <c r="HE66" s="44">
        <f t="shared" si="182"/>
        <v>0</v>
      </c>
      <c r="HF66" s="436"/>
      <c r="HG66" s="291"/>
      <c r="HH66" s="441"/>
      <c r="HI66" s="442"/>
      <c r="HJ66" s="442"/>
      <c r="HK66" s="442"/>
      <c r="HL66" s="443"/>
      <c r="HM66" s="376"/>
      <c r="HN66" s="376"/>
      <c r="HO66" s="376"/>
      <c r="HP66" s="376"/>
      <c r="HQ66" s="376"/>
      <c r="HR66" s="376"/>
      <c r="HS66" s="376"/>
      <c r="HT66" s="376"/>
      <c r="HU66" s="44">
        <f t="shared" si="183"/>
        <v>0</v>
      </c>
      <c r="HV66" s="44">
        <f t="shared" si="184"/>
        <v>0</v>
      </c>
      <c r="HW66" s="436"/>
      <c r="HX66" s="291"/>
      <c r="HY66" s="441"/>
      <c r="HZ66" s="442"/>
      <c r="IA66" s="442"/>
      <c r="IB66" s="442"/>
      <c r="IC66" s="443"/>
      <c r="ID66" s="376"/>
      <c r="IE66" s="376"/>
      <c r="IF66" s="376"/>
      <c r="IG66" s="376"/>
      <c r="IH66" s="376"/>
      <c r="II66" s="376"/>
      <c r="IJ66" s="376"/>
      <c r="IK66" s="376"/>
      <c r="IL66" s="44">
        <f t="shared" si="185"/>
        <v>0</v>
      </c>
      <c r="IM66" s="44">
        <f t="shared" si="186"/>
        <v>0</v>
      </c>
    </row>
    <row r="67" spans="1:247">
      <c r="A67" s="436"/>
      <c r="B67" s="436"/>
      <c r="C67" s="436"/>
      <c r="D67" s="436"/>
      <c r="E67" s="403" t="s">
        <v>18</v>
      </c>
      <c r="F67" s="404"/>
      <c r="G67" s="403" t="s">
        <v>25</v>
      </c>
      <c r="H67" s="405"/>
      <c r="I67" s="403"/>
      <c r="J67" s="404"/>
      <c r="K67" s="403"/>
      <c r="L67" s="404"/>
      <c r="M67" s="403"/>
      <c r="N67" s="404"/>
      <c r="O67" s="403"/>
      <c r="P67" s="436"/>
      <c r="Q67" s="291"/>
      <c r="R67" s="441"/>
      <c r="S67" s="442"/>
      <c r="T67" s="442"/>
      <c r="U67" s="442"/>
      <c r="V67" s="443"/>
      <c r="W67" s="376"/>
      <c r="X67" s="376"/>
      <c r="Y67" s="376"/>
      <c r="Z67" s="376"/>
      <c r="AA67" s="376"/>
      <c r="AB67" s="376"/>
      <c r="AC67" s="376"/>
      <c r="AD67" s="376"/>
      <c r="AE67" s="44">
        <f t="shared" si="193"/>
        <v>0</v>
      </c>
      <c r="AF67" s="44">
        <f t="shared" si="188"/>
        <v>0</v>
      </c>
      <c r="AG67" s="436"/>
      <c r="AH67" s="286"/>
      <c r="AI67" s="441"/>
      <c r="AJ67" s="442"/>
      <c r="AK67" s="442"/>
      <c r="AL67" s="442"/>
      <c r="AM67" s="443"/>
      <c r="AN67" s="376"/>
      <c r="AO67" s="376"/>
      <c r="AP67" s="376"/>
      <c r="AQ67" s="376"/>
      <c r="AR67" s="376"/>
      <c r="AS67" s="376"/>
      <c r="AT67" s="376"/>
      <c r="AU67" s="376"/>
      <c r="AV67" s="44">
        <f t="shared" si="194"/>
        <v>0</v>
      </c>
      <c r="AW67" s="44">
        <f t="shared" si="190"/>
        <v>0</v>
      </c>
      <c r="AX67" s="436"/>
      <c r="AY67" s="291"/>
      <c r="AZ67" s="441"/>
      <c r="BA67" s="442"/>
      <c r="BB67" s="442"/>
      <c r="BC67" s="442"/>
      <c r="BD67" s="443"/>
      <c r="BE67" s="376"/>
      <c r="BF67" s="376"/>
      <c r="BG67" s="376"/>
      <c r="BH67" s="376"/>
      <c r="BI67" s="376"/>
      <c r="BJ67" s="376"/>
      <c r="BK67" s="376"/>
      <c r="BL67" s="376"/>
      <c r="BM67" s="44">
        <f t="shared" si="195"/>
        <v>0</v>
      </c>
      <c r="BN67" s="44">
        <f t="shared" si="192"/>
        <v>0</v>
      </c>
      <c r="BO67" s="436"/>
      <c r="BP67" s="291"/>
      <c r="BQ67" s="441"/>
      <c r="BR67" s="442"/>
      <c r="BS67" s="442"/>
      <c r="BT67" s="442"/>
      <c r="BU67" s="443"/>
      <c r="BV67" s="376"/>
      <c r="BW67" s="376"/>
      <c r="BX67" s="376"/>
      <c r="BY67" s="376"/>
      <c r="BZ67" s="376"/>
      <c r="CA67" s="376"/>
      <c r="CB67" s="376"/>
      <c r="CC67" s="376"/>
      <c r="CD67" s="44">
        <f t="shared" si="169"/>
        <v>0</v>
      </c>
      <c r="CE67" s="44">
        <f t="shared" si="170"/>
        <v>0</v>
      </c>
      <c r="CF67" s="436"/>
      <c r="CG67" s="436"/>
      <c r="CH67" s="436"/>
      <c r="CI67" s="436"/>
      <c r="CJ67" s="436"/>
      <c r="CK67" s="436"/>
      <c r="CL67" s="436"/>
      <c r="CM67" s="436"/>
      <c r="CN67" s="436"/>
      <c r="CO67" s="436"/>
      <c r="CP67" s="436"/>
      <c r="CQ67" s="436"/>
      <c r="CR67" s="436"/>
      <c r="CS67" s="436"/>
      <c r="CT67" s="436"/>
      <c r="CU67" s="291"/>
      <c r="CV67" s="441"/>
      <c r="CW67" s="442"/>
      <c r="CX67" s="442"/>
      <c r="CY67" s="442"/>
      <c r="CZ67" s="443"/>
      <c r="DA67" s="376"/>
      <c r="DB67" s="376"/>
      <c r="DC67" s="376"/>
      <c r="DD67" s="376"/>
      <c r="DE67" s="376"/>
      <c r="DF67" s="376"/>
      <c r="DG67" s="376"/>
      <c r="DH67" s="376"/>
      <c r="DI67" s="44">
        <f t="shared" si="171"/>
        <v>0</v>
      </c>
      <c r="DJ67" s="44">
        <f t="shared" si="172"/>
        <v>0</v>
      </c>
      <c r="DK67" s="436"/>
      <c r="DL67" s="291"/>
      <c r="DM67" s="441"/>
      <c r="DN67" s="442"/>
      <c r="DO67" s="442"/>
      <c r="DP67" s="442"/>
      <c r="DQ67" s="443"/>
      <c r="DR67" s="376"/>
      <c r="DS67" s="376"/>
      <c r="DT67" s="376"/>
      <c r="DU67" s="376"/>
      <c r="DV67" s="376"/>
      <c r="DW67" s="376"/>
      <c r="DX67" s="376"/>
      <c r="DY67" s="376"/>
      <c r="DZ67" s="44">
        <f t="shared" si="173"/>
        <v>0</v>
      </c>
      <c r="EA67" s="44">
        <f t="shared" si="174"/>
        <v>0</v>
      </c>
      <c r="EB67" s="436"/>
      <c r="EC67" s="436"/>
      <c r="ED67" s="436"/>
      <c r="EE67" s="436"/>
      <c r="EF67" s="436"/>
      <c r="EG67" s="436"/>
      <c r="EH67" s="436"/>
      <c r="EI67" s="436"/>
      <c r="EJ67" s="436"/>
      <c r="EK67" s="436"/>
      <c r="EL67" s="436"/>
      <c r="EM67" s="436"/>
      <c r="EN67" s="436"/>
      <c r="EO67" s="436"/>
      <c r="EP67" s="436"/>
      <c r="EQ67" s="291"/>
      <c r="ER67" s="441"/>
      <c r="ES67" s="442"/>
      <c r="ET67" s="442"/>
      <c r="EU67" s="442"/>
      <c r="EV67" s="443"/>
      <c r="EW67" s="376"/>
      <c r="EX67" s="376"/>
      <c r="EY67" s="376"/>
      <c r="EZ67" s="376"/>
      <c r="FA67" s="376"/>
      <c r="FB67" s="376"/>
      <c r="FC67" s="376"/>
      <c r="FD67" s="376"/>
      <c r="FE67" s="44">
        <f t="shared" si="175"/>
        <v>0</v>
      </c>
      <c r="FF67" s="44">
        <f t="shared" si="176"/>
        <v>0</v>
      </c>
      <c r="FG67" s="436"/>
      <c r="FH67" s="291"/>
      <c r="FI67" s="441"/>
      <c r="FJ67" s="442"/>
      <c r="FK67" s="442"/>
      <c r="FL67" s="442"/>
      <c r="FM67" s="443"/>
      <c r="FN67" s="376"/>
      <c r="FO67" s="376"/>
      <c r="FP67" s="376"/>
      <c r="FQ67" s="376"/>
      <c r="FR67" s="376"/>
      <c r="FS67" s="376"/>
      <c r="FT67" s="376"/>
      <c r="FU67" s="376"/>
      <c r="FV67" s="44">
        <f t="shared" si="177"/>
        <v>0</v>
      </c>
      <c r="FW67" s="44">
        <f t="shared" si="178"/>
        <v>0</v>
      </c>
      <c r="FX67" s="436"/>
      <c r="FY67" s="291"/>
      <c r="FZ67" s="441"/>
      <c r="GA67" s="442"/>
      <c r="GB67" s="442"/>
      <c r="GC67" s="442"/>
      <c r="GD67" s="443"/>
      <c r="GE67" s="376"/>
      <c r="GF67" s="376"/>
      <c r="GG67" s="376"/>
      <c r="GH67" s="376"/>
      <c r="GI67" s="376"/>
      <c r="GJ67" s="376"/>
      <c r="GK67" s="376"/>
      <c r="GL67" s="376"/>
      <c r="GM67" s="44">
        <f t="shared" si="179"/>
        <v>0</v>
      </c>
      <c r="GN67" s="44">
        <f t="shared" si="180"/>
        <v>0</v>
      </c>
      <c r="GO67" s="436"/>
      <c r="GP67" s="291"/>
      <c r="GQ67" s="441"/>
      <c r="GR67" s="442"/>
      <c r="GS67" s="442"/>
      <c r="GT67" s="442"/>
      <c r="GU67" s="443"/>
      <c r="GV67" s="376"/>
      <c r="GW67" s="376"/>
      <c r="GX67" s="376"/>
      <c r="GY67" s="376"/>
      <c r="GZ67" s="376"/>
      <c r="HA67" s="376"/>
      <c r="HB67" s="376"/>
      <c r="HC67" s="376"/>
      <c r="HD67" s="44">
        <f t="shared" si="181"/>
        <v>0</v>
      </c>
      <c r="HE67" s="44">
        <f t="shared" si="182"/>
        <v>0</v>
      </c>
      <c r="HF67" s="436"/>
      <c r="HG67" s="291"/>
      <c r="HH67" s="441"/>
      <c r="HI67" s="442"/>
      <c r="HJ67" s="442"/>
      <c r="HK67" s="442"/>
      <c r="HL67" s="443"/>
      <c r="HM67" s="376"/>
      <c r="HN67" s="376"/>
      <c r="HO67" s="376"/>
      <c r="HP67" s="376"/>
      <c r="HQ67" s="376"/>
      <c r="HR67" s="376"/>
      <c r="HS67" s="376"/>
      <c r="HT67" s="376"/>
      <c r="HU67" s="44">
        <f t="shared" si="183"/>
        <v>0</v>
      </c>
      <c r="HV67" s="44">
        <f t="shared" si="184"/>
        <v>0</v>
      </c>
      <c r="HW67" s="436"/>
      <c r="HX67" s="291"/>
      <c r="HY67" s="441"/>
      <c r="HZ67" s="442"/>
      <c r="IA67" s="442"/>
      <c r="IB67" s="442"/>
      <c r="IC67" s="443"/>
      <c r="ID67" s="376"/>
      <c r="IE67" s="376"/>
      <c r="IF67" s="376"/>
      <c r="IG67" s="376"/>
      <c r="IH67" s="376"/>
      <c r="II67" s="376"/>
      <c r="IJ67" s="376"/>
      <c r="IK67" s="376"/>
      <c r="IL67" s="44">
        <f t="shared" si="185"/>
        <v>0</v>
      </c>
      <c r="IM67" s="44">
        <f t="shared" si="186"/>
        <v>0</v>
      </c>
    </row>
    <row r="68" spans="1:247">
      <c r="A68" s="436"/>
      <c r="B68" s="436"/>
      <c r="C68" s="436"/>
      <c r="D68" s="436"/>
      <c r="E68" s="403" t="s">
        <v>18</v>
      </c>
      <c r="F68" s="404"/>
      <c r="G68" s="403" t="s">
        <v>25</v>
      </c>
      <c r="H68" s="405"/>
      <c r="I68" s="403"/>
      <c r="J68" s="404"/>
      <c r="K68" s="403"/>
      <c r="L68" s="404"/>
      <c r="M68" s="403"/>
      <c r="N68" s="404"/>
      <c r="O68" s="403"/>
      <c r="P68" s="436"/>
      <c r="Q68" s="291"/>
      <c r="R68" s="441"/>
      <c r="S68" s="442"/>
      <c r="T68" s="442"/>
      <c r="U68" s="442"/>
      <c r="V68" s="443"/>
      <c r="W68" s="376"/>
      <c r="X68" s="376"/>
      <c r="Y68" s="376"/>
      <c r="Z68" s="376"/>
      <c r="AA68" s="376"/>
      <c r="AB68" s="376"/>
      <c r="AC68" s="376"/>
      <c r="AD68" s="376"/>
      <c r="AE68" s="44">
        <f t="shared" si="193"/>
        <v>0</v>
      </c>
      <c r="AF68" s="44">
        <f t="shared" si="188"/>
        <v>0</v>
      </c>
      <c r="AG68" s="436"/>
      <c r="AH68" s="286"/>
      <c r="AI68" s="441"/>
      <c r="AJ68" s="442"/>
      <c r="AK68" s="442"/>
      <c r="AL68" s="442"/>
      <c r="AM68" s="443"/>
      <c r="AN68" s="376"/>
      <c r="AO68" s="376"/>
      <c r="AP68" s="376"/>
      <c r="AQ68" s="376"/>
      <c r="AR68" s="376"/>
      <c r="AS68" s="376"/>
      <c r="AT68" s="376"/>
      <c r="AU68" s="376"/>
      <c r="AV68" s="44">
        <f t="shared" si="194"/>
        <v>0</v>
      </c>
      <c r="AW68" s="44">
        <f t="shared" si="190"/>
        <v>0</v>
      </c>
      <c r="AX68" s="436"/>
      <c r="AY68" s="291"/>
      <c r="AZ68" s="441"/>
      <c r="BA68" s="442"/>
      <c r="BB68" s="442"/>
      <c r="BC68" s="442"/>
      <c r="BD68" s="443"/>
      <c r="BE68" s="376"/>
      <c r="BF68" s="376"/>
      <c r="BG68" s="376"/>
      <c r="BH68" s="376"/>
      <c r="BI68" s="376"/>
      <c r="BJ68" s="376"/>
      <c r="BK68" s="376"/>
      <c r="BL68" s="376"/>
      <c r="BM68" s="44">
        <f t="shared" si="195"/>
        <v>0</v>
      </c>
      <c r="BN68" s="44">
        <f t="shared" si="192"/>
        <v>0</v>
      </c>
      <c r="BO68" s="436"/>
      <c r="BP68" s="291"/>
      <c r="BQ68" s="441"/>
      <c r="BR68" s="442"/>
      <c r="BS68" s="442"/>
      <c r="BT68" s="442"/>
      <c r="BU68" s="443"/>
      <c r="BV68" s="376"/>
      <c r="BW68" s="376"/>
      <c r="BX68" s="376"/>
      <c r="BY68" s="376"/>
      <c r="BZ68" s="376"/>
      <c r="CA68" s="376"/>
      <c r="CB68" s="376"/>
      <c r="CC68" s="376"/>
      <c r="CD68" s="44">
        <f t="shared" si="169"/>
        <v>0</v>
      </c>
      <c r="CE68" s="44">
        <f t="shared" si="170"/>
        <v>0</v>
      </c>
      <c r="CF68" s="436"/>
      <c r="CG68" s="436"/>
      <c r="CH68" s="436"/>
      <c r="CI68" s="436"/>
      <c r="CJ68" s="436"/>
      <c r="CK68" s="436"/>
      <c r="CL68" s="436"/>
      <c r="CM68" s="436"/>
      <c r="CN68" s="436"/>
      <c r="CO68" s="436"/>
      <c r="CP68" s="436"/>
      <c r="CQ68" s="436"/>
      <c r="CR68" s="436"/>
      <c r="CS68" s="436"/>
      <c r="CT68" s="436"/>
      <c r="CU68" s="291"/>
      <c r="CV68" s="441"/>
      <c r="CW68" s="442"/>
      <c r="CX68" s="442"/>
      <c r="CY68" s="442"/>
      <c r="CZ68" s="443"/>
      <c r="DA68" s="376"/>
      <c r="DB68" s="376"/>
      <c r="DC68" s="376"/>
      <c r="DD68" s="376"/>
      <c r="DE68" s="376"/>
      <c r="DF68" s="376"/>
      <c r="DG68" s="376"/>
      <c r="DH68" s="376"/>
      <c r="DI68" s="44">
        <f t="shared" si="171"/>
        <v>0</v>
      </c>
      <c r="DJ68" s="44">
        <f t="shared" si="172"/>
        <v>0</v>
      </c>
      <c r="DK68" s="436"/>
      <c r="DL68" s="291"/>
      <c r="DM68" s="441"/>
      <c r="DN68" s="442"/>
      <c r="DO68" s="442"/>
      <c r="DP68" s="442"/>
      <c r="DQ68" s="443"/>
      <c r="DR68" s="376"/>
      <c r="DS68" s="376"/>
      <c r="DT68" s="376"/>
      <c r="DU68" s="376"/>
      <c r="DV68" s="376"/>
      <c r="DW68" s="376"/>
      <c r="DX68" s="376"/>
      <c r="DY68" s="376"/>
      <c r="DZ68" s="44">
        <f t="shared" si="173"/>
        <v>0</v>
      </c>
      <c r="EA68" s="44">
        <f t="shared" si="174"/>
        <v>0</v>
      </c>
      <c r="EB68" s="436"/>
      <c r="EC68" s="436"/>
      <c r="ED68" s="436"/>
      <c r="EE68" s="436"/>
      <c r="EF68" s="436"/>
      <c r="EG68" s="436"/>
      <c r="EH68" s="436"/>
      <c r="EI68" s="436"/>
      <c r="EJ68" s="436"/>
      <c r="EK68" s="436"/>
      <c r="EL68" s="436"/>
      <c r="EM68" s="436"/>
      <c r="EN68" s="436"/>
      <c r="EO68" s="436"/>
      <c r="EP68" s="436"/>
      <c r="EQ68" s="291"/>
      <c r="ER68" s="441"/>
      <c r="ES68" s="442"/>
      <c r="ET68" s="442"/>
      <c r="EU68" s="442"/>
      <c r="EV68" s="443"/>
      <c r="EW68" s="376"/>
      <c r="EX68" s="376"/>
      <c r="EY68" s="376"/>
      <c r="EZ68" s="376"/>
      <c r="FA68" s="376"/>
      <c r="FB68" s="376"/>
      <c r="FC68" s="376"/>
      <c r="FD68" s="376"/>
      <c r="FE68" s="44">
        <f t="shared" si="175"/>
        <v>0</v>
      </c>
      <c r="FF68" s="44">
        <f t="shared" si="176"/>
        <v>0</v>
      </c>
      <c r="FG68" s="436"/>
      <c r="FH68" s="291"/>
      <c r="FI68" s="441"/>
      <c r="FJ68" s="442"/>
      <c r="FK68" s="442"/>
      <c r="FL68" s="442"/>
      <c r="FM68" s="443"/>
      <c r="FN68" s="376"/>
      <c r="FO68" s="376"/>
      <c r="FP68" s="376"/>
      <c r="FQ68" s="376"/>
      <c r="FR68" s="376"/>
      <c r="FS68" s="376"/>
      <c r="FT68" s="376"/>
      <c r="FU68" s="376"/>
      <c r="FV68" s="44">
        <f t="shared" si="177"/>
        <v>0</v>
      </c>
      <c r="FW68" s="44">
        <f t="shared" si="178"/>
        <v>0</v>
      </c>
      <c r="FX68" s="436"/>
      <c r="FY68" s="291"/>
      <c r="FZ68" s="441"/>
      <c r="GA68" s="442"/>
      <c r="GB68" s="442"/>
      <c r="GC68" s="442"/>
      <c r="GD68" s="443"/>
      <c r="GE68" s="376"/>
      <c r="GF68" s="376"/>
      <c r="GG68" s="376"/>
      <c r="GH68" s="376"/>
      <c r="GI68" s="376"/>
      <c r="GJ68" s="376"/>
      <c r="GK68" s="376"/>
      <c r="GL68" s="376"/>
      <c r="GM68" s="44">
        <f t="shared" si="179"/>
        <v>0</v>
      </c>
      <c r="GN68" s="44">
        <f t="shared" si="180"/>
        <v>0</v>
      </c>
      <c r="GO68" s="436"/>
      <c r="GP68" s="291"/>
      <c r="GQ68" s="441"/>
      <c r="GR68" s="442"/>
      <c r="GS68" s="442"/>
      <c r="GT68" s="442"/>
      <c r="GU68" s="443"/>
      <c r="GV68" s="376"/>
      <c r="GW68" s="376"/>
      <c r="GX68" s="376"/>
      <c r="GY68" s="376"/>
      <c r="GZ68" s="376"/>
      <c r="HA68" s="376"/>
      <c r="HB68" s="376"/>
      <c r="HC68" s="376"/>
      <c r="HD68" s="44">
        <f t="shared" si="181"/>
        <v>0</v>
      </c>
      <c r="HE68" s="44">
        <f t="shared" si="182"/>
        <v>0</v>
      </c>
      <c r="HF68" s="436"/>
      <c r="HG68" s="291"/>
      <c r="HH68" s="441"/>
      <c r="HI68" s="442"/>
      <c r="HJ68" s="442"/>
      <c r="HK68" s="442"/>
      <c r="HL68" s="443"/>
      <c r="HM68" s="376"/>
      <c r="HN68" s="376"/>
      <c r="HO68" s="376"/>
      <c r="HP68" s="376"/>
      <c r="HQ68" s="376"/>
      <c r="HR68" s="376"/>
      <c r="HS68" s="376"/>
      <c r="HT68" s="376"/>
      <c r="HU68" s="44">
        <f t="shared" si="183"/>
        <v>0</v>
      </c>
      <c r="HV68" s="44">
        <f t="shared" si="184"/>
        <v>0</v>
      </c>
      <c r="HW68" s="436"/>
      <c r="HX68" s="291"/>
      <c r="HY68" s="441"/>
      <c r="HZ68" s="442"/>
      <c r="IA68" s="442"/>
      <c r="IB68" s="442"/>
      <c r="IC68" s="443"/>
      <c r="ID68" s="376"/>
      <c r="IE68" s="376"/>
      <c r="IF68" s="376"/>
      <c r="IG68" s="376"/>
      <c r="IH68" s="376"/>
      <c r="II68" s="376"/>
      <c r="IJ68" s="376"/>
      <c r="IK68" s="376"/>
      <c r="IL68" s="44">
        <f t="shared" si="185"/>
        <v>0</v>
      </c>
      <c r="IM68" s="44">
        <f t="shared" si="186"/>
        <v>0</v>
      </c>
    </row>
    <row r="69" spans="1:247">
      <c r="A69" s="436"/>
      <c r="B69" s="436"/>
      <c r="C69" s="436"/>
      <c r="D69" s="436"/>
      <c r="E69" s="403" t="s">
        <v>18</v>
      </c>
      <c r="F69" s="404"/>
      <c r="G69" s="403" t="s">
        <v>25</v>
      </c>
      <c r="H69" s="405"/>
      <c r="I69" s="403"/>
      <c r="J69" s="404"/>
      <c r="K69" s="403"/>
      <c r="L69" s="404"/>
      <c r="M69" s="403"/>
      <c r="N69" s="404"/>
      <c r="O69" s="403"/>
      <c r="P69" s="436"/>
      <c r="Q69" s="291"/>
      <c r="R69" s="441"/>
      <c r="S69" s="442"/>
      <c r="T69" s="442"/>
      <c r="U69" s="442"/>
      <c r="V69" s="443"/>
      <c r="W69" s="376"/>
      <c r="X69" s="376"/>
      <c r="Y69" s="376"/>
      <c r="Z69" s="376"/>
      <c r="AA69" s="376"/>
      <c r="AB69" s="376"/>
      <c r="AC69" s="376"/>
      <c r="AD69" s="376"/>
      <c r="AE69" s="44">
        <f t="shared" si="193"/>
        <v>0</v>
      </c>
      <c r="AF69" s="44">
        <f t="shared" si="188"/>
        <v>0</v>
      </c>
      <c r="AG69" s="436"/>
      <c r="AH69" s="286"/>
      <c r="AI69" s="441"/>
      <c r="AJ69" s="442"/>
      <c r="AK69" s="442"/>
      <c r="AL69" s="442"/>
      <c r="AM69" s="443"/>
      <c r="AN69" s="376"/>
      <c r="AO69" s="376"/>
      <c r="AP69" s="376"/>
      <c r="AQ69" s="376"/>
      <c r="AR69" s="376"/>
      <c r="AS69" s="376"/>
      <c r="AT69" s="376"/>
      <c r="AU69" s="376"/>
      <c r="AV69" s="44">
        <f t="shared" si="194"/>
        <v>0</v>
      </c>
      <c r="AW69" s="44">
        <f t="shared" si="190"/>
        <v>0</v>
      </c>
      <c r="AX69" s="436"/>
      <c r="AY69" s="291"/>
      <c r="AZ69" s="441"/>
      <c r="BA69" s="442"/>
      <c r="BB69" s="442"/>
      <c r="BC69" s="442"/>
      <c r="BD69" s="443"/>
      <c r="BE69" s="376"/>
      <c r="BF69" s="376"/>
      <c r="BG69" s="376"/>
      <c r="BH69" s="376"/>
      <c r="BI69" s="376"/>
      <c r="BJ69" s="376"/>
      <c r="BK69" s="376"/>
      <c r="BL69" s="376"/>
      <c r="BM69" s="44">
        <f t="shared" si="195"/>
        <v>0</v>
      </c>
      <c r="BN69" s="44">
        <f t="shared" si="192"/>
        <v>0</v>
      </c>
      <c r="BO69" s="436"/>
      <c r="BP69" s="291"/>
      <c r="BQ69" s="441"/>
      <c r="BR69" s="442"/>
      <c r="BS69" s="442"/>
      <c r="BT69" s="442"/>
      <c r="BU69" s="443"/>
      <c r="BV69" s="376"/>
      <c r="BW69" s="376"/>
      <c r="BX69" s="376"/>
      <c r="BY69" s="376"/>
      <c r="BZ69" s="376"/>
      <c r="CA69" s="376"/>
      <c r="CB69" s="376"/>
      <c r="CC69" s="376"/>
      <c r="CD69" s="44">
        <f t="shared" si="169"/>
        <v>0</v>
      </c>
      <c r="CE69" s="44">
        <f t="shared" si="170"/>
        <v>0</v>
      </c>
      <c r="CF69" s="436"/>
      <c r="CG69" s="436"/>
      <c r="CH69" s="436"/>
      <c r="CI69" s="436"/>
      <c r="CJ69" s="436"/>
      <c r="CK69" s="436"/>
      <c r="CL69" s="436"/>
      <c r="CM69" s="436"/>
      <c r="CN69" s="436"/>
      <c r="CO69" s="436"/>
      <c r="CP69" s="436"/>
      <c r="CQ69" s="436"/>
      <c r="CR69" s="436"/>
      <c r="CS69" s="436"/>
      <c r="CT69" s="436"/>
      <c r="CU69" s="291"/>
      <c r="CV69" s="441"/>
      <c r="CW69" s="442"/>
      <c r="CX69" s="442"/>
      <c r="CY69" s="442"/>
      <c r="CZ69" s="443"/>
      <c r="DA69" s="376"/>
      <c r="DB69" s="376"/>
      <c r="DC69" s="376"/>
      <c r="DD69" s="376"/>
      <c r="DE69" s="376"/>
      <c r="DF69" s="376"/>
      <c r="DG69" s="376"/>
      <c r="DH69" s="376"/>
      <c r="DI69" s="44">
        <f t="shared" si="171"/>
        <v>0</v>
      </c>
      <c r="DJ69" s="44">
        <f t="shared" si="172"/>
        <v>0</v>
      </c>
      <c r="DK69" s="436"/>
      <c r="DL69" s="291"/>
      <c r="DM69" s="441"/>
      <c r="DN69" s="442"/>
      <c r="DO69" s="442"/>
      <c r="DP69" s="442"/>
      <c r="DQ69" s="443"/>
      <c r="DR69" s="376"/>
      <c r="DS69" s="376"/>
      <c r="DT69" s="376"/>
      <c r="DU69" s="376"/>
      <c r="DV69" s="376"/>
      <c r="DW69" s="376"/>
      <c r="DX69" s="376"/>
      <c r="DY69" s="376"/>
      <c r="DZ69" s="44">
        <f t="shared" si="173"/>
        <v>0</v>
      </c>
      <c r="EA69" s="44">
        <f t="shared" si="174"/>
        <v>0</v>
      </c>
      <c r="EB69" s="436"/>
      <c r="EC69" s="436"/>
      <c r="ED69" s="436"/>
      <c r="EE69" s="436"/>
      <c r="EF69" s="436"/>
      <c r="EG69" s="436"/>
      <c r="EH69" s="436"/>
      <c r="EI69" s="436"/>
      <c r="EJ69" s="436"/>
      <c r="EK69" s="436"/>
      <c r="EL69" s="436"/>
      <c r="EM69" s="436"/>
      <c r="EN69" s="436"/>
      <c r="EO69" s="436"/>
      <c r="EP69" s="436"/>
      <c r="EQ69" s="291"/>
      <c r="ER69" s="441"/>
      <c r="ES69" s="442"/>
      <c r="ET69" s="442"/>
      <c r="EU69" s="442"/>
      <c r="EV69" s="443"/>
      <c r="EW69" s="376"/>
      <c r="EX69" s="376"/>
      <c r="EY69" s="376"/>
      <c r="EZ69" s="376"/>
      <c r="FA69" s="376"/>
      <c r="FB69" s="376"/>
      <c r="FC69" s="376"/>
      <c r="FD69" s="376"/>
      <c r="FE69" s="44">
        <f t="shared" si="175"/>
        <v>0</v>
      </c>
      <c r="FF69" s="44">
        <f t="shared" si="176"/>
        <v>0</v>
      </c>
      <c r="FG69" s="436"/>
      <c r="FH69" s="291"/>
      <c r="FI69" s="441"/>
      <c r="FJ69" s="442"/>
      <c r="FK69" s="442"/>
      <c r="FL69" s="442"/>
      <c r="FM69" s="443"/>
      <c r="FN69" s="376"/>
      <c r="FO69" s="376"/>
      <c r="FP69" s="376"/>
      <c r="FQ69" s="376"/>
      <c r="FR69" s="376"/>
      <c r="FS69" s="376"/>
      <c r="FT69" s="376"/>
      <c r="FU69" s="376"/>
      <c r="FV69" s="44">
        <f t="shared" si="177"/>
        <v>0</v>
      </c>
      <c r="FW69" s="44">
        <f t="shared" si="178"/>
        <v>0</v>
      </c>
      <c r="FX69" s="436"/>
      <c r="FY69" s="291"/>
      <c r="FZ69" s="441"/>
      <c r="GA69" s="442"/>
      <c r="GB69" s="442"/>
      <c r="GC69" s="442"/>
      <c r="GD69" s="443"/>
      <c r="GE69" s="376"/>
      <c r="GF69" s="376"/>
      <c r="GG69" s="376"/>
      <c r="GH69" s="376"/>
      <c r="GI69" s="376"/>
      <c r="GJ69" s="376"/>
      <c r="GK69" s="376"/>
      <c r="GL69" s="376"/>
      <c r="GM69" s="44">
        <f t="shared" si="179"/>
        <v>0</v>
      </c>
      <c r="GN69" s="44">
        <f t="shared" si="180"/>
        <v>0</v>
      </c>
      <c r="GO69" s="436"/>
      <c r="GP69" s="291"/>
      <c r="GQ69" s="441"/>
      <c r="GR69" s="442"/>
      <c r="GS69" s="442"/>
      <c r="GT69" s="442"/>
      <c r="GU69" s="443"/>
      <c r="GV69" s="376"/>
      <c r="GW69" s="376"/>
      <c r="GX69" s="376"/>
      <c r="GY69" s="376"/>
      <c r="GZ69" s="376"/>
      <c r="HA69" s="376"/>
      <c r="HB69" s="376"/>
      <c r="HC69" s="376"/>
      <c r="HD69" s="44">
        <f t="shared" si="181"/>
        <v>0</v>
      </c>
      <c r="HE69" s="44">
        <f t="shared" si="182"/>
        <v>0</v>
      </c>
      <c r="HF69" s="436"/>
      <c r="HG69" s="291"/>
      <c r="HH69" s="441"/>
      <c r="HI69" s="442"/>
      <c r="HJ69" s="442"/>
      <c r="HK69" s="442"/>
      <c r="HL69" s="443"/>
      <c r="HM69" s="376"/>
      <c r="HN69" s="376"/>
      <c r="HO69" s="376"/>
      <c r="HP69" s="376"/>
      <c r="HQ69" s="376"/>
      <c r="HR69" s="376"/>
      <c r="HS69" s="376"/>
      <c r="HT69" s="376"/>
      <c r="HU69" s="44">
        <f t="shared" si="183"/>
        <v>0</v>
      </c>
      <c r="HV69" s="44">
        <f t="shared" si="184"/>
        <v>0</v>
      </c>
      <c r="HW69" s="436"/>
      <c r="HX69" s="291"/>
      <c r="HY69" s="441"/>
      <c r="HZ69" s="442"/>
      <c r="IA69" s="442"/>
      <c r="IB69" s="442"/>
      <c r="IC69" s="443"/>
      <c r="ID69" s="376"/>
      <c r="IE69" s="376"/>
      <c r="IF69" s="376"/>
      <c r="IG69" s="376"/>
      <c r="IH69" s="376"/>
      <c r="II69" s="376"/>
      <c r="IJ69" s="376"/>
      <c r="IK69" s="376"/>
      <c r="IL69" s="44">
        <f t="shared" si="185"/>
        <v>0</v>
      </c>
      <c r="IM69" s="44">
        <f t="shared" si="186"/>
        <v>0</v>
      </c>
    </row>
    <row r="70" spans="1:247">
      <c r="A70" s="436"/>
      <c r="B70" s="436"/>
      <c r="C70" s="436"/>
      <c r="D70" s="436"/>
      <c r="E70" s="27" t="s">
        <v>1</v>
      </c>
      <c r="F70" s="26"/>
      <c r="G70" s="30"/>
      <c r="H70" s="405"/>
      <c r="I70" s="404"/>
      <c r="J70" s="404"/>
      <c r="K70" s="404"/>
      <c r="L70" s="404"/>
      <c r="M70" s="404"/>
      <c r="N70" s="404"/>
      <c r="O70" s="404"/>
      <c r="P70" s="436"/>
      <c r="Q70" s="291"/>
      <c r="R70" s="446"/>
      <c r="S70" s="447"/>
      <c r="T70" s="447"/>
      <c r="U70" s="447"/>
      <c r="V70" s="448"/>
      <c r="W70" s="234">
        <f t="shared" ref="W70:AD70" si="196">SUM(W60:W69)</f>
        <v>0</v>
      </c>
      <c r="X70" s="234">
        <f t="shared" si="196"/>
        <v>0</v>
      </c>
      <c r="Y70" s="234">
        <f t="shared" si="196"/>
        <v>0</v>
      </c>
      <c r="Z70" s="234">
        <f t="shared" si="196"/>
        <v>0</v>
      </c>
      <c r="AA70" s="234">
        <f t="shared" si="196"/>
        <v>0</v>
      </c>
      <c r="AB70" s="234">
        <f t="shared" si="196"/>
        <v>0</v>
      </c>
      <c r="AC70" s="234">
        <f t="shared" si="196"/>
        <v>0</v>
      </c>
      <c r="AD70" s="234">
        <f t="shared" si="196"/>
        <v>0</v>
      </c>
      <c r="AE70" s="44">
        <f>SUM(R70:V70)</f>
        <v>0</v>
      </c>
      <c r="AF70" s="44">
        <f>SUM(W70:AD70)</f>
        <v>0</v>
      </c>
      <c r="AG70" s="436"/>
      <c r="AH70" s="286"/>
      <c r="AI70" s="446"/>
      <c r="AJ70" s="447"/>
      <c r="AK70" s="447"/>
      <c r="AL70" s="447"/>
      <c r="AM70" s="448"/>
      <c r="AN70" s="234">
        <f t="shared" ref="AN70:AU70" si="197">SUM(AN60:AN69)</f>
        <v>0</v>
      </c>
      <c r="AO70" s="234">
        <f t="shared" si="197"/>
        <v>0</v>
      </c>
      <c r="AP70" s="234">
        <f t="shared" si="197"/>
        <v>0</v>
      </c>
      <c r="AQ70" s="234">
        <f t="shared" si="197"/>
        <v>0</v>
      </c>
      <c r="AR70" s="234">
        <f t="shared" si="197"/>
        <v>0</v>
      </c>
      <c r="AS70" s="234">
        <f t="shared" si="197"/>
        <v>0</v>
      </c>
      <c r="AT70" s="234">
        <f t="shared" si="197"/>
        <v>0</v>
      </c>
      <c r="AU70" s="234">
        <f t="shared" si="197"/>
        <v>0</v>
      </c>
      <c r="AV70" s="44">
        <f>SUM(AI70:AM70)</f>
        <v>0</v>
      </c>
      <c r="AW70" s="44">
        <f>SUM(AN70:AU70)</f>
        <v>0</v>
      </c>
      <c r="AX70" s="436"/>
      <c r="AY70" s="291"/>
      <c r="AZ70" s="446"/>
      <c r="BA70" s="447"/>
      <c r="BB70" s="447"/>
      <c r="BC70" s="447"/>
      <c r="BD70" s="448"/>
      <c r="BE70" s="234">
        <f t="shared" ref="BE70:BL70" si="198">SUM(BE60:BE69)</f>
        <v>0</v>
      </c>
      <c r="BF70" s="234">
        <f t="shared" si="198"/>
        <v>0</v>
      </c>
      <c r="BG70" s="234">
        <f t="shared" si="198"/>
        <v>0</v>
      </c>
      <c r="BH70" s="234">
        <f t="shared" si="198"/>
        <v>0</v>
      </c>
      <c r="BI70" s="234">
        <f t="shared" si="198"/>
        <v>0</v>
      </c>
      <c r="BJ70" s="234">
        <f t="shared" si="198"/>
        <v>0</v>
      </c>
      <c r="BK70" s="234">
        <f t="shared" si="198"/>
        <v>0</v>
      </c>
      <c r="BL70" s="234">
        <f t="shared" si="198"/>
        <v>0</v>
      </c>
      <c r="BM70" s="44">
        <f>SUM(AZ70:BD70)</f>
        <v>0</v>
      </c>
      <c r="BN70" s="44">
        <f>SUM(BE70:BL70)</f>
        <v>0</v>
      </c>
      <c r="BO70" s="436"/>
      <c r="BP70" s="291"/>
      <c r="BQ70" s="446"/>
      <c r="BR70" s="447"/>
      <c r="BS70" s="447"/>
      <c r="BT70" s="447"/>
      <c r="BU70" s="448"/>
      <c r="BV70" s="234">
        <f t="shared" ref="BV70:CC70" si="199">SUM(BV60:BV69)</f>
        <v>0</v>
      </c>
      <c r="BW70" s="234">
        <f t="shared" si="199"/>
        <v>0</v>
      </c>
      <c r="BX70" s="234">
        <f t="shared" si="199"/>
        <v>0</v>
      </c>
      <c r="BY70" s="234">
        <f t="shared" si="199"/>
        <v>0</v>
      </c>
      <c r="BZ70" s="234">
        <f t="shared" si="199"/>
        <v>0</v>
      </c>
      <c r="CA70" s="234">
        <f t="shared" si="199"/>
        <v>0</v>
      </c>
      <c r="CB70" s="234">
        <f t="shared" si="199"/>
        <v>0</v>
      </c>
      <c r="CC70" s="234">
        <f t="shared" si="199"/>
        <v>0</v>
      </c>
      <c r="CD70" s="44">
        <f>SUM(BQ70:BU70)</f>
        <v>0</v>
      </c>
      <c r="CE70" s="44">
        <f>SUM(BV70:CC70)</f>
        <v>0</v>
      </c>
      <c r="CF70" s="436"/>
      <c r="CG70" s="436"/>
      <c r="CH70" s="436"/>
      <c r="CI70" s="436"/>
      <c r="CJ70" s="436"/>
      <c r="CK70" s="436"/>
      <c r="CL70" s="436"/>
      <c r="CM70" s="436"/>
      <c r="CN70" s="436"/>
      <c r="CO70" s="436"/>
      <c r="CP70" s="436"/>
      <c r="CQ70" s="436"/>
      <c r="CR70" s="436"/>
      <c r="CS70" s="436"/>
      <c r="CT70" s="436"/>
      <c r="CU70" s="291"/>
      <c r="CV70" s="446"/>
      <c r="CW70" s="447"/>
      <c r="CX70" s="447"/>
      <c r="CY70" s="447"/>
      <c r="CZ70" s="448"/>
      <c r="DA70" s="234">
        <f t="shared" ref="DA70:DH70" si="200">SUM(DA60:DA69)</f>
        <v>0</v>
      </c>
      <c r="DB70" s="234">
        <f t="shared" si="200"/>
        <v>0</v>
      </c>
      <c r="DC70" s="234">
        <f t="shared" si="200"/>
        <v>0</v>
      </c>
      <c r="DD70" s="234">
        <f t="shared" si="200"/>
        <v>0</v>
      </c>
      <c r="DE70" s="234">
        <f t="shared" si="200"/>
        <v>0</v>
      </c>
      <c r="DF70" s="234">
        <f t="shared" si="200"/>
        <v>0</v>
      </c>
      <c r="DG70" s="234">
        <f t="shared" si="200"/>
        <v>0</v>
      </c>
      <c r="DH70" s="234">
        <f t="shared" si="200"/>
        <v>0</v>
      </c>
      <c r="DI70" s="44">
        <f>SUM(CV70:CZ70)</f>
        <v>0</v>
      </c>
      <c r="DJ70" s="44">
        <f>SUM(DA70:DH70)</f>
        <v>0</v>
      </c>
      <c r="DK70" s="436"/>
      <c r="DL70" s="291"/>
      <c r="DM70" s="446"/>
      <c r="DN70" s="447"/>
      <c r="DO70" s="447"/>
      <c r="DP70" s="447"/>
      <c r="DQ70" s="448"/>
      <c r="DR70" s="234">
        <f t="shared" ref="DR70:DY70" si="201">SUM(DR60:DR69)</f>
        <v>0</v>
      </c>
      <c r="DS70" s="234">
        <f t="shared" si="201"/>
        <v>0</v>
      </c>
      <c r="DT70" s="234">
        <f t="shared" si="201"/>
        <v>0</v>
      </c>
      <c r="DU70" s="234">
        <f t="shared" si="201"/>
        <v>0</v>
      </c>
      <c r="DV70" s="234">
        <f t="shared" si="201"/>
        <v>0</v>
      </c>
      <c r="DW70" s="234">
        <f t="shared" si="201"/>
        <v>0</v>
      </c>
      <c r="DX70" s="234">
        <f t="shared" si="201"/>
        <v>0</v>
      </c>
      <c r="DY70" s="234">
        <f t="shared" si="201"/>
        <v>0</v>
      </c>
      <c r="DZ70" s="44">
        <f>SUM(DM70:DQ70)</f>
        <v>0</v>
      </c>
      <c r="EA70" s="44">
        <f>SUM(DR70:DY70)</f>
        <v>0</v>
      </c>
      <c r="EB70" s="436"/>
      <c r="EC70" s="436"/>
      <c r="ED70" s="436"/>
      <c r="EE70" s="436"/>
      <c r="EF70" s="436"/>
      <c r="EG70" s="436"/>
      <c r="EH70" s="436"/>
      <c r="EI70" s="436"/>
      <c r="EJ70" s="436"/>
      <c r="EK70" s="436"/>
      <c r="EL70" s="436"/>
      <c r="EM70" s="436"/>
      <c r="EN70" s="436"/>
      <c r="EO70" s="436"/>
      <c r="EP70" s="436"/>
      <c r="EQ70" s="291"/>
      <c r="ER70" s="446"/>
      <c r="ES70" s="447"/>
      <c r="ET70" s="447"/>
      <c r="EU70" s="447"/>
      <c r="EV70" s="448"/>
      <c r="EW70" s="234">
        <f t="shared" ref="EW70:FD70" si="202">SUM(EW60:EW69)</f>
        <v>0</v>
      </c>
      <c r="EX70" s="234">
        <f t="shared" si="202"/>
        <v>0</v>
      </c>
      <c r="EY70" s="234">
        <f t="shared" si="202"/>
        <v>0</v>
      </c>
      <c r="EZ70" s="234">
        <f t="shared" si="202"/>
        <v>0</v>
      </c>
      <c r="FA70" s="234">
        <f t="shared" si="202"/>
        <v>0</v>
      </c>
      <c r="FB70" s="234">
        <f t="shared" si="202"/>
        <v>0</v>
      </c>
      <c r="FC70" s="234">
        <f t="shared" si="202"/>
        <v>0</v>
      </c>
      <c r="FD70" s="234">
        <f t="shared" si="202"/>
        <v>0</v>
      </c>
      <c r="FE70" s="44">
        <f>SUM(ER70:EV70)</f>
        <v>0</v>
      </c>
      <c r="FF70" s="44">
        <f>SUM(EW70:FD70)</f>
        <v>0</v>
      </c>
      <c r="FG70" s="436"/>
      <c r="FH70" s="291"/>
      <c r="FI70" s="446"/>
      <c r="FJ70" s="447"/>
      <c r="FK70" s="447"/>
      <c r="FL70" s="447"/>
      <c r="FM70" s="448"/>
      <c r="FN70" s="234">
        <f t="shared" ref="FN70:FU70" si="203">SUM(FN60:FN69)</f>
        <v>0</v>
      </c>
      <c r="FO70" s="234">
        <f t="shared" si="203"/>
        <v>0</v>
      </c>
      <c r="FP70" s="234">
        <f t="shared" si="203"/>
        <v>0</v>
      </c>
      <c r="FQ70" s="234">
        <f t="shared" si="203"/>
        <v>0</v>
      </c>
      <c r="FR70" s="234">
        <f t="shared" si="203"/>
        <v>0</v>
      </c>
      <c r="FS70" s="234">
        <f t="shared" si="203"/>
        <v>0</v>
      </c>
      <c r="FT70" s="234">
        <f t="shared" si="203"/>
        <v>0</v>
      </c>
      <c r="FU70" s="234">
        <f t="shared" si="203"/>
        <v>0</v>
      </c>
      <c r="FV70" s="44">
        <f>SUM(FI70:FM70)</f>
        <v>0</v>
      </c>
      <c r="FW70" s="44">
        <f>SUM(FN70:FU70)</f>
        <v>0</v>
      </c>
      <c r="FX70" s="436"/>
      <c r="FY70" s="291"/>
      <c r="FZ70" s="446"/>
      <c r="GA70" s="447"/>
      <c r="GB70" s="447"/>
      <c r="GC70" s="447"/>
      <c r="GD70" s="448"/>
      <c r="GE70" s="234">
        <f t="shared" ref="GE70:GL70" si="204">SUM(GE60:GE69)</f>
        <v>0</v>
      </c>
      <c r="GF70" s="234">
        <f t="shared" si="204"/>
        <v>0</v>
      </c>
      <c r="GG70" s="234">
        <f t="shared" si="204"/>
        <v>0</v>
      </c>
      <c r="GH70" s="234">
        <f t="shared" si="204"/>
        <v>0</v>
      </c>
      <c r="GI70" s="234">
        <f t="shared" si="204"/>
        <v>0</v>
      </c>
      <c r="GJ70" s="234">
        <f t="shared" si="204"/>
        <v>0</v>
      </c>
      <c r="GK70" s="234">
        <f t="shared" si="204"/>
        <v>0</v>
      </c>
      <c r="GL70" s="234">
        <f t="shared" si="204"/>
        <v>0</v>
      </c>
      <c r="GM70" s="44">
        <f>SUM(FZ70:GD70)</f>
        <v>0</v>
      </c>
      <c r="GN70" s="44">
        <f>SUM(GE70:GL70)</f>
        <v>0</v>
      </c>
      <c r="GO70" s="436"/>
      <c r="GP70" s="291"/>
      <c r="GQ70" s="446"/>
      <c r="GR70" s="447"/>
      <c r="GS70" s="447"/>
      <c r="GT70" s="447"/>
      <c r="GU70" s="448"/>
      <c r="GV70" s="234">
        <f t="shared" ref="GV70:HC70" si="205">SUM(GV60:GV69)</f>
        <v>0</v>
      </c>
      <c r="GW70" s="234">
        <f t="shared" si="205"/>
        <v>0</v>
      </c>
      <c r="GX70" s="234">
        <f t="shared" si="205"/>
        <v>0</v>
      </c>
      <c r="GY70" s="234">
        <f t="shared" si="205"/>
        <v>0</v>
      </c>
      <c r="GZ70" s="234">
        <f t="shared" si="205"/>
        <v>0</v>
      </c>
      <c r="HA70" s="234">
        <f t="shared" si="205"/>
        <v>0</v>
      </c>
      <c r="HB70" s="234">
        <f t="shared" si="205"/>
        <v>0</v>
      </c>
      <c r="HC70" s="234">
        <f t="shared" si="205"/>
        <v>0</v>
      </c>
      <c r="HD70" s="44">
        <f>SUM(GQ70:GU70)</f>
        <v>0</v>
      </c>
      <c r="HE70" s="44">
        <f>SUM(GV70:HC70)</f>
        <v>0</v>
      </c>
      <c r="HF70" s="436"/>
      <c r="HG70" s="291"/>
      <c r="HH70" s="446"/>
      <c r="HI70" s="447"/>
      <c r="HJ70" s="447"/>
      <c r="HK70" s="447"/>
      <c r="HL70" s="448"/>
      <c r="HM70" s="234">
        <f t="shared" ref="HM70:HT70" si="206">SUM(HM60:HM69)</f>
        <v>0</v>
      </c>
      <c r="HN70" s="234">
        <f t="shared" si="206"/>
        <v>0</v>
      </c>
      <c r="HO70" s="234">
        <f t="shared" si="206"/>
        <v>0</v>
      </c>
      <c r="HP70" s="234">
        <f t="shared" si="206"/>
        <v>0</v>
      </c>
      <c r="HQ70" s="234">
        <f t="shared" si="206"/>
        <v>0</v>
      </c>
      <c r="HR70" s="234">
        <f t="shared" si="206"/>
        <v>0</v>
      </c>
      <c r="HS70" s="234">
        <f t="shared" si="206"/>
        <v>0</v>
      </c>
      <c r="HT70" s="234">
        <f t="shared" si="206"/>
        <v>0</v>
      </c>
      <c r="HU70" s="44">
        <f>SUM(HH70:HL70)</f>
        <v>0</v>
      </c>
      <c r="HV70" s="44">
        <f>SUM(HM70:HT70)</f>
        <v>0</v>
      </c>
      <c r="HW70" s="436"/>
      <c r="HX70" s="291"/>
      <c r="HY70" s="446"/>
      <c r="HZ70" s="447"/>
      <c r="IA70" s="447"/>
      <c r="IB70" s="447"/>
      <c r="IC70" s="448"/>
      <c r="ID70" s="234">
        <f t="shared" ref="ID70:IK70" si="207">SUM(ID60:ID69)</f>
        <v>0</v>
      </c>
      <c r="IE70" s="234">
        <f t="shared" si="207"/>
        <v>0</v>
      </c>
      <c r="IF70" s="234">
        <f t="shared" si="207"/>
        <v>0</v>
      </c>
      <c r="IG70" s="234">
        <f t="shared" si="207"/>
        <v>0</v>
      </c>
      <c r="IH70" s="234">
        <f t="shared" si="207"/>
        <v>0</v>
      </c>
      <c r="II70" s="234">
        <f t="shared" si="207"/>
        <v>0</v>
      </c>
      <c r="IJ70" s="234">
        <f t="shared" si="207"/>
        <v>0</v>
      </c>
      <c r="IK70" s="234">
        <f t="shared" si="207"/>
        <v>0</v>
      </c>
      <c r="IL70" s="44">
        <f>SUM(HY70:IC70)</f>
        <v>0</v>
      </c>
      <c r="IM70" s="44">
        <f>SUM(ID70:IK70)</f>
        <v>0</v>
      </c>
    </row>
    <row r="71" spans="1:247">
      <c r="A71" s="436"/>
      <c r="B71" s="436"/>
      <c r="C71" s="436"/>
      <c r="D71" s="436"/>
      <c r="E71" s="436"/>
      <c r="F71" s="404"/>
      <c r="G71" s="404"/>
      <c r="H71" s="405"/>
      <c r="I71" s="404"/>
      <c r="J71" s="404"/>
      <c r="K71" s="404"/>
      <c r="L71" s="404"/>
      <c r="M71" s="404"/>
      <c r="N71" s="404"/>
      <c r="O71" s="404"/>
      <c r="P71" s="436"/>
      <c r="Q71" s="291"/>
      <c r="R71" s="437"/>
      <c r="S71" s="437"/>
      <c r="T71" s="437"/>
      <c r="U71" s="437"/>
      <c r="V71" s="437"/>
      <c r="W71" s="437"/>
      <c r="X71" s="437"/>
      <c r="Y71" s="437"/>
      <c r="Z71" s="437"/>
      <c r="AA71" s="437"/>
      <c r="AB71" s="437"/>
      <c r="AC71" s="437"/>
      <c r="AD71" s="437"/>
      <c r="AE71" s="437"/>
      <c r="AF71" s="437"/>
      <c r="AG71" s="436"/>
      <c r="AH71" s="286"/>
      <c r="AI71" s="437"/>
      <c r="AJ71" s="437"/>
      <c r="AK71" s="437"/>
      <c r="AL71" s="437"/>
      <c r="AM71" s="437"/>
      <c r="AN71" s="437"/>
      <c r="AO71" s="437"/>
      <c r="AP71" s="437"/>
      <c r="AQ71" s="437"/>
      <c r="AR71" s="437"/>
      <c r="AS71" s="437"/>
      <c r="AT71" s="437"/>
      <c r="AU71" s="437"/>
      <c r="AV71" s="437"/>
      <c r="AW71" s="437"/>
      <c r="AX71" s="436"/>
      <c r="AY71" s="291"/>
      <c r="AZ71" s="437"/>
      <c r="BA71" s="437"/>
      <c r="BB71" s="437"/>
      <c r="BC71" s="437"/>
      <c r="BD71" s="437"/>
      <c r="BE71" s="437"/>
      <c r="BF71" s="437"/>
      <c r="BG71" s="437"/>
      <c r="BH71" s="437"/>
      <c r="BI71" s="437"/>
      <c r="BJ71" s="437"/>
      <c r="BK71" s="437"/>
      <c r="BL71" s="437"/>
      <c r="BM71" s="437"/>
      <c r="BN71" s="437"/>
      <c r="BO71" s="436"/>
      <c r="BP71" s="291"/>
      <c r="BQ71" s="437"/>
      <c r="BR71" s="437"/>
      <c r="BS71" s="437"/>
      <c r="BT71" s="437"/>
      <c r="BU71" s="437"/>
      <c r="BV71" s="436"/>
      <c r="BW71" s="436"/>
      <c r="BX71" s="436"/>
      <c r="BY71" s="436"/>
      <c r="BZ71" s="436"/>
      <c r="CA71" s="436"/>
      <c r="CB71" s="436"/>
      <c r="CC71" s="436"/>
      <c r="CD71" s="436"/>
      <c r="CE71" s="436"/>
      <c r="CF71" s="436"/>
      <c r="CG71" s="436"/>
      <c r="CH71" s="436"/>
      <c r="CI71" s="436"/>
      <c r="CJ71" s="436"/>
      <c r="CK71" s="436"/>
      <c r="CL71" s="436"/>
      <c r="CM71" s="436"/>
      <c r="CN71" s="436"/>
      <c r="CO71" s="436"/>
      <c r="CP71" s="436"/>
      <c r="CQ71" s="436"/>
      <c r="CR71" s="436"/>
      <c r="CS71" s="436"/>
      <c r="CT71" s="436"/>
      <c r="CU71" s="291"/>
      <c r="CV71" s="437"/>
      <c r="CW71" s="437"/>
      <c r="CX71" s="437"/>
      <c r="CY71" s="437"/>
      <c r="CZ71" s="437"/>
      <c r="DA71" s="436"/>
      <c r="DB71" s="436"/>
      <c r="DC71" s="436"/>
      <c r="DD71" s="436"/>
      <c r="DE71" s="436"/>
      <c r="DF71" s="436"/>
      <c r="DG71" s="436"/>
      <c r="DH71" s="436"/>
      <c r="DI71" s="436"/>
      <c r="DJ71" s="436"/>
      <c r="DK71" s="436"/>
      <c r="DL71" s="291"/>
      <c r="DM71" s="437"/>
      <c r="DN71" s="437"/>
      <c r="DO71" s="437"/>
      <c r="DP71" s="437"/>
      <c r="DQ71" s="437"/>
      <c r="DR71" s="436"/>
      <c r="DS71" s="436"/>
      <c r="DT71" s="436"/>
      <c r="DU71" s="436"/>
      <c r="DV71" s="436"/>
      <c r="DW71" s="436"/>
      <c r="DX71" s="436"/>
      <c r="DY71" s="436"/>
      <c r="DZ71" s="436"/>
      <c r="EA71" s="436"/>
      <c r="EB71" s="436"/>
      <c r="EC71" s="436"/>
      <c r="ED71" s="436"/>
      <c r="EE71" s="436"/>
      <c r="EF71" s="436"/>
      <c r="EG71" s="436"/>
      <c r="EH71" s="436"/>
      <c r="EI71" s="436"/>
      <c r="EJ71" s="436"/>
      <c r="EK71" s="436"/>
      <c r="EL71" s="436"/>
      <c r="EM71" s="436"/>
      <c r="EN71" s="436"/>
      <c r="EO71" s="436"/>
      <c r="EP71" s="436"/>
      <c r="EQ71" s="291"/>
      <c r="ER71" s="437"/>
      <c r="ES71" s="437"/>
      <c r="ET71" s="437"/>
      <c r="EU71" s="437"/>
      <c r="EV71" s="437"/>
      <c r="EW71" s="436"/>
      <c r="EX71" s="436"/>
      <c r="EY71" s="436"/>
      <c r="EZ71" s="436"/>
      <c r="FA71" s="436"/>
      <c r="FB71" s="436"/>
      <c r="FC71" s="436"/>
      <c r="FD71" s="436"/>
      <c r="FE71" s="436"/>
      <c r="FF71" s="436"/>
      <c r="FG71" s="436"/>
      <c r="FH71" s="291"/>
      <c r="FI71" s="437"/>
      <c r="FJ71" s="437"/>
      <c r="FK71" s="437"/>
      <c r="FL71" s="437"/>
      <c r="FM71" s="437"/>
      <c r="FN71" s="436"/>
      <c r="FO71" s="436"/>
      <c r="FP71" s="436"/>
      <c r="FQ71" s="436"/>
      <c r="FR71" s="436"/>
      <c r="FS71" s="436"/>
      <c r="FT71" s="436"/>
      <c r="FU71" s="436"/>
      <c r="FV71" s="436"/>
      <c r="FW71" s="436"/>
      <c r="FX71" s="436"/>
      <c r="FY71" s="291"/>
      <c r="FZ71" s="437"/>
      <c r="GA71" s="437"/>
      <c r="GB71" s="437"/>
      <c r="GC71" s="437"/>
      <c r="GD71" s="437"/>
      <c r="GE71" s="436"/>
      <c r="GF71" s="436"/>
      <c r="GG71" s="436"/>
      <c r="GH71" s="436"/>
      <c r="GI71" s="436"/>
      <c r="GJ71" s="436"/>
      <c r="GK71" s="436"/>
      <c r="GL71" s="436"/>
      <c r="GM71" s="436"/>
      <c r="GN71" s="436"/>
      <c r="GO71" s="436"/>
      <c r="GP71" s="291"/>
      <c r="GQ71" s="437"/>
      <c r="GR71" s="437"/>
      <c r="GS71" s="437"/>
      <c r="GT71" s="437"/>
      <c r="GU71" s="437"/>
      <c r="GV71" s="436"/>
      <c r="GW71" s="436"/>
      <c r="GX71" s="436"/>
      <c r="GY71" s="436"/>
      <c r="GZ71" s="436"/>
      <c r="HA71" s="436"/>
      <c r="HB71" s="436"/>
      <c r="HC71" s="436"/>
      <c r="HD71" s="436"/>
      <c r="HE71" s="436"/>
      <c r="HF71" s="436"/>
      <c r="HG71" s="291"/>
      <c r="HH71" s="437"/>
      <c r="HI71" s="437"/>
      <c r="HJ71" s="437"/>
      <c r="HK71" s="437"/>
      <c r="HL71" s="437"/>
      <c r="HM71" s="436"/>
      <c r="HN71" s="436"/>
      <c r="HO71" s="436"/>
      <c r="HP71" s="436"/>
      <c r="HQ71" s="436"/>
      <c r="HR71" s="436"/>
      <c r="HS71" s="436"/>
      <c r="HT71" s="436"/>
      <c r="HU71" s="436"/>
      <c r="HV71" s="436"/>
      <c r="HW71" s="436"/>
      <c r="HX71" s="291"/>
      <c r="HY71" s="437"/>
      <c r="HZ71" s="437"/>
      <c r="IA71" s="437"/>
      <c r="IB71" s="437"/>
      <c r="IC71" s="437"/>
      <c r="ID71" s="436"/>
      <c r="IE71" s="436"/>
      <c r="IF71" s="436"/>
      <c r="IG71" s="436"/>
      <c r="IH71" s="436"/>
      <c r="II71" s="436"/>
      <c r="IJ71" s="436"/>
      <c r="IK71" s="436"/>
      <c r="IL71" s="436"/>
      <c r="IM71" s="436"/>
    </row>
    <row r="72" spans="1:247">
      <c r="A72" s="436"/>
      <c r="B72" s="436"/>
      <c r="C72" s="24" t="s">
        <v>29</v>
      </c>
      <c r="D72" s="436"/>
      <c r="E72" s="436"/>
      <c r="F72" s="404"/>
      <c r="G72" s="404"/>
      <c r="H72" s="404"/>
      <c r="I72" s="404"/>
      <c r="J72" s="404"/>
      <c r="K72" s="404"/>
      <c r="L72" s="404"/>
      <c r="M72" s="404"/>
      <c r="N72" s="404"/>
      <c r="O72" s="404"/>
      <c r="P72" s="436"/>
      <c r="Q72" s="291"/>
      <c r="R72" s="437"/>
      <c r="S72" s="437"/>
      <c r="T72" s="437"/>
      <c r="U72" s="437"/>
      <c r="V72" s="437"/>
      <c r="W72" s="437"/>
      <c r="X72" s="437"/>
      <c r="Y72" s="437"/>
      <c r="Z72" s="437"/>
      <c r="AA72" s="437"/>
      <c r="AB72" s="437"/>
      <c r="AC72" s="437"/>
      <c r="AD72" s="437"/>
      <c r="AE72" s="437"/>
      <c r="AF72" s="437"/>
      <c r="AG72" s="436"/>
      <c r="AH72" s="286"/>
      <c r="AI72" s="437"/>
      <c r="AJ72" s="437"/>
      <c r="AK72" s="437"/>
      <c r="AL72" s="437"/>
      <c r="AM72" s="437"/>
      <c r="AN72" s="437"/>
      <c r="AO72" s="437"/>
      <c r="AP72" s="437"/>
      <c r="AQ72" s="437"/>
      <c r="AR72" s="437"/>
      <c r="AS72" s="437"/>
      <c r="AT72" s="437"/>
      <c r="AU72" s="437"/>
      <c r="AV72" s="437"/>
      <c r="AW72" s="437"/>
      <c r="AX72" s="436"/>
      <c r="AY72" s="291"/>
      <c r="AZ72" s="437"/>
      <c r="BA72" s="437"/>
      <c r="BB72" s="437"/>
      <c r="BC72" s="437"/>
      <c r="BD72" s="437"/>
      <c r="BE72" s="437"/>
      <c r="BF72" s="437"/>
      <c r="BG72" s="437"/>
      <c r="BH72" s="437"/>
      <c r="BI72" s="437"/>
      <c r="BJ72" s="437"/>
      <c r="BK72" s="437"/>
      <c r="BL72" s="437"/>
      <c r="BM72" s="437"/>
      <c r="BN72" s="437"/>
      <c r="BO72" s="436"/>
      <c r="BP72" s="291"/>
      <c r="BQ72" s="437"/>
      <c r="BR72" s="437"/>
      <c r="BS72" s="437"/>
      <c r="BT72" s="437"/>
      <c r="BU72" s="437"/>
      <c r="BV72" s="436"/>
      <c r="BW72" s="436"/>
      <c r="BX72" s="436"/>
      <c r="BY72" s="436"/>
      <c r="BZ72" s="436"/>
      <c r="CA72" s="436"/>
      <c r="CB72" s="436"/>
      <c r="CC72" s="436"/>
      <c r="CD72" s="436"/>
      <c r="CE72" s="436"/>
      <c r="CF72" s="436"/>
      <c r="CG72" s="436"/>
      <c r="CH72" s="436"/>
      <c r="CI72" s="436"/>
      <c r="CJ72" s="436"/>
      <c r="CK72" s="436"/>
      <c r="CL72" s="436"/>
      <c r="CM72" s="436"/>
      <c r="CN72" s="436"/>
      <c r="CO72" s="436"/>
      <c r="CP72" s="436"/>
      <c r="CQ72" s="436"/>
      <c r="CR72" s="436"/>
      <c r="CS72" s="436"/>
      <c r="CT72" s="436"/>
      <c r="CU72" s="291"/>
      <c r="CV72" s="437"/>
      <c r="CW72" s="437"/>
      <c r="CX72" s="437"/>
      <c r="CY72" s="437"/>
      <c r="CZ72" s="437"/>
      <c r="DA72" s="436"/>
      <c r="DB72" s="436"/>
      <c r="DC72" s="436"/>
      <c r="DD72" s="436"/>
      <c r="DE72" s="436"/>
      <c r="DF72" s="436"/>
      <c r="DG72" s="436"/>
      <c r="DH72" s="436"/>
      <c r="DI72" s="436"/>
      <c r="DJ72" s="436"/>
      <c r="DK72" s="436"/>
      <c r="DL72" s="291"/>
      <c r="DM72" s="437"/>
      <c r="DN72" s="437"/>
      <c r="DO72" s="437"/>
      <c r="DP72" s="437"/>
      <c r="DQ72" s="437"/>
      <c r="DR72" s="436"/>
      <c r="DS72" s="436"/>
      <c r="DT72" s="436"/>
      <c r="DU72" s="436"/>
      <c r="DV72" s="436"/>
      <c r="DW72" s="436"/>
      <c r="DX72" s="436"/>
      <c r="DY72" s="436"/>
      <c r="DZ72" s="436"/>
      <c r="EA72" s="436"/>
      <c r="EB72" s="436"/>
      <c r="EC72" s="436"/>
      <c r="ED72" s="436"/>
      <c r="EE72" s="436"/>
      <c r="EF72" s="436"/>
      <c r="EG72" s="436"/>
      <c r="EH72" s="436"/>
      <c r="EI72" s="436"/>
      <c r="EJ72" s="436"/>
      <c r="EK72" s="436"/>
      <c r="EL72" s="436"/>
      <c r="EM72" s="436"/>
      <c r="EN72" s="436"/>
      <c r="EO72" s="436"/>
      <c r="EP72" s="436"/>
      <c r="EQ72" s="291"/>
      <c r="ER72" s="437"/>
      <c r="ES72" s="437"/>
      <c r="ET72" s="437"/>
      <c r="EU72" s="437"/>
      <c r="EV72" s="437"/>
      <c r="EW72" s="436"/>
      <c r="EX72" s="436"/>
      <c r="EY72" s="436"/>
      <c r="EZ72" s="436"/>
      <c r="FA72" s="436"/>
      <c r="FB72" s="436"/>
      <c r="FC72" s="436"/>
      <c r="FD72" s="436"/>
      <c r="FE72" s="436"/>
      <c r="FF72" s="436"/>
      <c r="FG72" s="436"/>
      <c r="FH72" s="291"/>
      <c r="FI72" s="437"/>
      <c r="FJ72" s="437"/>
      <c r="FK72" s="437"/>
      <c r="FL72" s="437"/>
      <c r="FM72" s="437"/>
      <c r="FN72" s="436"/>
      <c r="FO72" s="436"/>
      <c r="FP72" s="436"/>
      <c r="FQ72" s="436"/>
      <c r="FR72" s="436"/>
      <c r="FS72" s="436"/>
      <c r="FT72" s="436"/>
      <c r="FU72" s="436"/>
      <c r="FV72" s="436"/>
      <c r="FW72" s="436"/>
      <c r="FX72" s="436"/>
      <c r="FY72" s="291"/>
      <c r="FZ72" s="437"/>
      <c r="GA72" s="437"/>
      <c r="GB72" s="437"/>
      <c r="GC72" s="437"/>
      <c r="GD72" s="437"/>
      <c r="GE72" s="436"/>
      <c r="GF72" s="436"/>
      <c r="GG72" s="436"/>
      <c r="GH72" s="436"/>
      <c r="GI72" s="436"/>
      <c r="GJ72" s="436"/>
      <c r="GK72" s="436"/>
      <c r="GL72" s="436"/>
      <c r="GM72" s="436"/>
      <c r="GN72" s="436"/>
      <c r="GO72" s="436"/>
      <c r="GP72" s="291"/>
      <c r="GQ72" s="437"/>
      <c r="GR72" s="437"/>
      <c r="GS72" s="437"/>
      <c r="GT72" s="437"/>
      <c r="GU72" s="437"/>
      <c r="GV72" s="436"/>
      <c r="GW72" s="436"/>
      <c r="GX72" s="436"/>
      <c r="GY72" s="436"/>
      <c r="GZ72" s="436"/>
      <c r="HA72" s="436"/>
      <c r="HB72" s="436"/>
      <c r="HC72" s="436"/>
      <c r="HD72" s="436"/>
      <c r="HE72" s="436"/>
      <c r="HF72" s="436"/>
      <c r="HG72" s="291"/>
      <c r="HH72" s="437"/>
      <c r="HI72" s="437"/>
      <c r="HJ72" s="437"/>
      <c r="HK72" s="437"/>
      <c r="HL72" s="437"/>
      <c r="HM72" s="436"/>
      <c r="HN72" s="436"/>
      <c r="HO72" s="436"/>
      <c r="HP72" s="436"/>
      <c r="HQ72" s="436"/>
      <c r="HR72" s="436"/>
      <c r="HS72" s="436"/>
      <c r="HT72" s="436"/>
      <c r="HU72" s="436"/>
      <c r="HV72" s="436"/>
      <c r="HW72" s="436"/>
      <c r="HX72" s="291"/>
      <c r="HY72" s="437"/>
      <c r="HZ72" s="437"/>
      <c r="IA72" s="437"/>
      <c r="IB72" s="437"/>
      <c r="IC72" s="437"/>
      <c r="ID72" s="436"/>
      <c r="IE72" s="436"/>
      <c r="IF72" s="436"/>
      <c r="IG72" s="436"/>
      <c r="IH72" s="436"/>
      <c r="II72" s="436"/>
      <c r="IJ72" s="436"/>
      <c r="IK72" s="436"/>
      <c r="IL72" s="436"/>
      <c r="IM72" s="436"/>
    </row>
    <row r="73" spans="1:247">
      <c r="A73" s="436"/>
      <c r="B73" s="436"/>
      <c r="C73" s="436"/>
      <c r="D73" s="436"/>
      <c r="E73" s="403" t="s">
        <v>18</v>
      </c>
      <c r="F73" s="404"/>
      <c r="G73" s="403" t="s">
        <v>25</v>
      </c>
      <c r="H73" s="405"/>
      <c r="I73" s="403"/>
      <c r="J73" s="404"/>
      <c r="K73" s="403"/>
      <c r="L73" s="404"/>
      <c r="M73" s="403"/>
      <c r="N73" s="404"/>
      <c r="O73" s="403"/>
      <c r="P73" s="436"/>
      <c r="Q73" s="291"/>
      <c r="R73" s="438"/>
      <c r="S73" s="439"/>
      <c r="T73" s="439"/>
      <c r="U73" s="439"/>
      <c r="V73" s="440"/>
      <c r="W73" s="376"/>
      <c r="X73" s="376"/>
      <c r="Y73" s="376"/>
      <c r="Z73" s="376"/>
      <c r="AA73" s="376"/>
      <c r="AB73" s="376"/>
      <c r="AC73" s="376"/>
      <c r="AD73" s="376"/>
      <c r="AE73" s="44">
        <f>SUM(R73:V73)</f>
        <v>0</v>
      </c>
      <c r="AF73" s="44">
        <f>SUM(W73:AD73)</f>
        <v>0</v>
      </c>
      <c r="AG73" s="436"/>
      <c r="AH73" s="286"/>
      <c r="AI73" s="438"/>
      <c r="AJ73" s="439"/>
      <c r="AK73" s="439"/>
      <c r="AL73" s="439"/>
      <c r="AM73" s="440"/>
      <c r="AN73" s="376"/>
      <c r="AO73" s="376"/>
      <c r="AP73" s="376"/>
      <c r="AQ73" s="376"/>
      <c r="AR73" s="376"/>
      <c r="AS73" s="376"/>
      <c r="AT73" s="376"/>
      <c r="AU73" s="376"/>
      <c r="AV73" s="44">
        <f>SUM(AI73:AM73)</f>
        <v>0</v>
      </c>
      <c r="AW73" s="44">
        <f>SUM(AN73:AU73)</f>
        <v>0</v>
      </c>
      <c r="AX73" s="436"/>
      <c r="AY73" s="291"/>
      <c r="AZ73" s="438"/>
      <c r="BA73" s="439"/>
      <c r="BB73" s="439"/>
      <c r="BC73" s="439"/>
      <c r="BD73" s="440"/>
      <c r="BE73" s="376"/>
      <c r="BF73" s="376"/>
      <c r="BG73" s="376"/>
      <c r="BH73" s="376"/>
      <c r="BI73" s="376"/>
      <c r="BJ73" s="376"/>
      <c r="BK73" s="376"/>
      <c r="BL73" s="376"/>
      <c r="BM73" s="44">
        <f>SUM(AZ73:BD73)</f>
        <v>0</v>
      </c>
      <c r="BN73" s="44">
        <f>SUM(BE73:BL73)</f>
        <v>0</v>
      </c>
      <c r="BO73" s="436"/>
      <c r="BP73" s="291"/>
      <c r="BQ73" s="438"/>
      <c r="BR73" s="439"/>
      <c r="BS73" s="439"/>
      <c r="BT73" s="439"/>
      <c r="BU73" s="440"/>
      <c r="BV73" s="376"/>
      <c r="BW73" s="376"/>
      <c r="BX73" s="376"/>
      <c r="BY73" s="376"/>
      <c r="BZ73" s="376"/>
      <c r="CA73" s="376"/>
      <c r="CB73" s="376"/>
      <c r="CC73" s="376"/>
      <c r="CD73" s="44">
        <f t="shared" ref="CD73:CD82" si="208">SUM(BQ73:BU73)</f>
        <v>0</v>
      </c>
      <c r="CE73" s="44">
        <f t="shared" ref="CE73:CE82" si="209">SUM(BV73:CC73)</f>
        <v>0</v>
      </c>
      <c r="CF73" s="436"/>
      <c r="CG73" s="436"/>
      <c r="CH73" s="436"/>
      <c r="CI73" s="436"/>
      <c r="CJ73" s="436"/>
      <c r="CK73" s="436"/>
      <c r="CL73" s="436"/>
      <c r="CM73" s="436"/>
      <c r="CN73" s="436"/>
      <c r="CO73" s="436"/>
      <c r="CP73" s="436"/>
      <c r="CQ73" s="436"/>
      <c r="CR73" s="436"/>
      <c r="CS73" s="436"/>
      <c r="CT73" s="436"/>
      <c r="CU73" s="291"/>
      <c r="CV73" s="438"/>
      <c r="CW73" s="439"/>
      <c r="CX73" s="439"/>
      <c r="CY73" s="439"/>
      <c r="CZ73" s="440"/>
      <c r="DA73" s="376"/>
      <c r="DB73" s="376"/>
      <c r="DC73" s="376"/>
      <c r="DD73" s="376"/>
      <c r="DE73" s="376"/>
      <c r="DF73" s="376"/>
      <c r="DG73" s="376"/>
      <c r="DH73" s="376"/>
      <c r="DI73" s="44">
        <f t="shared" ref="DI73:DI82" si="210">SUM(CV73:CZ73)</f>
        <v>0</v>
      </c>
      <c r="DJ73" s="44">
        <f t="shared" ref="DJ73:DJ82" si="211">SUM(DA73:DH73)</f>
        <v>0</v>
      </c>
      <c r="DK73" s="436"/>
      <c r="DL73" s="291"/>
      <c r="DM73" s="438"/>
      <c r="DN73" s="439"/>
      <c r="DO73" s="439"/>
      <c r="DP73" s="439"/>
      <c r="DQ73" s="440"/>
      <c r="DR73" s="376"/>
      <c r="DS73" s="376"/>
      <c r="DT73" s="376"/>
      <c r="DU73" s="376"/>
      <c r="DV73" s="376"/>
      <c r="DW73" s="376"/>
      <c r="DX73" s="376"/>
      <c r="DY73" s="376"/>
      <c r="DZ73" s="44">
        <f t="shared" ref="DZ73:DZ82" si="212">SUM(DM73:DQ73)</f>
        <v>0</v>
      </c>
      <c r="EA73" s="44">
        <f t="shared" ref="EA73:EA82" si="213">SUM(DR73:DY73)</f>
        <v>0</v>
      </c>
      <c r="EB73" s="436"/>
      <c r="EC73" s="436"/>
      <c r="ED73" s="436"/>
      <c r="EE73" s="436"/>
      <c r="EF73" s="436"/>
      <c r="EG73" s="436"/>
      <c r="EH73" s="436"/>
      <c r="EI73" s="436"/>
      <c r="EJ73" s="436"/>
      <c r="EK73" s="436"/>
      <c r="EL73" s="436"/>
      <c r="EM73" s="436"/>
      <c r="EN73" s="436"/>
      <c r="EO73" s="436"/>
      <c r="EP73" s="436"/>
      <c r="EQ73" s="291"/>
      <c r="ER73" s="438"/>
      <c r="ES73" s="439"/>
      <c r="ET73" s="439"/>
      <c r="EU73" s="439"/>
      <c r="EV73" s="440"/>
      <c r="EW73" s="376"/>
      <c r="EX73" s="376"/>
      <c r="EY73" s="376"/>
      <c r="EZ73" s="376"/>
      <c r="FA73" s="376"/>
      <c r="FB73" s="376"/>
      <c r="FC73" s="376"/>
      <c r="FD73" s="376"/>
      <c r="FE73" s="44">
        <f t="shared" ref="FE73:FE82" si="214">SUM(ER73:EV73)</f>
        <v>0</v>
      </c>
      <c r="FF73" s="44">
        <f t="shared" ref="FF73:FF82" si="215">SUM(EW73:FD73)</f>
        <v>0</v>
      </c>
      <c r="FG73" s="436"/>
      <c r="FH73" s="291"/>
      <c r="FI73" s="438"/>
      <c r="FJ73" s="439"/>
      <c r="FK73" s="439"/>
      <c r="FL73" s="439"/>
      <c r="FM73" s="440"/>
      <c r="FN73" s="376"/>
      <c r="FO73" s="376"/>
      <c r="FP73" s="376"/>
      <c r="FQ73" s="376"/>
      <c r="FR73" s="376"/>
      <c r="FS73" s="376"/>
      <c r="FT73" s="376"/>
      <c r="FU73" s="376"/>
      <c r="FV73" s="44">
        <f t="shared" ref="FV73:FV82" si="216">SUM(FI73:FM73)</f>
        <v>0</v>
      </c>
      <c r="FW73" s="44">
        <f t="shared" ref="FW73:FW82" si="217">SUM(FN73:FU73)</f>
        <v>0</v>
      </c>
      <c r="FX73" s="436"/>
      <c r="FY73" s="291"/>
      <c r="FZ73" s="438"/>
      <c r="GA73" s="439"/>
      <c r="GB73" s="439"/>
      <c r="GC73" s="439"/>
      <c r="GD73" s="440"/>
      <c r="GE73" s="376"/>
      <c r="GF73" s="376"/>
      <c r="GG73" s="376"/>
      <c r="GH73" s="376"/>
      <c r="GI73" s="376"/>
      <c r="GJ73" s="376"/>
      <c r="GK73" s="376"/>
      <c r="GL73" s="376"/>
      <c r="GM73" s="44">
        <f t="shared" ref="GM73:GM82" si="218">SUM(FZ73:GD73)</f>
        <v>0</v>
      </c>
      <c r="GN73" s="44">
        <f t="shared" ref="GN73:GN82" si="219">SUM(GE73:GL73)</f>
        <v>0</v>
      </c>
      <c r="GO73" s="436"/>
      <c r="GP73" s="291"/>
      <c r="GQ73" s="438"/>
      <c r="GR73" s="439"/>
      <c r="GS73" s="439"/>
      <c r="GT73" s="439"/>
      <c r="GU73" s="440"/>
      <c r="GV73" s="376"/>
      <c r="GW73" s="376"/>
      <c r="GX73" s="376"/>
      <c r="GY73" s="376"/>
      <c r="GZ73" s="376"/>
      <c r="HA73" s="376"/>
      <c r="HB73" s="376"/>
      <c r="HC73" s="376"/>
      <c r="HD73" s="44">
        <f t="shared" ref="HD73:HD82" si="220">SUM(GQ73:GU73)</f>
        <v>0</v>
      </c>
      <c r="HE73" s="44">
        <f t="shared" ref="HE73:HE82" si="221">SUM(GV73:HC73)</f>
        <v>0</v>
      </c>
      <c r="HF73" s="436"/>
      <c r="HG73" s="291"/>
      <c r="HH73" s="438"/>
      <c r="HI73" s="439"/>
      <c r="HJ73" s="439"/>
      <c r="HK73" s="439"/>
      <c r="HL73" s="440"/>
      <c r="HM73" s="376"/>
      <c r="HN73" s="376"/>
      <c r="HO73" s="376"/>
      <c r="HP73" s="376"/>
      <c r="HQ73" s="376"/>
      <c r="HR73" s="376"/>
      <c r="HS73" s="376"/>
      <c r="HT73" s="376"/>
      <c r="HU73" s="44">
        <f t="shared" ref="HU73:HU82" si="222">SUM(HH73:HL73)</f>
        <v>0</v>
      </c>
      <c r="HV73" s="44">
        <f t="shared" ref="HV73:HV82" si="223">SUM(HM73:HT73)</f>
        <v>0</v>
      </c>
      <c r="HW73" s="436"/>
      <c r="HX73" s="291"/>
      <c r="HY73" s="438"/>
      <c r="HZ73" s="439"/>
      <c r="IA73" s="439"/>
      <c r="IB73" s="439"/>
      <c r="IC73" s="440"/>
      <c r="ID73" s="376"/>
      <c r="IE73" s="376"/>
      <c r="IF73" s="376"/>
      <c r="IG73" s="376"/>
      <c r="IH73" s="376"/>
      <c r="II73" s="376"/>
      <c r="IJ73" s="376"/>
      <c r="IK73" s="376"/>
      <c r="IL73" s="44">
        <f t="shared" ref="IL73:IL82" si="224">SUM(HY73:IC73)</f>
        <v>0</v>
      </c>
      <c r="IM73" s="44">
        <f t="shared" ref="IM73:IM82" si="225">SUM(ID73:IK73)</f>
        <v>0</v>
      </c>
    </row>
    <row r="74" spans="1:247">
      <c r="A74" s="436"/>
      <c r="B74" s="436"/>
      <c r="C74" s="436"/>
      <c r="D74" s="436"/>
      <c r="E74" s="403" t="s">
        <v>18</v>
      </c>
      <c r="F74" s="404"/>
      <c r="G74" s="403" t="s">
        <v>25</v>
      </c>
      <c r="H74" s="405"/>
      <c r="I74" s="403"/>
      <c r="J74" s="404"/>
      <c r="K74" s="403"/>
      <c r="L74" s="404"/>
      <c r="M74" s="403"/>
      <c r="N74" s="404"/>
      <c r="O74" s="403"/>
      <c r="P74" s="436"/>
      <c r="Q74" s="291"/>
      <c r="R74" s="441"/>
      <c r="S74" s="442"/>
      <c r="T74" s="442"/>
      <c r="U74" s="442"/>
      <c r="V74" s="443"/>
      <c r="W74" s="376"/>
      <c r="X74" s="376"/>
      <c r="Y74" s="376"/>
      <c r="Z74" s="376"/>
      <c r="AA74" s="376"/>
      <c r="AB74" s="376"/>
      <c r="AC74" s="376"/>
      <c r="AD74" s="376"/>
      <c r="AE74" s="44">
        <f t="shared" ref="AE74:AE77" si="226">SUM(R74:V74)</f>
        <v>0</v>
      </c>
      <c r="AF74" s="44">
        <f t="shared" ref="AF74:AF82" si="227">SUM(W74:AD74)</f>
        <v>0</v>
      </c>
      <c r="AG74" s="436"/>
      <c r="AH74" s="286"/>
      <c r="AI74" s="441"/>
      <c r="AJ74" s="442"/>
      <c r="AK74" s="442"/>
      <c r="AL74" s="442"/>
      <c r="AM74" s="443"/>
      <c r="AN74" s="376"/>
      <c r="AO74" s="376"/>
      <c r="AP74" s="376"/>
      <c r="AQ74" s="376"/>
      <c r="AR74" s="376"/>
      <c r="AS74" s="376"/>
      <c r="AT74" s="376"/>
      <c r="AU74" s="376"/>
      <c r="AV74" s="44">
        <f t="shared" ref="AV74:AV77" si="228">SUM(AI74:AM74)</f>
        <v>0</v>
      </c>
      <c r="AW74" s="44">
        <f t="shared" ref="AW74:AW82" si="229">SUM(AN74:AU74)</f>
        <v>0</v>
      </c>
      <c r="AX74" s="436"/>
      <c r="AY74" s="291"/>
      <c r="AZ74" s="441"/>
      <c r="BA74" s="442"/>
      <c r="BB74" s="442"/>
      <c r="BC74" s="442"/>
      <c r="BD74" s="443"/>
      <c r="BE74" s="376"/>
      <c r="BF74" s="376"/>
      <c r="BG74" s="376"/>
      <c r="BH74" s="376"/>
      <c r="BI74" s="376"/>
      <c r="BJ74" s="376"/>
      <c r="BK74" s="376"/>
      <c r="BL74" s="376"/>
      <c r="BM74" s="44">
        <f t="shared" ref="BM74:BM77" si="230">SUM(AZ74:BD74)</f>
        <v>0</v>
      </c>
      <c r="BN74" s="44">
        <f t="shared" ref="BN74:BN82" si="231">SUM(BE74:BL74)</f>
        <v>0</v>
      </c>
      <c r="BO74" s="436"/>
      <c r="BP74" s="291"/>
      <c r="BQ74" s="441"/>
      <c r="BR74" s="442"/>
      <c r="BS74" s="442"/>
      <c r="BT74" s="442"/>
      <c r="BU74" s="443"/>
      <c r="BV74" s="376"/>
      <c r="BW74" s="376"/>
      <c r="BX74" s="376"/>
      <c r="BY74" s="376"/>
      <c r="BZ74" s="376"/>
      <c r="CA74" s="376"/>
      <c r="CB74" s="376"/>
      <c r="CC74" s="376"/>
      <c r="CD74" s="44">
        <f t="shared" si="208"/>
        <v>0</v>
      </c>
      <c r="CE74" s="44">
        <f t="shared" si="209"/>
        <v>0</v>
      </c>
      <c r="CF74" s="436"/>
      <c r="CG74" s="436"/>
      <c r="CH74" s="436"/>
      <c r="CI74" s="436"/>
      <c r="CJ74" s="436"/>
      <c r="CK74" s="436"/>
      <c r="CL74" s="436"/>
      <c r="CM74" s="436"/>
      <c r="CN74" s="436"/>
      <c r="CO74" s="436"/>
      <c r="CP74" s="436"/>
      <c r="CQ74" s="436"/>
      <c r="CR74" s="436"/>
      <c r="CS74" s="436"/>
      <c r="CT74" s="436"/>
      <c r="CU74" s="291"/>
      <c r="CV74" s="441"/>
      <c r="CW74" s="442"/>
      <c r="CX74" s="442"/>
      <c r="CY74" s="442"/>
      <c r="CZ74" s="443"/>
      <c r="DA74" s="376"/>
      <c r="DB74" s="376"/>
      <c r="DC74" s="376"/>
      <c r="DD74" s="376"/>
      <c r="DE74" s="376"/>
      <c r="DF74" s="376"/>
      <c r="DG74" s="376"/>
      <c r="DH74" s="376"/>
      <c r="DI74" s="44">
        <f t="shared" si="210"/>
        <v>0</v>
      </c>
      <c r="DJ74" s="44">
        <f t="shared" si="211"/>
        <v>0</v>
      </c>
      <c r="DK74" s="436"/>
      <c r="DL74" s="291"/>
      <c r="DM74" s="441"/>
      <c r="DN74" s="442"/>
      <c r="DO74" s="442"/>
      <c r="DP74" s="442"/>
      <c r="DQ74" s="443"/>
      <c r="DR74" s="376"/>
      <c r="DS74" s="376"/>
      <c r="DT74" s="376"/>
      <c r="DU74" s="376"/>
      <c r="DV74" s="376"/>
      <c r="DW74" s="376"/>
      <c r="DX74" s="376"/>
      <c r="DY74" s="376"/>
      <c r="DZ74" s="44">
        <f t="shared" si="212"/>
        <v>0</v>
      </c>
      <c r="EA74" s="44">
        <f t="shared" si="213"/>
        <v>0</v>
      </c>
      <c r="EB74" s="436"/>
      <c r="EC74" s="436"/>
      <c r="ED74" s="436"/>
      <c r="EE74" s="436"/>
      <c r="EF74" s="436"/>
      <c r="EG74" s="436"/>
      <c r="EH74" s="436"/>
      <c r="EI74" s="436"/>
      <c r="EJ74" s="436"/>
      <c r="EK74" s="436"/>
      <c r="EL74" s="436"/>
      <c r="EM74" s="436"/>
      <c r="EN74" s="436"/>
      <c r="EO74" s="436"/>
      <c r="EP74" s="436"/>
      <c r="EQ74" s="291"/>
      <c r="ER74" s="441"/>
      <c r="ES74" s="442"/>
      <c r="ET74" s="442"/>
      <c r="EU74" s="442"/>
      <c r="EV74" s="443"/>
      <c r="EW74" s="376"/>
      <c r="EX74" s="376"/>
      <c r="EY74" s="376"/>
      <c r="EZ74" s="376"/>
      <c r="FA74" s="376"/>
      <c r="FB74" s="376"/>
      <c r="FC74" s="376"/>
      <c r="FD74" s="376"/>
      <c r="FE74" s="44">
        <f t="shared" si="214"/>
        <v>0</v>
      </c>
      <c r="FF74" s="44">
        <f t="shared" si="215"/>
        <v>0</v>
      </c>
      <c r="FG74" s="436"/>
      <c r="FH74" s="291"/>
      <c r="FI74" s="441"/>
      <c r="FJ74" s="442"/>
      <c r="FK74" s="442"/>
      <c r="FL74" s="442"/>
      <c r="FM74" s="443"/>
      <c r="FN74" s="376"/>
      <c r="FO74" s="376"/>
      <c r="FP74" s="376"/>
      <c r="FQ74" s="376"/>
      <c r="FR74" s="376"/>
      <c r="FS74" s="376"/>
      <c r="FT74" s="376"/>
      <c r="FU74" s="376"/>
      <c r="FV74" s="44">
        <f t="shared" si="216"/>
        <v>0</v>
      </c>
      <c r="FW74" s="44">
        <f t="shared" si="217"/>
        <v>0</v>
      </c>
      <c r="FX74" s="436"/>
      <c r="FY74" s="291"/>
      <c r="FZ74" s="441"/>
      <c r="GA74" s="442"/>
      <c r="GB74" s="442"/>
      <c r="GC74" s="442"/>
      <c r="GD74" s="443"/>
      <c r="GE74" s="376"/>
      <c r="GF74" s="376"/>
      <c r="GG74" s="376"/>
      <c r="GH74" s="376"/>
      <c r="GI74" s="376"/>
      <c r="GJ74" s="376"/>
      <c r="GK74" s="376"/>
      <c r="GL74" s="376"/>
      <c r="GM74" s="44">
        <f t="shared" si="218"/>
        <v>0</v>
      </c>
      <c r="GN74" s="44">
        <f t="shared" si="219"/>
        <v>0</v>
      </c>
      <c r="GO74" s="436"/>
      <c r="GP74" s="291"/>
      <c r="GQ74" s="441"/>
      <c r="GR74" s="442"/>
      <c r="GS74" s="442"/>
      <c r="GT74" s="442"/>
      <c r="GU74" s="443"/>
      <c r="GV74" s="376"/>
      <c r="GW74" s="376"/>
      <c r="GX74" s="376"/>
      <c r="GY74" s="376"/>
      <c r="GZ74" s="376"/>
      <c r="HA74" s="376"/>
      <c r="HB74" s="376"/>
      <c r="HC74" s="376"/>
      <c r="HD74" s="44">
        <f t="shared" si="220"/>
        <v>0</v>
      </c>
      <c r="HE74" s="44">
        <f t="shared" si="221"/>
        <v>0</v>
      </c>
      <c r="HF74" s="436"/>
      <c r="HG74" s="291"/>
      <c r="HH74" s="441"/>
      <c r="HI74" s="442"/>
      <c r="HJ74" s="442"/>
      <c r="HK74" s="442"/>
      <c r="HL74" s="443"/>
      <c r="HM74" s="376"/>
      <c r="HN74" s="376"/>
      <c r="HO74" s="376"/>
      <c r="HP74" s="376"/>
      <c r="HQ74" s="376"/>
      <c r="HR74" s="376"/>
      <c r="HS74" s="376"/>
      <c r="HT74" s="376"/>
      <c r="HU74" s="44">
        <f t="shared" si="222"/>
        <v>0</v>
      </c>
      <c r="HV74" s="44">
        <f t="shared" si="223"/>
        <v>0</v>
      </c>
      <c r="HW74" s="436"/>
      <c r="HX74" s="291"/>
      <c r="HY74" s="441"/>
      <c r="HZ74" s="442"/>
      <c r="IA74" s="442"/>
      <c r="IB74" s="442"/>
      <c r="IC74" s="443"/>
      <c r="ID74" s="376"/>
      <c r="IE74" s="376"/>
      <c r="IF74" s="376"/>
      <c r="IG74" s="376"/>
      <c r="IH74" s="376"/>
      <c r="II74" s="376"/>
      <c r="IJ74" s="376"/>
      <c r="IK74" s="376"/>
      <c r="IL74" s="44">
        <f t="shared" si="224"/>
        <v>0</v>
      </c>
      <c r="IM74" s="44">
        <f t="shared" si="225"/>
        <v>0</v>
      </c>
    </row>
    <row r="75" spans="1:247">
      <c r="A75" s="436"/>
      <c r="B75" s="436"/>
      <c r="C75" s="436"/>
      <c r="D75" s="436"/>
      <c r="E75" s="403" t="s">
        <v>18</v>
      </c>
      <c r="F75" s="404"/>
      <c r="G75" s="403" t="s">
        <v>25</v>
      </c>
      <c r="H75" s="405"/>
      <c r="I75" s="403"/>
      <c r="J75" s="404"/>
      <c r="K75" s="403"/>
      <c r="L75" s="404"/>
      <c r="M75" s="403"/>
      <c r="N75" s="404"/>
      <c r="O75" s="403"/>
      <c r="P75" s="436"/>
      <c r="Q75" s="291"/>
      <c r="R75" s="441"/>
      <c r="S75" s="442"/>
      <c r="T75" s="442"/>
      <c r="U75" s="442"/>
      <c r="V75" s="443"/>
      <c r="W75" s="376"/>
      <c r="X75" s="376"/>
      <c r="Y75" s="376"/>
      <c r="Z75" s="376"/>
      <c r="AA75" s="376"/>
      <c r="AB75" s="376"/>
      <c r="AC75" s="376"/>
      <c r="AD75" s="376"/>
      <c r="AE75" s="44">
        <f t="shared" si="226"/>
        <v>0</v>
      </c>
      <c r="AF75" s="44">
        <f t="shared" si="227"/>
        <v>0</v>
      </c>
      <c r="AG75" s="436"/>
      <c r="AH75" s="286"/>
      <c r="AI75" s="441"/>
      <c r="AJ75" s="442"/>
      <c r="AK75" s="442"/>
      <c r="AL75" s="442"/>
      <c r="AM75" s="443"/>
      <c r="AN75" s="376"/>
      <c r="AO75" s="376"/>
      <c r="AP75" s="376"/>
      <c r="AQ75" s="376"/>
      <c r="AR75" s="376"/>
      <c r="AS75" s="376"/>
      <c r="AT75" s="376"/>
      <c r="AU75" s="376"/>
      <c r="AV75" s="44">
        <f t="shared" si="228"/>
        <v>0</v>
      </c>
      <c r="AW75" s="44">
        <f t="shared" si="229"/>
        <v>0</v>
      </c>
      <c r="AX75" s="436"/>
      <c r="AY75" s="291"/>
      <c r="AZ75" s="441"/>
      <c r="BA75" s="442"/>
      <c r="BB75" s="442"/>
      <c r="BC75" s="442"/>
      <c r="BD75" s="443"/>
      <c r="BE75" s="376"/>
      <c r="BF75" s="376"/>
      <c r="BG75" s="376"/>
      <c r="BH75" s="376"/>
      <c r="BI75" s="376"/>
      <c r="BJ75" s="376"/>
      <c r="BK75" s="376"/>
      <c r="BL75" s="376"/>
      <c r="BM75" s="44">
        <f t="shared" si="230"/>
        <v>0</v>
      </c>
      <c r="BN75" s="44">
        <f t="shared" si="231"/>
        <v>0</v>
      </c>
      <c r="BO75" s="436"/>
      <c r="BP75" s="291"/>
      <c r="BQ75" s="441"/>
      <c r="BR75" s="442"/>
      <c r="BS75" s="442"/>
      <c r="BT75" s="442"/>
      <c r="BU75" s="443"/>
      <c r="BV75" s="376"/>
      <c r="BW75" s="376"/>
      <c r="BX75" s="376"/>
      <c r="BY75" s="376"/>
      <c r="BZ75" s="376"/>
      <c r="CA75" s="376"/>
      <c r="CB75" s="376"/>
      <c r="CC75" s="376"/>
      <c r="CD75" s="44">
        <f t="shared" si="208"/>
        <v>0</v>
      </c>
      <c r="CE75" s="44">
        <f t="shared" si="209"/>
        <v>0</v>
      </c>
      <c r="CF75" s="436"/>
      <c r="CG75" s="436"/>
      <c r="CH75" s="436"/>
      <c r="CI75" s="436"/>
      <c r="CJ75" s="436"/>
      <c r="CK75" s="436"/>
      <c r="CL75" s="436"/>
      <c r="CM75" s="436"/>
      <c r="CN75" s="436"/>
      <c r="CO75" s="436"/>
      <c r="CP75" s="436"/>
      <c r="CQ75" s="436"/>
      <c r="CR75" s="436"/>
      <c r="CS75" s="436"/>
      <c r="CT75" s="436"/>
      <c r="CU75" s="291"/>
      <c r="CV75" s="441"/>
      <c r="CW75" s="442"/>
      <c r="CX75" s="442"/>
      <c r="CY75" s="442"/>
      <c r="CZ75" s="443"/>
      <c r="DA75" s="376"/>
      <c r="DB75" s="376"/>
      <c r="DC75" s="376"/>
      <c r="DD75" s="376"/>
      <c r="DE75" s="376"/>
      <c r="DF75" s="376"/>
      <c r="DG75" s="376"/>
      <c r="DH75" s="376"/>
      <c r="DI75" s="44">
        <f t="shared" si="210"/>
        <v>0</v>
      </c>
      <c r="DJ75" s="44">
        <f t="shared" si="211"/>
        <v>0</v>
      </c>
      <c r="DK75" s="436"/>
      <c r="DL75" s="291"/>
      <c r="DM75" s="441"/>
      <c r="DN75" s="442"/>
      <c r="DO75" s="442"/>
      <c r="DP75" s="442"/>
      <c r="DQ75" s="443"/>
      <c r="DR75" s="376"/>
      <c r="DS75" s="376"/>
      <c r="DT75" s="376"/>
      <c r="DU75" s="376"/>
      <c r="DV75" s="376"/>
      <c r="DW75" s="376"/>
      <c r="DX75" s="376"/>
      <c r="DY75" s="376"/>
      <c r="DZ75" s="44">
        <f t="shared" si="212"/>
        <v>0</v>
      </c>
      <c r="EA75" s="44">
        <f t="shared" si="213"/>
        <v>0</v>
      </c>
      <c r="EB75" s="436"/>
      <c r="EC75" s="436"/>
      <c r="ED75" s="436"/>
      <c r="EE75" s="436"/>
      <c r="EF75" s="436"/>
      <c r="EG75" s="436"/>
      <c r="EH75" s="436"/>
      <c r="EI75" s="436"/>
      <c r="EJ75" s="436"/>
      <c r="EK75" s="436"/>
      <c r="EL75" s="436"/>
      <c r="EM75" s="436"/>
      <c r="EN75" s="436"/>
      <c r="EO75" s="436"/>
      <c r="EP75" s="436"/>
      <c r="EQ75" s="291"/>
      <c r="ER75" s="441"/>
      <c r="ES75" s="442"/>
      <c r="ET75" s="442"/>
      <c r="EU75" s="442"/>
      <c r="EV75" s="443"/>
      <c r="EW75" s="376"/>
      <c r="EX75" s="376"/>
      <c r="EY75" s="376"/>
      <c r="EZ75" s="376"/>
      <c r="FA75" s="376"/>
      <c r="FB75" s="376"/>
      <c r="FC75" s="376"/>
      <c r="FD75" s="376"/>
      <c r="FE75" s="44">
        <f t="shared" si="214"/>
        <v>0</v>
      </c>
      <c r="FF75" s="44">
        <f t="shared" si="215"/>
        <v>0</v>
      </c>
      <c r="FG75" s="436"/>
      <c r="FH75" s="291"/>
      <c r="FI75" s="441"/>
      <c r="FJ75" s="442"/>
      <c r="FK75" s="442"/>
      <c r="FL75" s="442"/>
      <c r="FM75" s="443"/>
      <c r="FN75" s="376"/>
      <c r="FO75" s="376"/>
      <c r="FP75" s="376"/>
      <c r="FQ75" s="376"/>
      <c r="FR75" s="376"/>
      <c r="FS75" s="376"/>
      <c r="FT75" s="376"/>
      <c r="FU75" s="376"/>
      <c r="FV75" s="44">
        <f t="shared" si="216"/>
        <v>0</v>
      </c>
      <c r="FW75" s="44">
        <f t="shared" si="217"/>
        <v>0</v>
      </c>
      <c r="FX75" s="436"/>
      <c r="FY75" s="291"/>
      <c r="FZ75" s="441"/>
      <c r="GA75" s="442"/>
      <c r="GB75" s="442"/>
      <c r="GC75" s="442"/>
      <c r="GD75" s="443"/>
      <c r="GE75" s="376"/>
      <c r="GF75" s="376"/>
      <c r="GG75" s="376"/>
      <c r="GH75" s="376"/>
      <c r="GI75" s="376"/>
      <c r="GJ75" s="376"/>
      <c r="GK75" s="376"/>
      <c r="GL75" s="376"/>
      <c r="GM75" s="44">
        <f t="shared" si="218"/>
        <v>0</v>
      </c>
      <c r="GN75" s="44">
        <f t="shared" si="219"/>
        <v>0</v>
      </c>
      <c r="GO75" s="436"/>
      <c r="GP75" s="291"/>
      <c r="GQ75" s="441"/>
      <c r="GR75" s="442"/>
      <c r="GS75" s="442"/>
      <c r="GT75" s="442"/>
      <c r="GU75" s="443"/>
      <c r="GV75" s="376"/>
      <c r="GW75" s="376"/>
      <c r="GX75" s="376"/>
      <c r="GY75" s="376"/>
      <c r="GZ75" s="376"/>
      <c r="HA75" s="376"/>
      <c r="HB75" s="376"/>
      <c r="HC75" s="376"/>
      <c r="HD75" s="44">
        <f t="shared" si="220"/>
        <v>0</v>
      </c>
      <c r="HE75" s="44">
        <f t="shared" si="221"/>
        <v>0</v>
      </c>
      <c r="HF75" s="436"/>
      <c r="HG75" s="291"/>
      <c r="HH75" s="441"/>
      <c r="HI75" s="442"/>
      <c r="HJ75" s="442"/>
      <c r="HK75" s="442"/>
      <c r="HL75" s="443"/>
      <c r="HM75" s="376"/>
      <c r="HN75" s="376"/>
      <c r="HO75" s="376"/>
      <c r="HP75" s="376"/>
      <c r="HQ75" s="376"/>
      <c r="HR75" s="376"/>
      <c r="HS75" s="376"/>
      <c r="HT75" s="376"/>
      <c r="HU75" s="44">
        <f t="shared" si="222"/>
        <v>0</v>
      </c>
      <c r="HV75" s="44">
        <f t="shared" si="223"/>
        <v>0</v>
      </c>
      <c r="HW75" s="436"/>
      <c r="HX75" s="291"/>
      <c r="HY75" s="441"/>
      <c r="HZ75" s="442"/>
      <c r="IA75" s="442"/>
      <c r="IB75" s="442"/>
      <c r="IC75" s="443"/>
      <c r="ID75" s="376"/>
      <c r="IE75" s="376"/>
      <c r="IF75" s="376"/>
      <c r="IG75" s="376"/>
      <c r="IH75" s="376"/>
      <c r="II75" s="376"/>
      <c r="IJ75" s="376"/>
      <c r="IK75" s="376"/>
      <c r="IL75" s="44">
        <f t="shared" si="224"/>
        <v>0</v>
      </c>
      <c r="IM75" s="44">
        <f t="shared" si="225"/>
        <v>0</v>
      </c>
    </row>
    <row r="76" spans="1:247">
      <c r="A76" s="436"/>
      <c r="B76" s="436"/>
      <c r="C76" s="436"/>
      <c r="D76" s="436"/>
      <c r="E76" s="403" t="s">
        <v>18</v>
      </c>
      <c r="F76" s="404"/>
      <c r="G76" s="403" t="s">
        <v>25</v>
      </c>
      <c r="H76" s="405"/>
      <c r="I76" s="403"/>
      <c r="J76" s="404"/>
      <c r="K76" s="403"/>
      <c r="L76" s="404"/>
      <c r="M76" s="403"/>
      <c r="N76" s="404"/>
      <c r="O76" s="403"/>
      <c r="P76" s="436"/>
      <c r="Q76" s="291"/>
      <c r="R76" s="441"/>
      <c r="S76" s="442"/>
      <c r="T76" s="442"/>
      <c r="U76" s="442"/>
      <c r="V76" s="443"/>
      <c r="W76" s="376"/>
      <c r="X76" s="376"/>
      <c r="Y76" s="376"/>
      <c r="Z76" s="376"/>
      <c r="AA76" s="376"/>
      <c r="AB76" s="376"/>
      <c r="AC76" s="376"/>
      <c r="AD76" s="376"/>
      <c r="AE76" s="44">
        <f t="shared" si="226"/>
        <v>0</v>
      </c>
      <c r="AF76" s="44">
        <f t="shared" si="227"/>
        <v>0</v>
      </c>
      <c r="AG76" s="436"/>
      <c r="AH76" s="286"/>
      <c r="AI76" s="441"/>
      <c r="AJ76" s="442"/>
      <c r="AK76" s="442"/>
      <c r="AL76" s="442"/>
      <c r="AM76" s="443"/>
      <c r="AN76" s="376"/>
      <c r="AO76" s="376"/>
      <c r="AP76" s="376"/>
      <c r="AQ76" s="376"/>
      <c r="AR76" s="376"/>
      <c r="AS76" s="376"/>
      <c r="AT76" s="376"/>
      <c r="AU76" s="376"/>
      <c r="AV76" s="44">
        <f t="shared" si="228"/>
        <v>0</v>
      </c>
      <c r="AW76" s="44">
        <f t="shared" si="229"/>
        <v>0</v>
      </c>
      <c r="AX76" s="436"/>
      <c r="AY76" s="291"/>
      <c r="AZ76" s="441"/>
      <c r="BA76" s="442"/>
      <c r="BB76" s="442"/>
      <c r="BC76" s="442"/>
      <c r="BD76" s="443"/>
      <c r="BE76" s="376"/>
      <c r="BF76" s="376"/>
      <c r="BG76" s="376"/>
      <c r="BH76" s="376"/>
      <c r="BI76" s="376"/>
      <c r="BJ76" s="376"/>
      <c r="BK76" s="376"/>
      <c r="BL76" s="376"/>
      <c r="BM76" s="44">
        <f t="shared" si="230"/>
        <v>0</v>
      </c>
      <c r="BN76" s="44">
        <f t="shared" si="231"/>
        <v>0</v>
      </c>
      <c r="BO76" s="436"/>
      <c r="BP76" s="291"/>
      <c r="BQ76" s="441"/>
      <c r="BR76" s="442"/>
      <c r="BS76" s="442"/>
      <c r="BT76" s="442"/>
      <c r="BU76" s="443"/>
      <c r="BV76" s="376"/>
      <c r="BW76" s="376"/>
      <c r="BX76" s="376"/>
      <c r="BY76" s="376"/>
      <c r="BZ76" s="376"/>
      <c r="CA76" s="376"/>
      <c r="CB76" s="376"/>
      <c r="CC76" s="376"/>
      <c r="CD76" s="44">
        <f t="shared" si="208"/>
        <v>0</v>
      </c>
      <c r="CE76" s="44">
        <f t="shared" si="209"/>
        <v>0</v>
      </c>
      <c r="CF76" s="436"/>
      <c r="CG76" s="436"/>
      <c r="CH76" s="436"/>
      <c r="CI76" s="436"/>
      <c r="CJ76" s="436"/>
      <c r="CK76" s="436"/>
      <c r="CL76" s="436"/>
      <c r="CM76" s="436"/>
      <c r="CN76" s="436"/>
      <c r="CO76" s="436"/>
      <c r="CP76" s="436"/>
      <c r="CQ76" s="436"/>
      <c r="CR76" s="436"/>
      <c r="CS76" s="436"/>
      <c r="CT76" s="436"/>
      <c r="CU76" s="291"/>
      <c r="CV76" s="441"/>
      <c r="CW76" s="442"/>
      <c r="CX76" s="442"/>
      <c r="CY76" s="442"/>
      <c r="CZ76" s="443"/>
      <c r="DA76" s="376"/>
      <c r="DB76" s="376"/>
      <c r="DC76" s="376"/>
      <c r="DD76" s="376"/>
      <c r="DE76" s="376"/>
      <c r="DF76" s="376"/>
      <c r="DG76" s="376"/>
      <c r="DH76" s="376"/>
      <c r="DI76" s="44">
        <f t="shared" si="210"/>
        <v>0</v>
      </c>
      <c r="DJ76" s="44">
        <f t="shared" si="211"/>
        <v>0</v>
      </c>
      <c r="DK76" s="436"/>
      <c r="DL76" s="291"/>
      <c r="DM76" s="441"/>
      <c r="DN76" s="442"/>
      <c r="DO76" s="442"/>
      <c r="DP76" s="442"/>
      <c r="DQ76" s="443"/>
      <c r="DR76" s="376"/>
      <c r="DS76" s="376"/>
      <c r="DT76" s="376"/>
      <c r="DU76" s="376"/>
      <c r="DV76" s="376"/>
      <c r="DW76" s="376"/>
      <c r="DX76" s="376"/>
      <c r="DY76" s="376"/>
      <c r="DZ76" s="44">
        <f t="shared" si="212"/>
        <v>0</v>
      </c>
      <c r="EA76" s="44">
        <f t="shared" si="213"/>
        <v>0</v>
      </c>
      <c r="EB76" s="436"/>
      <c r="EC76" s="436"/>
      <c r="ED76" s="436"/>
      <c r="EE76" s="436"/>
      <c r="EF76" s="436"/>
      <c r="EG76" s="436"/>
      <c r="EH76" s="436"/>
      <c r="EI76" s="436"/>
      <c r="EJ76" s="436"/>
      <c r="EK76" s="436"/>
      <c r="EL76" s="436"/>
      <c r="EM76" s="436"/>
      <c r="EN76" s="436"/>
      <c r="EO76" s="436"/>
      <c r="EP76" s="436"/>
      <c r="EQ76" s="291"/>
      <c r="ER76" s="441"/>
      <c r="ES76" s="442"/>
      <c r="ET76" s="442"/>
      <c r="EU76" s="442"/>
      <c r="EV76" s="443"/>
      <c r="EW76" s="376"/>
      <c r="EX76" s="376"/>
      <c r="EY76" s="376"/>
      <c r="EZ76" s="376"/>
      <c r="FA76" s="376"/>
      <c r="FB76" s="376"/>
      <c r="FC76" s="376"/>
      <c r="FD76" s="376"/>
      <c r="FE76" s="44">
        <f t="shared" si="214"/>
        <v>0</v>
      </c>
      <c r="FF76" s="44">
        <f t="shared" si="215"/>
        <v>0</v>
      </c>
      <c r="FG76" s="436"/>
      <c r="FH76" s="291"/>
      <c r="FI76" s="441"/>
      <c r="FJ76" s="442"/>
      <c r="FK76" s="442"/>
      <c r="FL76" s="442"/>
      <c r="FM76" s="443"/>
      <c r="FN76" s="376"/>
      <c r="FO76" s="376"/>
      <c r="FP76" s="376"/>
      <c r="FQ76" s="376"/>
      <c r="FR76" s="376"/>
      <c r="FS76" s="376"/>
      <c r="FT76" s="376"/>
      <c r="FU76" s="376"/>
      <c r="FV76" s="44">
        <f t="shared" si="216"/>
        <v>0</v>
      </c>
      <c r="FW76" s="44">
        <f t="shared" si="217"/>
        <v>0</v>
      </c>
      <c r="FX76" s="436"/>
      <c r="FY76" s="291"/>
      <c r="FZ76" s="441"/>
      <c r="GA76" s="442"/>
      <c r="GB76" s="442"/>
      <c r="GC76" s="442"/>
      <c r="GD76" s="443"/>
      <c r="GE76" s="376"/>
      <c r="GF76" s="376"/>
      <c r="GG76" s="376"/>
      <c r="GH76" s="376"/>
      <c r="GI76" s="376"/>
      <c r="GJ76" s="376"/>
      <c r="GK76" s="376"/>
      <c r="GL76" s="376"/>
      <c r="GM76" s="44">
        <f t="shared" si="218"/>
        <v>0</v>
      </c>
      <c r="GN76" s="44">
        <f t="shared" si="219"/>
        <v>0</v>
      </c>
      <c r="GO76" s="436"/>
      <c r="GP76" s="291"/>
      <c r="GQ76" s="441"/>
      <c r="GR76" s="442"/>
      <c r="GS76" s="442"/>
      <c r="GT76" s="442"/>
      <c r="GU76" s="443"/>
      <c r="GV76" s="376"/>
      <c r="GW76" s="376"/>
      <c r="GX76" s="376"/>
      <c r="GY76" s="376"/>
      <c r="GZ76" s="376"/>
      <c r="HA76" s="376"/>
      <c r="HB76" s="376"/>
      <c r="HC76" s="376"/>
      <c r="HD76" s="44">
        <f t="shared" si="220"/>
        <v>0</v>
      </c>
      <c r="HE76" s="44">
        <f t="shared" si="221"/>
        <v>0</v>
      </c>
      <c r="HF76" s="436"/>
      <c r="HG76" s="291"/>
      <c r="HH76" s="441"/>
      <c r="HI76" s="442"/>
      <c r="HJ76" s="442"/>
      <c r="HK76" s="442"/>
      <c r="HL76" s="443"/>
      <c r="HM76" s="376"/>
      <c r="HN76" s="376"/>
      <c r="HO76" s="376"/>
      <c r="HP76" s="376"/>
      <c r="HQ76" s="376"/>
      <c r="HR76" s="376"/>
      <c r="HS76" s="376"/>
      <c r="HT76" s="376"/>
      <c r="HU76" s="44">
        <f t="shared" si="222"/>
        <v>0</v>
      </c>
      <c r="HV76" s="44">
        <f t="shared" si="223"/>
        <v>0</v>
      </c>
      <c r="HW76" s="436"/>
      <c r="HX76" s="291"/>
      <c r="HY76" s="441"/>
      <c r="HZ76" s="442"/>
      <c r="IA76" s="442"/>
      <c r="IB76" s="442"/>
      <c r="IC76" s="443"/>
      <c r="ID76" s="376"/>
      <c r="IE76" s="376"/>
      <c r="IF76" s="376"/>
      <c r="IG76" s="376"/>
      <c r="IH76" s="376"/>
      <c r="II76" s="376"/>
      <c r="IJ76" s="376"/>
      <c r="IK76" s="376"/>
      <c r="IL76" s="44">
        <f t="shared" si="224"/>
        <v>0</v>
      </c>
      <c r="IM76" s="44">
        <f t="shared" si="225"/>
        <v>0</v>
      </c>
    </row>
    <row r="77" spans="1:247">
      <c r="A77" s="436"/>
      <c r="B77" s="436"/>
      <c r="C77" s="436"/>
      <c r="D77" s="436"/>
      <c r="E77" s="403" t="s">
        <v>18</v>
      </c>
      <c r="F77" s="404"/>
      <c r="G77" s="403" t="s">
        <v>25</v>
      </c>
      <c r="H77" s="405"/>
      <c r="I77" s="403"/>
      <c r="J77" s="404"/>
      <c r="K77" s="403"/>
      <c r="L77" s="404"/>
      <c r="M77" s="403"/>
      <c r="N77" s="404"/>
      <c r="O77" s="403"/>
      <c r="P77" s="436"/>
      <c r="Q77" s="291"/>
      <c r="R77" s="441"/>
      <c r="S77" s="442"/>
      <c r="T77" s="442"/>
      <c r="U77" s="442"/>
      <c r="V77" s="443"/>
      <c r="W77" s="376"/>
      <c r="X77" s="376"/>
      <c r="Y77" s="376"/>
      <c r="Z77" s="376"/>
      <c r="AA77" s="376"/>
      <c r="AB77" s="376"/>
      <c r="AC77" s="376"/>
      <c r="AD77" s="376"/>
      <c r="AE77" s="44">
        <f t="shared" si="226"/>
        <v>0</v>
      </c>
      <c r="AF77" s="44">
        <f t="shared" si="227"/>
        <v>0</v>
      </c>
      <c r="AG77" s="436"/>
      <c r="AH77" s="286"/>
      <c r="AI77" s="441"/>
      <c r="AJ77" s="442"/>
      <c r="AK77" s="442"/>
      <c r="AL77" s="442"/>
      <c r="AM77" s="443"/>
      <c r="AN77" s="376"/>
      <c r="AO77" s="376"/>
      <c r="AP77" s="376"/>
      <c r="AQ77" s="376"/>
      <c r="AR77" s="376"/>
      <c r="AS77" s="376"/>
      <c r="AT77" s="376"/>
      <c r="AU77" s="376"/>
      <c r="AV77" s="44">
        <f t="shared" si="228"/>
        <v>0</v>
      </c>
      <c r="AW77" s="44">
        <f t="shared" si="229"/>
        <v>0</v>
      </c>
      <c r="AX77" s="436"/>
      <c r="AY77" s="291"/>
      <c r="AZ77" s="441"/>
      <c r="BA77" s="442"/>
      <c r="BB77" s="442"/>
      <c r="BC77" s="442"/>
      <c r="BD77" s="443"/>
      <c r="BE77" s="376"/>
      <c r="BF77" s="376"/>
      <c r="BG77" s="376"/>
      <c r="BH77" s="376"/>
      <c r="BI77" s="376"/>
      <c r="BJ77" s="376"/>
      <c r="BK77" s="376"/>
      <c r="BL77" s="376"/>
      <c r="BM77" s="44">
        <f t="shared" si="230"/>
        <v>0</v>
      </c>
      <c r="BN77" s="44">
        <f t="shared" si="231"/>
        <v>0</v>
      </c>
      <c r="BO77" s="436"/>
      <c r="BP77" s="291"/>
      <c r="BQ77" s="441"/>
      <c r="BR77" s="442"/>
      <c r="BS77" s="442"/>
      <c r="BT77" s="442"/>
      <c r="BU77" s="443"/>
      <c r="BV77" s="376"/>
      <c r="BW77" s="376"/>
      <c r="BX77" s="376"/>
      <c r="BY77" s="376"/>
      <c r="BZ77" s="376"/>
      <c r="CA77" s="376"/>
      <c r="CB77" s="376"/>
      <c r="CC77" s="376"/>
      <c r="CD77" s="44">
        <f t="shared" si="208"/>
        <v>0</v>
      </c>
      <c r="CE77" s="44">
        <f t="shared" si="209"/>
        <v>0</v>
      </c>
      <c r="CF77" s="436"/>
      <c r="CG77" s="436"/>
      <c r="CH77" s="436"/>
      <c r="CI77" s="436"/>
      <c r="CJ77" s="436"/>
      <c r="CK77" s="436"/>
      <c r="CL77" s="436"/>
      <c r="CM77" s="436"/>
      <c r="CN77" s="436"/>
      <c r="CO77" s="436"/>
      <c r="CP77" s="436"/>
      <c r="CQ77" s="436"/>
      <c r="CR77" s="436"/>
      <c r="CS77" s="436"/>
      <c r="CT77" s="436"/>
      <c r="CU77" s="291"/>
      <c r="CV77" s="441"/>
      <c r="CW77" s="442"/>
      <c r="CX77" s="442"/>
      <c r="CY77" s="442"/>
      <c r="CZ77" s="443"/>
      <c r="DA77" s="376"/>
      <c r="DB77" s="376"/>
      <c r="DC77" s="376"/>
      <c r="DD77" s="376"/>
      <c r="DE77" s="376"/>
      <c r="DF77" s="376"/>
      <c r="DG77" s="376"/>
      <c r="DH77" s="376"/>
      <c r="DI77" s="44">
        <f t="shared" si="210"/>
        <v>0</v>
      </c>
      <c r="DJ77" s="44">
        <f t="shared" si="211"/>
        <v>0</v>
      </c>
      <c r="DK77" s="436"/>
      <c r="DL77" s="291"/>
      <c r="DM77" s="441"/>
      <c r="DN77" s="442"/>
      <c r="DO77" s="442"/>
      <c r="DP77" s="442"/>
      <c r="DQ77" s="443"/>
      <c r="DR77" s="376"/>
      <c r="DS77" s="376"/>
      <c r="DT77" s="376"/>
      <c r="DU77" s="376"/>
      <c r="DV77" s="376"/>
      <c r="DW77" s="376"/>
      <c r="DX77" s="376"/>
      <c r="DY77" s="376"/>
      <c r="DZ77" s="44">
        <f t="shared" si="212"/>
        <v>0</v>
      </c>
      <c r="EA77" s="44">
        <f t="shared" si="213"/>
        <v>0</v>
      </c>
      <c r="EB77" s="436"/>
      <c r="EC77" s="436"/>
      <c r="ED77" s="436"/>
      <c r="EE77" s="436"/>
      <c r="EF77" s="436"/>
      <c r="EG77" s="436"/>
      <c r="EH77" s="436"/>
      <c r="EI77" s="436"/>
      <c r="EJ77" s="436"/>
      <c r="EK77" s="436"/>
      <c r="EL77" s="436"/>
      <c r="EM77" s="436"/>
      <c r="EN77" s="436"/>
      <c r="EO77" s="436"/>
      <c r="EP77" s="436"/>
      <c r="EQ77" s="291"/>
      <c r="ER77" s="441"/>
      <c r="ES77" s="442"/>
      <c r="ET77" s="442"/>
      <c r="EU77" s="442"/>
      <c r="EV77" s="443"/>
      <c r="EW77" s="376"/>
      <c r="EX77" s="376"/>
      <c r="EY77" s="376"/>
      <c r="EZ77" s="376"/>
      <c r="FA77" s="376"/>
      <c r="FB77" s="376"/>
      <c r="FC77" s="376"/>
      <c r="FD77" s="376"/>
      <c r="FE77" s="44">
        <f t="shared" si="214"/>
        <v>0</v>
      </c>
      <c r="FF77" s="44">
        <f t="shared" si="215"/>
        <v>0</v>
      </c>
      <c r="FG77" s="436"/>
      <c r="FH77" s="291"/>
      <c r="FI77" s="441"/>
      <c r="FJ77" s="442"/>
      <c r="FK77" s="442"/>
      <c r="FL77" s="442"/>
      <c r="FM77" s="443"/>
      <c r="FN77" s="376"/>
      <c r="FO77" s="376"/>
      <c r="FP77" s="376"/>
      <c r="FQ77" s="376"/>
      <c r="FR77" s="376"/>
      <c r="FS77" s="376"/>
      <c r="FT77" s="376"/>
      <c r="FU77" s="376"/>
      <c r="FV77" s="44">
        <f t="shared" si="216"/>
        <v>0</v>
      </c>
      <c r="FW77" s="44">
        <f t="shared" si="217"/>
        <v>0</v>
      </c>
      <c r="FX77" s="436"/>
      <c r="FY77" s="291"/>
      <c r="FZ77" s="441"/>
      <c r="GA77" s="442"/>
      <c r="GB77" s="442"/>
      <c r="GC77" s="442"/>
      <c r="GD77" s="443"/>
      <c r="GE77" s="376"/>
      <c r="GF77" s="376"/>
      <c r="GG77" s="376"/>
      <c r="GH77" s="376"/>
      <c r="GI77" s="376"/>
      <c r="GJ77" s="376"/>
      <c r="GK77" s="376"/>
      <c r="GL77" s="376"/>
      <c r="GM77" s="44">
        <f t="shared" si="218"/>
        <v>0</v>
      </c>
      <c r="GN77" s="44">
        <f t="shared" si="219"/>
        <v>0</v>
      </c>
      <c r="GO77" s="436"/>
      <c r="GP77" s="291"/>
      <c r="GQ77" s="441"/>
      <c r="GR77" s="442"/>
      <c r="GS77" s="442"/>
      <c r="GT77" s="442"/>
      <c r="GU77" s="443"/>
      <c r="GV77" s="376"/>
      <c r="GW77" s="376"/>
      <c r="GX77" s="376"/>
      <c r="GY77" s="376"/>
      <c r="GZ77" s="376"/>
      <c r="HA77" s="376"/>
      <c r="HB77" s="376"/>
      <c r="HC77" s="376"/>
      <c r="HD77" s="44">
        <f t="shared" si="220"/>
        <v>0</v>
      </c>
      <c r="HE77" s="44">
        <f t="shared" si="221"/>
        <v>0</v>
      </c>
      <c r="HF77" s="436"/>
      <c r="HG77" s="291"/>
      <c r="HH77" s="441"/>
      <c r="HI77" s="442"/>
      <c r="HJ77" s="442"/>
      <c r="HK77" s="442"/>
      <c r="HL77" s="443"/>
      <c r="HM77" s="376"/>
      <c r="HN77" s="376"/>
      <c r="HO77" s="376"/>
      <c r="HP77" s="376"/>
      <c r="HQ77" s="376"/>
      <c r="HR77" s="376"/>
      <c r="HS77" s="376"/>
      <c r="HT77" s="376"/>
      <c r="HU77" s="44">
        <f t="shared" si="222"/>
        <v>0</v>
      </c>
      <c r="HV77" s="44">
        <f t="shared" si="223"/>
        <v>0</v>
      </c>
      <c r="HW77" s="436"/>
      <c r="HX77" s="291"/>
      <c r="HY77" s="441"/>
      <c r="HZ77" s="442"/>
      <c r="IA77" s="442"/>
      <c r="IB77" s="442"/>
      <c r="IC77" s="443"/>
      <c r="ID77" s="376"/>
      <c r="IE77" s="376"/>
      <c r="IF77" s="376"/>
      <c r="IG77" s="376"/>
      <c r="IH77" s="376"/>
      <c r="II77" s="376"/>
      <c r="IJ77" s="376"/>
      <c r="IK77" s="376"/>
      <c r="IL77" s="44">
        <f t="shared" si="224"/>
        <v>0</v>
      </c>
      <c r="IM77" s="44">
        <f t="shared" si="225"/>
        <v>0</v>
      </c>
    </row>
    <row r="78" spans="1:247">
      <c r="A78" s="436"/>
      <c r="B78" s="436"/>
      <c r="C78" s="436"/>
      <c r="D78" s="436"/>
      <c r="E78" s="403" t="s">
        <v>18</v>
      </c>
      <c r="F78" s="404"/>
      <c r="G78" s="403" t="s">
        <v>25</v>
      </c>
      <c r="H78" s="405"/>
      <c r="I78" s="403"/>
      <c r="J78" s="404"/>
      <c r="K78" s="403"/>
      <c r="L78" s="404"/>
      <c r="M78" s="403"/>
      <c r="N78" s="404"/>
      <c r="O78" s="403"/>
      <c r="P78" s="436"/>
      <c r="Q78" s="291"/>
      <c r="R78" s="441"/>
      <c r="S78" s="442"/>
      <c r="T78" s="442"/>
      <c r="U78" s="442"/>
      <c r="V78" s="443"/>
      <c r="W78" s="376"/>
      <c r="X78" s="376"/>
      <c r="Y78" s="376"/>
      <c r="Z78" s="376"/>
      <c r="AA78" s="376"/>
      <c r="AB78" s="376"/>
      <c r="AC78" s="376"/>
      <c r="AD78" s="376"/>
      <c r="AE78" s="44">
        <f>SUM(R78:V78)</f>
        <v>0</v>
      </c>
      <c r="AF78" s="44">
        <f t="shared" si="227"/>
        <v>0</v>
      </c>
      <c r="AG78" s="436"/>
      <c r="AH78" s="286"/>
      <c r="AI78" s="441"/>
      <c r="AJ78" s="442"/>
      <c r="AK78" s="442"/>
      <c r="AL78" s="442"/>
      <c r="AM78" s="443"/>
      <c r="AN78" s="376"/>
      <c r="AO78" s="376"/>
      <c r="AP78" s="376"/>
      <c r="AQ78" s="376"/>
      <c r="AR78" s="376"/>
      <c r="AS78" s="376"/>
      <c r="AT78" s="376"/>
      <c r="AU78" s="376"/>
      <c r="AV78" s="44">
        <f>SUM(AI78:AM78)</f>
        <v>0</v>
      </c>
      <c r="AW78" s="44">
        <f t="shared" si="229"/>
        <v>0</v>
      </c>
      <c r="AX78" s="436"/>
      <c r="AY78" s="291"/>
      <c r="AZ78" s="441"/>
      <c r="BA78" s="442"/>
      <c r="BB78" s="442"/>
      <c r="BC78" s="442"/>
      <c r="BD78" s="443"/>
      <c r="BE78" s="376"/>
      <c r="BF78" s="376"/>
      <c r="BG78" s="376"/>
      <c r="BH78" s="376"/>
      <c r="BI78" s="376"/>
      <c r="BJ78" s="376"/>
      <c r="BK78" s="376"/>
      <c r="BL78" s="376"/>
      <c r="BM78" s="44">
        <f>SUM(AZ78:BD78)</f>
        <v>0</v>
      </c>
      <c r="BN78" s="44">
        <f t="shared" si="231"/>
        <v>0</v>
      </c>
      <c r="BO78" s="436"/>
      <c r="BP78" s="291"/>
      <c r="BQ78" s="441"/>
      <c r="BR78" s="442"/>
      <c r="BS78" s="442"/>
      <c r="BT78" s="442"/>
      <c r="BU78" s="443"/>
      <c r="BV78" s="376"/>
      <c r="BW78" s="376"/>
      <c r="BX78" s="376"/>
      <c r="BY78" s="376"/>
      <c r="BZ78" s="376"/>
      <c r="CA78" s="376"/>
      <c r="CB78" s="376"/>
      <c r="CC78" s="376"/>
      <c r="CD78" s="44">
        <f t="shared" si="208"/>
        <v>0</v>
      </c>
      <c r="CE78" s="44">
        <f t="shared" si="209"/>
        <v>0</v>
      </c>
      <c r="CF78" s="436"/>
      <c r="CG78" s="436"/>
      <c r="CH78" s="436"/>
      <c r="CI78" s="436"/>
      <c r="CJ78" s="436"/>
      <c r="CK78" s="436"/>
      <c r="CL78" s="436"/>
      <c r="CM78" s="436"/>
      <c r="CN78" s="436"/>
      <c r="CO78" s="436"/>
      <c r="CP78" s="436"/>
      <c r="CQ78" s="436"/>
      <c r="CR78" s="436"/>
      <c r="CS78" s="436"/>
      <c r="CT78" s="436"/>
      <c r="CU78" s="291"/>
      <c r="CV78" s="441"/>
      <c r="CW78" s="442"/>
      <c r="CX78" s="442"/>
      <c r="CY78" s="442"/>
      <c r="CZ78" s="443"/>
      <c r="DA78" s="376"/>
      <c r="DB78" s="376"/>
      <c r="DC78" s="376"/>
      <c r="DD78" s="376"/>
      <c r="DE78" s="376"/>
      <c r="DF78" s="376"/>
      <c r="DG78" s="376"/>
      <c r="DH78" s="376"/>
      <c r="DI78" s="44">
        <f t="shared" si="210"/>
        <v>0</v>
      </c>
      <c r="DJ78" s="44">
        <f t="shared" si="211"/>
        <v>0</v>
      </c>
      <c r="DK78" s="436"/>
      <c r="DL78" s="291"/>
      <c r="DM78" s="441"/>
      <c r="DN78" s="442"/>
      <c r="DO78" s="442"/>
      <c r="DP78" s="442"/>
      <c r="DQ78" s="443"/>
      <c r="DR78" s="376"/>
      <c r="DS78" s="376"/>
      <c r="DT78" s="376"/>
      <c r="DU78" s="376"/>
      <c r="DV78" s="376"/>
      <c r="DW78" s="376"/>
      <c r="DX78" s="376"/>
      <c r="DY78" s="376"/>
      <c r="DZ78" s="44">
        <f t="shared" si="212"/>
        <v>0</v>
      </c>
      <c r="EA78" s="44">
        <f t="shared" si="213"/>
        <v>0</v>
      </c>
      <c r="EB78" s="436"/>
      <c r="EC78" s="436"/>
      <c r="ED78" s="436"/>
      <c r="EE78" s="436"/>
      <c r="EF78" s="436"/>
      <c r="EG78" s="436"/>
      <c r="EH78" s="436"/>
      <c r="EI78" s="436"/>
      <c r="EJ78" s="436"/>
      <c r="EK78" s="436"/>
      <c r="EL78" s="436"/>
      <c r="EM78" s="436"/>
      <c r="EN78" s="436"/>
      <c r="EO78" s="436"/>
      <c r="EP78" s="436"/>
      <c r="EQ78" s="291"/>
      <c r="ER78" s="441"/>
      <c r="ES78" s="442"/>
      <c r="ET78" s="442"/>
      <c r="EU78" s="442"/>
      <c r="EV78" s="443"/>
      <c r="EW78" s="376"/>
      <c r="EX78" s="376"/>
      <c r="EY78" s="376"/>
      <c r="EZ78" s="376"/>
      <c r="FA78" s="376"/>
      <c r="FB78" s="376"/>
      <c r="FC78" s="376"/>
      <c r="FD78" s="376"/>
      <c r="FE78" s="44">
        <f t="shared" si="214"/>
        <v>0</v>
      </c>
      <c r="FF78" s="44">
        <f t="shared" si="215"/>
        <v>0</v>
      </c>
      <c r="FG78" s="436"/>
      <c r="FH78" s="291"/>
      <c r="FI78" s="441"/>
      <c r="FJ78" s="442"/>
      <c r="FK78" s="442"/>
      <c r="FL78" s="442"/>
      <c r="FM78" s="443"/>
      <c r="FN78" s="376"/>
      <c r="FO78" s="376"/>
      <c r="FP78" s="376"/>
      <c r="FQ78" s="376"/>
      <c r="FR78" s="376"/>
      <c r="FS78" s="376"/>
      <c r="FT78" s="376"/>
      <c r="FU78" s="376"/>
      <c r="FV78" s="44">
        <f t="shared" si="216"/>
        <v>0</v>
      </c>
      <c r="FW78" s="44">
        <f t="shared" si="217"/>
        <v>0</v>
      </c>
      <c r="FX78" s="436"/>
      <c r="FY78" s="291"/>
      <c r="FZ78" s="441"/>
      <c r="GA78" s="442"/>
      <c r="GB78" s="442"/>
      <c r="GC78" s="442"/>
      <c r="GD78" s="443"/>
      <c r="GE78" s="376"/>
      <c r="GF78" s="376"/>
      <c r="GG78" s="376"/>
      <c r="GH78" s="376"/>
      <c r="GI78" s="376"/>
      <c r="GJ78" s="376"/>
      <c r="GK78" s="376"/>
      <c r="GL78" s="376"/>
      <c r="GM78" s="44">
        <f t="shared" si="218"/>
        <v>0</v>
      </c>
      <c r="GN78" s="44">
        <f t="shared" si="219"/>
        <v>0</v>
      </c>
      <c r="GO78" s="436"/>
      <c r="GP78" s="291"/>
      <c r="GQ78" s="441"/>
      <c r="GR78" s="442"/>
      <c r="GS78" s="442"/>
      <c r="GT78" s="442"/>
      <c r="GU78" s="443"/>
      <c r="GV78" s="376"/>
      <c r="GW78" s="376"/>
      <c r="GX78" s="376"/>
      <c r="GY78" s="376"/>
      <c r="GZ78" s="376"/>
      <c r="HA78" s="376"/>
      <c r="HB78" s="376"/>
      <c r="HC78" s="376"/>
      <c r="HD78" s="44">
        <f t="shared" si="220"/>
        <v>0</v>
      </c>
      <c r="HE78" s="44">
        <f t="shared" si="221"/>
        <v>0</v>
      </c>
      <c r="HF78" s="436"/>
      <c r="HG78" s="291"/>
      <c r="HH78" s="441"/>
      <c r="HI78" s="442"/>
      <c r="HJ78" s="442"/>
      <c r="HK78" s="442"/>
      <c r="HL78" s="443"/>
      <c r="HM78" s="376"/>
      <c r="HN78" s="376"/>
      <c r="HO78" s="376"/>
      <c r="HP78" s="376"/>
      <c r="HQ78" s="376"/>
      <c r="HR78" s="376"/>
      <c r="HS78" s="376"/>
      <c r="HT78" s="376"/>
      <c r="HU78" s="44">
        <f t="shared" si="222"/>
        <v>0</v>
      </c>
      <c r="HV78" s="44">
        <f t="shared" si="223"/>
        <v>0</v>
      </c>
      <c r="HW78" s="436"/>
      <c r="HX78" s="291"/>
      <c r="HY78" s="441"/>
      <c r="HZ78" s="442"/>
      <c r="IA78" s="442"/>
      <c r="IB78" s="442"/>
      <c r="IC78" s="443"/>
      <c r="ID78" s="376"/>
      <c r="IE78" s="376"/>
      <c r="IF78" s="376"/>
      <c r="IG78" s="376"/>
      <c r="IH78" s="376"/>
      <c r="II78" s="376"/>
      <c r="IJ78" s="376"/>
      <c r="IK78" s="376"/>
      <c r="IL78" s="44">
        <f t="shared" si="224"/>
        <v>0</v>
      </c>
      <c r="IM78" s="44">
        <f t="shared" si="225"/>
        <v>0</v>
      </c>
    </row>
    <row r="79" spans="1:247">
      <c r="A79" s="436"/>
      <c r="B79" s="436"/>
      <c r="C79" s="436"/>
      <c r="D79" s="436"/>
      <c r="E79" s="403" t="s">
        <v>18</v>
      </c>
      <c r="F79" s="404"/>
      <c r="G79" s="403" t="s">
        <v>25</v>
      </c>
      <c r="H79" s="405"/>
      <c r="I79" s="403"/>
      <c r="J79" s="404"/>
      <c r="K79" s="403"/>
      <c r="L79" s="404"/>
      <c r="M79" s="403"/>
      <c r="N79" s="404"/>
      <c r="O79" s="403"/>
      <c r="P79" s="436"/>
      <c r="Q79" s="291"/>
      <c r="R79" s="441"/>
      <c r="S79" s="442"/>
      <c r="T79" s="442"/>
      <c r="U79" s="442"/>
      <c r="V79" s="443"/>
      <c r="W79" s="376"/>
      <c r="X79" s="376"/>
      <c r="Y79" s="376"/>
      <c r="Z79" s="376"/>
      <c r="AA79" s="376"/>
      <c r="AB79" s="376"/>
      <c r="AC79" s="376"/>
      <c r="AD79" s="376"/>
      <c r="AE79" s="44">
        <f t="shared" ref="AE79:AE82" si="232">SUM(R79:V79)</f>
        <v>0</v>
      </c>
      <c r="AF79" s="44">
        <f t="shared" si="227"/>
        <v>0</v>
      </c>
      <c r="AG79" s="436"/>
      <c r="AH79" s="286"/>
      <c r="AI79" s="441"/>
      <c r="AJ79" s="442"/>
      <c r="AK79" s="442"/>
      <c r="AL79" s="442"/>
      <c r="AM79" s="443"/>
      <c r="AN79" s="376"/>
      <c r="AO79" s="376"/>
      <c r="AP79" s="376"/>
      <c r="AQ79" s="376"/>
      <c r="AR79" s="376"/>
      <c r="AS79" s="376"/>
      <c r="AT79" s="376"/>
      <c r="AU79" s="376"/>
      <c r="AV79" s="44">
        <f t="shared" ref="AV79:AV82" si="233">SUM(AI79:AM79)</f>
        <v>0</v>
      </c>
      <c r="AW79" s="44">
        <f t="shared" si="229"/>
        <v>0</v>
      </c>
      <c r="AX79" s="436"/>
      <c r="AY79" s="291"/>
      <c r="AZ79" s="441"/>
      <c r="BA79" s="442"/>
      <c r="BB79" s="442"/>
      <c r="BC79" s="442"/>
      <c r="BD79" s="443"/>
      <c r="BE79" s="376"/>
      <c r="BF79" s="376"/>
      <c r="BG79" s="376"/>
      <c r="BH79" s="376"/>
      <c r="BI79" s="376"/>
      <c r="BJ79" s="376"/>
      <c r="BK79" s="376"/>
      <c r="BL79" s="376"/>
      <c r="BM79" s="44">
        <f t="shared" ref="BM79:BM82" si="234">SUM(AZ79:BD79)</f>
        <v>0</v>
      </c>
      <c r="BN79" s="44">
        <f t="shared" si="231"/>
        <v>0</v>
      </c>
      <c r="BO79" s="436"/>
      <c r="BP79" s="291"/>
      <c r="BQ79" s="441"/>
      <c r="BR79" s="442"/>
      <c r="BS79" s="442"/>
      <c r="BT79" s="442"/>
      <c r="BU79" s="443"/>
      <c r="BV79" s="376"/>
      <c r="BW79" s="376"/>
      <c r="BX79" s="376"/>
      <c r="BY79" s="376"/>
      <c r="BZ79" s="376"/>
      <c r="CA79" s="376"/>
      <c r="CB79" s="376"/>
      <c r="CC79" s="376"/>
      <c r="CD79" s="44">
        <f t="shared" si="208"/>
        <v>0</v>
      </c>
      <c r="CE79" s="44">
        <f t="shared" si="209"/>
        <v>0</v>
      </c>
      <c r="CF79" s="436"/>
      <c r="CG79" s="436"/>
      <c r="CH79" s="436"/>
      <c r="CI79" s="436"/>
      <c r="CJ79" s="436"/>
      <c r="CK79" s="436"/>
      <c r="CL79" s="436"/>
      <c r="CM79" s="436"/>
      <c r="CN79" s="436"/>
      <c r="CO79" s="436"/>
      <c r="CP79" s="436"/>
      <c r="CQ79" s="436"/>
      <c r="CR79" s="436"/>
      <c r="CS79" s="436"/>
      <c r="CT79" s="436"/>
      <c r="CU79" s="291"/>
      <c r="CV79" s="441"/>
      <c r="CW79" s="442"/>
      <c r="CX79" s="442"/>
      <c r="CY79" s="442"/>
      <c r="CZ79" s="443"/>
      <c r="DA79" s="376"/>
      <c r="DB79" s="376"/>
      <c r="DC79" s="376"/>
      <c r="DD79" s="376"/>
      <c r="DE79" s="376"/>
      <c r="DF79" s="376"/>
      <c r="DG79" s="376"/>
      <c r="DH79" s="376"/>
      <c r="DI79" s="44">
        <f t="shared" si="210"/>
        <v>0</v>
      </c>
      <c r="DJ79" s="44">
        <f t="shared" si="211"/>
        <v>0</v>
      </c>
      <c r="DK79" s="436"/>
      <c r="DL79" s="291"/>
      <c r="DM79" s="441"/>
      <c r="DN79" s="442"/>
      <c r="DO79" s="442"/>
      <c r="DP79" s="442"/>
      <c r="DQ79" s="443"/>
      <c r="DR79" s="376"/>
      <c r="DS79" s="376"/>
      <c r="DT79" s="376"/>
      <c r="DU79" s="376"/>
      <c r="DV79" s="376"/>
      <c r="DW79" s="376"/>
      <c r="DX79" s="376"/>
      <c r="DY79" s="376"/>
      <c r="DZ79" s="44">
        <f t="shared" si="212"/>
        <v>0</v>
      </c>
      <c r="EA79" s="44">
        <f t="shared" si="213"/>
        <v>0</v>
      </c>
      <c r="EB79" s="436"/>
      <c r="EC79" s="436"/>
      <c r="ED79" s="436"/>
      <c r="EE79" s="436"/>
      <c r="EF79" s="436"/>
      <c r="EG79" s="436"/>
      <c r="EH79" s="436"/>
      <c r="EI79" s="436"/>
      <c r="EJ79" s="436"/>
      <c r="EK79" s="436"/>
      <c r="EL79" s="436"/>
      <c r="EM79" s="436"/>
      <c r="EN79" s="436"/>
      <c r="EO79" s="436"/>
      <c r="EP79" s="436"/>
      <c r="EQ79" s="291"/>
      <c r="ER79" s="441"/>
      <c r="ES79" s="442"/>
      <c r="ET79" s="442"/>
      <c r="EU79" s="442"/>
      <c r="EV79" s="443"/>
      <c r="EW79" s="376"/>
      <c r="EX79" s="376"/>
      <c r="EY79" s="376"/>
      <c r="EZ79" s="376"/>
      <c r="FA79" s="376"/>
      <c r="FB79" s="376"/>
      <c r="FC79" s="376"/>
      <c r="FD79" s="376"/>
      <c r="FE79" s="44">
        <f t="shared" si="214"/>
        <v>0</v>
      </c>
      <c r="FF79" s="44">
        <f t="shared" si="215"/>
        <v>0</v>
      </c>
      <c r="FG79" s="436"/>
      <c r="FH79" s="291"/>
      <c r="FI79" s="441"/>
      <c r="FJ79" s="442"/>
      <c r="FK79" s="442"/>
      <c r="FL79" s="442"/>
      <c r="FM79" s="443"/>
      <c r="FN79" s="376"/>
      <c r="FO79" s="376"/>
      <c r="FP79" s="376"/>
      <c r="FQ79" s="376"/>
      <c r="FR79" s="376"/>
      <c r="FS79" s="376"/>
      <c r="FT79" s="376"/>
      <c r="FU79" s="376"/>
      <c r="FV79" s="44">
        <f t="shared" si="216"/>
        <v>0</v>
      </c>
      <c r="FW79" s="44">
        <f t="shared" si="217"/>
        <v>0</v>
      </c>
      <c r="FX79" s="436"/>
      <c r="FY79" s="291"/>
      <c r="FZ79" s="441"/>
      <c r="GA79" s="442"/>
      <c r="GB79" s="442"/>
      <c r="GC79" s="442"/>
      <c r="GD79" s="443"/>
      <c r="GE79" s="376"/>
      <c r="GF79" s="376"/>
      <c r="GG79" s="376"/>
      <c r="GH79" s="376"/>
      <c r="GI79" s="376"/>
      <c r="GJ79" s="376"/>
      <c r="GK79" s="376"/>
      <c r="GL79" s="376"/>
      <c r="GM79" s="44">
        <f t="shared" si="218"/>
        <v>0</v>
      </c>
      <c r="GN79" s="44">
        <f t="shared" si="219"/>
        <v>0</v>
      </c>
      <c r="GO79" s="436"/>
      <c r="GP79" s="291"/>
      <c r="GQ79" s="441"/>
      <c r="GR79" s="442"/>
      <c r="GS79" s="442"/>
      <c r="GT79" s="442"/>
      <c r="GU79" s="443"/>
      <c r="GV79" s="376"/>
      <c r="GW79" s="376"/>
      <c r="GX79" s="376"/>
      <c r="GY79" s="376"/>
      <c r="GZ79" s="376"/>
      <c r="HA79" s="376"/>
      <c r="HB79" s="376"/>
      <c r="HC79" s="376"/>
      <c r="HD79" s="44">
        <f t="shared" si="220"/>
        <v>0</v>
      </c>
      <c r="HE79" s="44">
        <f t="shared" si="221"/>
        <v>0</v>
      </c>
      <c r="HF79" s="436"/>
      <c r="HG79" s="291"/>
      <c r="HH79" s="441"/>
      <c r="HI79" s="442"/>
      <c r="HJ79" s="442"/>
      <c r="HK79" s="442"/>
      <c r="HL79" s="443"/>
      <c r="HM79" s="376"/>
      <c r="HN79" s="376"/>
      <c r="HO79" s="376"/>
      <c r="HP79" s="376"/>
      <c r="HQ79" s="376"/>
      <c r="HR79" s="376"/>
      <c r="HS79" s="376"/>
      <c r="HT79" s="376"/>
      <c r="HU79" s="44">
        <f t="shared" si="222"/>
        <v>0</v>
      </c>
      <c r="HV79" s="44">
        <f t="shared" si="223"/>
        <v>0</v>
      </c>
      <c r="HW79" s="436"/>
      <c r="HX79" s="291"/>
      <c r="HY79" s="441"/>
      <c r="HZ79" s="442"/>
      <c r="IA79" s="442"/>
      <c r="IB79" s="442"/>
      <c r="IC79" s="443"/>
      <c r="ID79" s="376"/>
      <c r="IE79" s="376"/>
      <c r="IF79" s="376"/>
      <c r="IG79" s="376"/>
      <c r="IH79" s="376"/>
      <c r="II79" s="376"/>
      <c r="IJ79" s="376"/>
      <c r="IK79" s="376"/>
      <c r="IL79" s="44">
        <f t="shared" si="224"/>
        <v>0</v>
      </c>
      <c r="IM79" s="44">
        <f t="shared" si="225"/>
        <v>0</v>
      </c>
    </row>
    <row r="80" spans="1:247">
      <c r="A80" s="436"/>
      <c r="B80" s="436"/>
      <c r="C80" s="436"/>
      <c r="D80" s="436"/>
      <c r="E80" s="403" t="s">
        <v>18</v>
      </c>
      <c r="F80" s="404"/>
      <c r="G80" s="403" t="s">
        <v>25</v>
      </c>
      <c r="H80" s="405"/>
      <c r="I80" s="403"/>
      <c r="J80" s="404"/>
      <c r="K80" s="403"/>
      <c r="L80" s="404"/>
      <c r="M80" s="403"/>
      <c r="N80" s="404"/>
      <c r="O80" s="403"/>
      <c r="P80" s="436"/>
      <c r="Q80" s="291"/>
      <c r="R80" s="441"/>
      <c r="S80" s="442"/>
      <c r="T80" s="442"/>
      <c r="U80" s="442"/>
      <c r="V80" s="443"/>
      <c r="W80" s="376"/>
      <c r="X80" s="376"/>
      <c r="Y80" s="376"/>
      <c r="Z80" s="376"/>
      <c r="AA80" s="376"/>
      <c r="AB80" s="376"/>
      <c r="AC80" s="376"/>
      <c r="AD80" s="376"/>
      <c r="AE80" s="44">
        <f t="shared" si="232"/>
        <v>0</v>
      </c>
      <c r="AF80" s="44">
        <f t="shared" si="227"/>
        <v>0</v>
      </c>
      <c r="AG80" s="436"/>
      <c r="AH80" s="286"/>
      <c r="AI80" s="441"/>
      <c r="AJ80" s="442"/>
      <c r="AK80" s="442"/>
      <c r="AL80" s="442"/>
      <c r="AM80" s="443"/>
      <c r="AN80" s="376"/>
      <c r="AO80" s="376"/>
      <c r="AP80" s="376"/>
      <c r="AQ80" s="376"/>
      <c r="AR80" s="376"/>
      <c r="AS80" s="376"/>
      <c r="AT80" s="376"/>
      <c r="AU80" s="376"/>
      <c r="AV80" s="44">
        <f t="shared" si="233"/>
        <v>0</v>
      </c>
      <c r="AW80" s="44">
        <f t="shared" si="229"/>
        <v>0</v>
      </c>
      <c r="AX80" s="436"/>
      <c r="AY80" s="291"/>
      <c r="AZ80" s="441"/>
      <c r="BA80" s="442"/>
      <c r="BB80" s="442"/>
      <c r="BC80" s="442"/>
      <c r="BD80" s="443"/>
      <c r="BE80" s="376"/>
      <c r="BF80" s="376"/>
      <c r="BG80" s="376"/>
      <c r="BH80" s="376"/>
      <c r="BI80" s="376"/>
      <c r="BJ80" s="376"/>
      <c r="BK80" s="376"/>
      <c r="BL80" s="376"/>
      <c r="BM80" s="44">
        <f t="shared" si="234"/>
        <v>0</v>
      </c>
      <c r="BN80" s="44">
        <f t="shared" si="231"/>
        <v>0</v>
      </c>
      <c r="BO80" s="436"/>
      <c r="BP80" s="291"/>
      <c r="BQ80" s="441"/>
      <c r="BR80" s="442"/>
      <c r="BS80" s="442"/>
      <c r="BT80" s="442"/>
      <c r="BU80" s="443"/>
      <c r="BV80" s="376"/>
      <c r="BW80" s="376"/>
      <c r="BX80" s="376"/>
      <c r="BY80" s="376"/>
      <c r="BZ80" s="376"/>
      <c r="CA80" s="376"/>
      <c r="CB80" s="376"/>
      <c r="CC80" s="376"/>
      <c r="CD80" s="44">
        <f t="shared" si="208"/>
        <v>0</v>
      </c>
      <c r="CE80" s="44">
        <f t="shared" si="209"/>
        <v>0</v>
      </c>
      <c r="CF80" s="436"/>
      <c r="CG80" s="436"/>
      <c r="CH80" s="436"/>
      <c r="CI80" s="436"/>
      <c r="CJ80" s="436"/>
      <c r="CK80" s="436"/>
      <c r="CL80" s="436"/>
      <c r="CM80" s="436"/>
      <c r="CN80" s="436"/>
      <c r="CO80" s="436"/>
      <c r="CP80" s="436"/>
      <c r="CQ80" s="436"/>
      <c r="CR80" s="436"/>
      <c r="CS80" s="436"/>
      <c r="CT80" s="436"/>
      <c r="CU80" s="291"/>
      <c r="CV80" s="441"/>
      <c r="CW80" s="442"/>
      <c r="CX80" s="442"/>
      <c r="CY80" s="442"/>
      <c r="CZ80" s="443"/>
      <c r="DA80" s="376"/>
      <c r="DB80" s="376"/>
      <c r="DC80" s="376"/>
      <c r="DD80" s="376"/>
      <c r="DE80" s="376"/>
      <c r="DF80" s="376"/>
      <c r="DG80" s="376"/>
      <c r="DH80" s="376"/>
      <c r="DI80" s="44">
        <f t="shared" si="210"/>
        <v>0</v>
      </c>
      <c r="DJ80" s="44">
        <f t="shared" si="211"/>
        <v>0</v>
      </c>
      <c r="DK80" s="436"/>
      <c r="DL80" s="291"/>
      <c r="DM80" s="441"/>
      <c r="DN80" s="442"/>
      <c r="DO80" s="442"/>
      <c r="DP80" s="442"/>
      <c r="DQ80" s="443"/>
      <c r="DR80" s="376"/>
      <c r="DS80" s="376"/>
      <c r="DT80" s="376"/>
      <c r="DU80" s="376"/>
      <c r="DV80" s="376"/>
      <c r="DW80" s="376"/>
      <c r="DX80" s="376"/>
      <c r="DY80" s="376"/>
      <c r="DZ80" s="44">
        <f t="shared" si="212"/>
        <v>0</v>
      </c>
      <c r="EA80" s="44">
        <f t="shared" si="213"/>
        <v>0</v>
      </c>
      <c r="EB80" s="436"/>
      <c r="EC80" s="436"/>
      <c r="ED80" s="436"/>
      <c r="EE80" s="436"/>
      <c r="EF80" s="436"/>
      <c r="EG80" s="436"/>
      <c r="EH80" s="436"/>
      <c r="EI80" s="436"/>
      <c r="EJ80" s="436"/>
      <c r="EK80" s="436"/>
      <c r="EL80" s="436"/>
      <c r="EM80" s="436"/>
      <c r="EN80" s="436"/>
      <c r="EO80" s="436"/>
      <c r="EP80" s="436"/>
      <c r="EQ80" s="291"/>
      <c r="ER80" s="441"/>
      <c r="ES80" s="442"/>
      <c r="ET80" s="442"/>
      <c r="EU80" s="442"/>
      <c r="EV80" s="443"/>
      <c r="EW80" s="376"/>
      <c r="EX80" s="376"/>
      <c r="EY80" s="376"/>
      <c r="EZ80" s="376"/>
      <c r="FA80" s="376"/>
      <c r="FB80" s="376"/>
      <c r="FC80" s="376"/>
      <c r="FD80" s="376"/>
      <c r="FE80" s="44">
        <f t="shared" si="214"/>
        <v>0</v>
      </c>
      <c r="FF80" s="44">
        <f t="shared" si="215"/>
        <v>0</v>
      </c>
      <c r="FG80" s="436"/>
      <c r="FH80" s="291"/>
      <c r="FI80" s="441"/>
      <c r="FJ80" s="442"/>
      <c r="FK80" s="442"/>
      <c r="FL80" s="442"/>
      <c r="FM80" s="443"/>
      <c r="FN80" s="376"/>
      <c r="FO80" s="376"/>
      <c r="FP80" s="376"/>
      <c r="FQ80" s="376"/>
      <c r="FR80" s="376"/>
      <c r="FS80" s="376"/>
      <c r="FT80" s="376"/>
      <c r="FU80" s="376"/>
      <c r="FV80" s="44">
        <f t="shared" si="216"/>
        <v>0</v>
      </c>
      <c r="FW80" s="44">
        <f t="shared" si="217"/>
        <v>0</v>
      </c>
      <c r="FX80" s="436"/>
      <c r="FY80" s="291"/>
      <c r="FZ80" s="441"/>
      <c r="GA80" s="442"/>
      <c r="GB80" s="442"/>
      <c r="GC80" s="442"/>
      <c r="GD80" s="443"/>
      <c r="GE80" s="376"/>
      <c r="GF80" s="376"/>
      <c r="GG80" s="376"/>
      <c r="GH80" s="376"/>
      <c r="GI80" s="376"/>
      <c r="GJ80" s="376"/>
      <c r="GK80" s="376"/>
      <c r="GL80" s="376"/>
      <c r="GM80" s="44">
        <f t="shared" si="218"/>
        <v>0</v>
      </c>
      <c r="GN80" s="44">
        <f t="shared" si="219"/>
        <v>0</v>
      </c>
      <c r="GO80" s="436"/>
      <c r="GP80" s="291"/>
      <c r="GQ80" s="441"/>
      <c r="GR80" s="442"/>
      <c r="GS80" s="442"/>
      <c r="GT80" s="442"/>
      <c r="GU80" s="443"/>
      <c r="GV80" s="376"/>
      <c r="GW80" s="376"/>
      <c r="GX80" s="376"/>
      <c r="GY80" s="376"/>
      <c r="GZ80" s="376"/>
      <c r="HA80" s="376"/>
      <c r="HB80" s="376"/>
      <c r="HC80" s="376"/>
      <c r="HD80" s="44">
        <f t="shared" si="220"/>
        <v>0</v>
      </c>
      <c r="HE80" s="44">
        <f t="shared" si="221"/>
        <v>0</v>
      </c>
      <c r="HF80" s="436"/>
      <c r="HG80" s="291"/>
      <c r="HH80" s="441"/>
      <c r="HI80" s="442"/>
      <c r="HJ80" s="442"/>
      <c r="HK80" s="442"/>
      <c r="HL80" s="443"/>
      <c r="HM80" s="376"/>
      <c r="HN80" s="376"/>
      <c r="HO80" s="376"/>
      <c r="HP80" s="376"/>
      <c r="HQ80" s="376"/>
      <c r="HR80" s="376"/>
      <c r="HS80" s="376"/>
      <c r="HT80" s="376"/>
      <c r="HU80" s="44">
        <f t="shared" si="222"/>
        <v>0</v>
      </c>
      <c r="HV80" s="44">
        <f t="shared" si="223"/>
        <v>0</v>
      </c>
      <c r="HW80" s="436"/>
      <c r="HX80" s="291"/>
      <c r="HY80" s="441"/>
      <c r="HZ80" s="442"/>
      <c r="IA80" s="442"/>
      <c r="IB80" s="442"/>
      <c r="IC80" s="443"/>
      <c r="ID80" s="376"/>
      <c r="IE80" s="376"/>
      <c r="IF80" s="376"/>
      <c r="IG80" s="376"/>
      <c r="IH80" s="376"/>
      <c r="II80" s="376"/>
      <c r="IJ80" s="376"/>
      <c r="IK80" s="376"/>
      <c r="IL80" s="44">
        <f t="shared" si="224"/>
        <v>0</v>
      </c>
      <c r="IM80" s="44">
        <f t="shared" si="225"/>
        <v>0</v>
      </c>
    </row>
    <row r="81" spans="1:247">
      <c r="A81" s="436"/>
      <c r="B81" s="436"/>
      <c r="C81" s="436"/>
      <c r="D81" s="436"/>
      <c r="E81" s="403" t="s">
        <v>18</v>
      </c>
      <c r="F81" s="404"/>
      <c r="G81" s="403" t="s">
        <v>25</v>
      </c>
      <c r="H81" s="405"/>
      <c r="I81" s="403"/>
      <c r="J81" s="404"/>
      <c r="K81" s="403"/>
      <c r="L81" s="404"/>
      <c r="M81" s="403"/>
      <c r="N81" s="404"/>
      <c r="O81" s="403"/>
      <c r="P81" s="436"/>
      <c r="Q81" s="291"/>
      <c r="R81" s="441"/>
      <c r="S81" s="442"/>
      <c r="T81" s="442"/>
      <c r="U81" s="442"/>
      <c r="V81" s="443"/>
      <c r="W81" s="376"/>
      <c r="X81" s="376"/>
      <c r="Y81" s="376"/>
      <c r="Z81" s="376"/>
      <c r="AA81" s="376"/>
      <c r="AB81" s="376"/>
      <c r="AC81" s="376"/>
      <c r="AD81" s="376"/>
      <c r="AE81" s="44">
        <f t="shared" si="232"/>
        <v>0</v>
      </c>
      <c r="AF81" s="44">
        <f t="shared" si="227"/>
        <v>0</v>
      </c>
      <c r="AG81" s="436"/>
      <c r="AH81" s="286"/>
      <c r="AI81" s="441"/>
      <c r="AJ81" s="442"/>
      <c r="AK81" s="442"/>
      <c r="AL81" s="442"/>
      <c r="AM81" s="443"/>
      <c r="AN81" s="376"/>
      <c r="AO81" s="376"/>
      <c r="AP81" s="376"/>
      <c r="AQ81" s="376"/>
      <c r="AR81" s="376"/>
      <c r="AS81" s="376"/>
      <c r="AT81" s="376"/>
      <c r="AU81" s="376"/>
      <c r="AV81" s="44">
        <f t="shared" si="233"/>
        <v>0</v>
      </c>
      <c r="AW81" s="44">
        <f t="shared" si="229"/>
        <v>0</v>
      </c>
      <c r="AX81" s="436"/>
      <c r="AY81" s="291"/>
      <c r="AZ81" s="441"/>
      <c r="BA81" s="442"/>
      <c r="BB81" s="442"/>
      <c r="BC81" s="442"/>
      <c r="BD81" s="443"/>
      <c r="BE81" s="376"/>
      <c r="BF81" s="376"/>
      <c r="BG81" s="376"/>
      <c r="BH81" s="376"/>
      <c r="BI81" s="376"/>
      <c r="BJ81" s="376"/>
      <c r="BK81" s="376"/>
      <c r="BL81" s="376"/>
      <c r="BM81" s="44">
        <f t="shared" si="234"/>
        <v>0</v>
      </c>
      <c r="BN81" s="44">
        <f t="shared" si="231"/>
        <v>0</v>
      </c>
      <c r="BO81" s="436"/>
      <c r="BP81" s="291"/>
      <c r="BQ81" s="441"/>
      <c r="BR81" s="442"/>
      <c r="BS81" s="442"/>
      <c r="BT81" s="442"/>
      <c r="BU81" s="443"/>
      <c r="BV81" s="376"/>
      <c r="BW81" s="376"/>
      <c r="BX81" s="376"/>
      <c r="BY81" s="376"/>
      <c r="BZ81" s="376"/>
      <c r="CA81" s="376"/>
      <c r="CB81" s="376"/>
      <c r="CC81" s="376"/>
      <c r="CD81" s="44">
        <f t="shared" si="208"/>
        <v>0</v>
      </c>
      <c r="CE81" s="44">
        <f t="shared" si="209"/>
        <v>0</v>
      </c>
      <c r="CF81" s="436"/>
      <c r="CG81" s="436"/>
      <c r="CH81" s="436"/>
      <c r="CI81" s="436"/>
      <c r="CJ81" s="436"/>
      <c r="CK81" s="436"/>
      <c r="CL81" s="436"/>
      <c r="CM81" s="436"/>
      <c r="CN81" s="436"/>
      <c r="CO81" s="436"/>
      <c r="CP81" s="436"/>
      <c r="CQ81" s="436"/>
      <c r="CR81" s="436"/>
      <c r="CS81" s="436"/>
      <c r="CT81" s="436"/>
      <c r="CU81" s="291"/>
      <c r="CV81" s="441"/>
      <c r="CW81" s="442"/>
      <c r="CX81" s="442"/>
      <c r="CY81" s="442"/>
      <c r="CZ81" s="443"/>
      <c r="DA81" s="376"/>
      <c r="DB81" s="376"/>
      <c r="DC81" s="376"/>
      <c r="DD81" s="376"/>
      <c r="DE81" s="376"/>
      <c r="DF81" s="376"/>
      <c r="DG81" s="376"/>
      <c r="DH81" s="376"/>
      <c r="DI81" s="44">
        <f t="shared" si="210"/>
        <v>0</v>
      </c>
      <c r="DJ81" s="44">
        <f t="shared" si="211"/>
        <v>0</v>
      </c>
      <c r="DK81" s="436"/>
      <c r="DL81" s="291"/>
      <c r="DM81" s="441"/>
      <c r="DN81" s="442"/>
      <c r="DO81" s="442"/>
      <c r="DP81" s="442"/>
      <c r="DQ81" s="443"/>
      <c r="DR81" s="376"/>
      <c r="DS81" s="376"/>
      <c r="DT81" s="376"/>
      <c r="DU81" s="376"/>
      <c r="DV81" s="376"/>
      <c r="DW81" s="376"/>
      <c r="DX81" s="376"/>
      <c r="DY81" s="376"/>
      <c r="DZ81" s="44">
        <f t="shared" si="212"/>
        <v>0</v>
      </c>
      <c r="EA81" s="44">
        <f t="shared" si="213"/>
        <v>0</v>
      </c>
      <c r="EB81" s="436"/>
      <c r="EC81" s="436"/>
      <c r="ED81" s="436"/>
      <c r="EE81" s="436"/>
      <c r="EF81" s="436"/>
      <c r="EG81" s="436"/>
      <c r="EH81" s="436"/>
      <c r="EI81" s="436"/>
      <c r="EJ81" s="436"/>
      <c r="EK81" s="436"/>
      <c r="EL81" s="436"/>
      <c r="EM81" s="436"/>
      <c r="EN81" s="436"/>
      <c r="EO81" s="436"/>
      <c r="EP81" s="436"/>
      <c r="EQ81" s="291"/>
      <c r="ER81" s="441"/>
      <c r="ES81" s="442"/>
      <c r="ET81" s="442"/>
      <c r="EU81" s="442"/>
      <c r="EV81" s="443"/>
      <c r="EW81" s="376"/>
      <c r="EX81" s="376"/>
      <c r="EY81" s="376"/>
      <c r="EZ81" s="376"/>
      <c r="FA81" s="376"/>
      <c r="FB81" s="376"/>
      <c r="FC81" s="376"/>
      <c r="FD81" s="376"/>
      <c r="FE81" s="44">
        <f t="shared" si="214"/>
        <v>0</v>
      </c>
      <c r="FF81" s="44">
        <f t="shared" si="215"/>
        <v>0</v>
      </c>
      <c r="FG81" s="436"/>
      <c r="FH81" s="291"/>
      <c r="FI81" s="441"/>
      <c r="FJ81" s="442"/>
      <c r="FK81" s="442"/>
      <c r="FL81" s="442"/>
      <c r="FM81" s="443"/>
      <c r="FN81" s="376"/>
      <c r="FO81" s="376"/>
      <c r="FP81" s="376"/>
      <c r="FQ81" s="376"/>
      <c r="FR81" s="376"/>
      <c r="FS81" s="376"/>
      <c r="FT81" s="376"/>
      <c r="FU81" s="376"/>
      <c r="FV81" s="44">
        <f t="shared" si="216"/>
        <v>0</v>
      </c>
      <c r="FW81" s="44">
        <f t="shared" si="217"/>
        <v>0</v>
      </c>
      <c r="FX81" s="436"/>
      <c r="FY81" s="291"/>
      <c r="FZ81" s="441"/>
      <c r="GA81" s="442"/>
      <c r="GB81" s="442"/>
      <c r="GC81" s="442"/>
      <c r="GD81" s="443"/>
      <c r="GE81" s="376"/>
      <c r="GF81" s="376"/>
      <c r="GG81" s="376"/>
      <c r="GH81" s="376"/>
      <c r="GI81" s="376"/>
      <c r="GJ81" s="376"/>
      <c r="GK81" s="376"/>
      <c r="GL81" s="376"/>
      <c r="GM81" s="44">
        <f t="shared" si="218"/>
        <v>0</v>
      </c>
      <c r="GN81" s="44">
        <f t="shared" si="219"/>
        <v>0</v>
      </c>
      <c r="GO81" s="436"/>
      <c r="GP81" s="291"/>
      <c r="GQ81" s="441"/>
      <c r="GR81" s="442"/>
      <c r="GS81" s="442"/>
      <c r="GT81" s="442"/>
      <c r="GU81" s="443"/>
      <c r="GV81" s="376"/>
      <c r="GW81" s="376"/>
      <c r="GX81" s="376"/>
      <c r="GY81" s="376"/>
      <c r="GZ81" s="376"/>
      <c r="HA81" s="376"/>
      <c r="HB81" s="376"/>
      <c r="HC81" s="376"/>
      <c r="HD81" s="44">
        <f t="shared" si="220"/>
        <v>0</v>
      </c>
      <c r="HE81" s="44">
        <f t="shared" si="221"/>
        <v>0</v>
      </c>
      <c r="HF81" s="436"/>
      <c r="HG81" s="291"/>
      <c r="HH81" s="441"/>
      <c r="HI81" s="442"/>
      <c r="HJ81" s="442"/>
      <c r="HK81" s="442"/>
      <c r="HL81" s="443"/>
      <c r="HM81" s="376"/>
      <c r="HN81" s="376"/>
      <c r="HO81" s="376"/>
      <c r="HP81" s="376"/>
      <c r="HQ81" s="376"/>
      <c r="HR81" s="376"/>
      <c r="HS81" s="376"/>
      <c r="HT81" s="376"/>
      <c r="HU81" s="44">
        <f t="shared" si="222"/>
        <v>0</v>
      </c>
      <c r="HV81" s="44">
        <f t="shared" si="223"/>
        <v>0</v>
      </c>
      <c r="HW81" s="436"/>
      <c r="HX81" s="291"/>
      <c r="HY81" s="441"/>
      <c r="HZ81" s="442"/>
      <c r="IA81" s="442"/>
      <c r="IB81" s="442"/>
      <c r="IC81" s="443"/>
      <c r="ID81" s="376"/>
      <c r="IE81" s="376"/>
      <c r="IF81" s="376"/>
      <c r="IG81" s="376"/>
      <c r="IH81" s="376"/>
      <c r="II81" s="376"/>
      <c r="IJ81" s="376"/>
      <c r="IK81" s="376"/>
      <c r="IL81" s="44">
        <f t="shared" si="224"/>
        <v>0</v>
      </c>
      <c r="IM81" s="44">
        <f t="shared" si="225"/>
        <v>0</v>
      </c>
    </row>
    <row r="82" spans="1:247">
      <c r="A82" s="436"/>
      <c r="B82" s="436"/>
      <c r="C82" s="436"/>
      <c r="D82" s="436"/>
      <c r="E82" s="403" t="s">
        <v>18</v>
      </c>
      <c r="F82" s="404"/>
      <c r="G82" s="403" t="s">
        <v>25</v>
      </c>
      <c r="H82" s="405"/>
      <c r="I82" s="403"/>
      <c r="J82" s="404"/>
      <c r="K82" s="403"/>
      <c r="L82" s="404"/>
      <c r="M82" s="403"/>
      <c r="N82" s="404"/>
      <c r="O82" s="403"/>
      <c r="P82" s="436"/>
      <c r="Q82" s="291"/>
      <c r="R82" s="441"/>
      <c r="S82" s="442"/>
      <c r="T82" s="442"/>
      <c r="U82" s="442"/>
      <c r="V82" s="443"/>
      <c r="W82" s="376"/>
      <c r="X82" s="376"/>
      <c r="Y82" s="376"/>
      <c r="Z82" s="376"/>
      <c r="AA82" s="376"/>
      <c r="AB82" s="376"/>
      <c r="AC82" s="376"/>
      <c r="AD82" s="376"/>
      <c r="AE82" s="44">
        <f t="shared" si="232"/>
        <v>0</v>
      </c>
      <c r="AF82" s="44">
        <f t="shared" si="227"/>
        <v>0</v>
      </c>
      <c r="AG82" s="436"/>
      <c r="AH82" s="286"/>
      <c r="AI82" s="441"/>
      <c r="AJ82" s="442"/>
      <c r="AK82" s="442"/>
      <c r="AL82" s="442"/>
      <c r="AM82" s="443"/>
      <c r="AN82" s="376"/>
      <c r="AO82" s="376"/>
      <c r="AP82" s="376"/>
      <c r="AQ82" s="376"/>
      <c r="AR82" s="376"/>
      <c r="AS82" s="376"/>
      <c r="AT82" s="376"/>
      <c r="AU82" s="376"/>
      <c r="AV82" s="44">
        <f t="shared" si="233"/>
        <v>0</v>
      </c>
      <c r="AW82" s="44">
        <f t="shared" si="229"/>
        <v>0</v>
      </c>
      <c r="AX82" s="436"/>
      <c r="AY82" s="291"/>
      <c r="AZ82" s="441"/>
      <c r="BA82" s="442"/>
      <c r="BB82" s="442"/>
      <c r="BC82" s="442"/>
      <c r="BD82" s="443"/>
      <c r="BE82" s="376"/>
      <c r="BF82" s="376"/>
      <c r="BG82" s="376"/>
      <c r="BH82" s="376"/>
      <c r="BI82" s="376"/>
      <c r="BJ82" s="376"/>
      <c r="BK82" s="376"/>
      <c r="BL82" s="376"/>
      <c r="BM82" s="44">
        <f t="shared" si="234"/>
        <v>0</v>
      </c>
      <c r="BN82" s="44">
        <f t="shared" si="231"/>
        <v>0</v>
      </c>
      <c r="BO82" s="436"/>
      <c r="BP82" s="291"/>
      <c r="BQ82" s="441"/>
      <c r="BR82" s="442"/>
      <c r="BS82" s="442"/>
      <c r="BT82" s="442"/>
      <c r="BU82" s="443"/>
      <c r="BV82" s="376"/>
      <c r="BW82" s="376"/>
      <c r="BX82" s="376"/>
      <c r="BY82" s="376"/>
      <c r="BZ82" s="376"/>
      <c r="CA82" s="376"/>
      <c r="CB82" s="376"/>
      <c r="CC82" s="376"/>
      <c r="CD82" s="44">
        <f t="shared" si="208"/>
        <v>0</v>
      </c>
      <c r="CE82" s="44">
        <f t="shared" si="209"/>
        <v>0</v>
      </c>
      <c r="CF82" s="436"/>
      <c r="CG82" s="436"/>
      <c r="CH82" s="436"/>
      <c r="CI82" s="436"/>
      <c r="CJ82" s="436"/>
      <c r="CK82" s="436"/>
      <c r="CL82" s="436"/>
      <c r="CM82" s="436"/>
      <c r="CN82" s="436"/>
      <c r="CO82" s="436"/>
      <c r="CP82" s="436"/>
      <c r="CQ82" s="436"/>
      <c r="CR82" s="436"/>
      <c r="CS82" s="436"/>
      <c r="CT82" s="436"/>
      <c r="CU82" s="291"/>
      <c r="CV82" s="441"/>
      <c r="CW82" s="442"/>
      <c r="CX82" s="442"/>
      <c r="CY82" s="442"/>
      <c r="CZ82" s="443"/>
      <c r="DA82" s="376"/>
      <c r="DB82" s="376"/>
      <c r="DC82" s="376"/>
      <c r="DD82" s="376"/>
      <c r="DE82" s="376"/>
      <c r="DF82" s="376"/>
      <c r="DG82" s="376"/>
      <c r="DH82" s="376"/>
      <c r="DI82" s="44">
        <f t="shared" si="210"/>
        <v>0</v>
      </c>
      <c r="DJ82" s="44">
        <f t="shared" si="211"/>
        <v>0</v>
      </c>
      <c r="DK82" s="436"/>
      <c r="DL82" s="291"/>
      <c r="DM82" s="441"/>
      <c r="DN82" s="442"/>
      <c r="DO82" s="442"/>
      <c r="DP82" s="442"/>
      <c r="DQ82" s="443"/>
      <c r="DR82" s="376"/>
      <c r="DS82" s="376"/>
      <c r="DT82" s="376"/>
      <c r="DU82" s="376"/>
      <c r="DV82" s="376"/>
      <c r="DW82" s="376"/>
      <c r="DX82" s="376"/>
      <c r="DY82" s="376"/>
      <c r="DZ82" s="44">
        <f t="shared" si="212"/>
        <v>0</v>
      </c>
      <c r="EA82" s="44">
        <f t="shared" si="213"/>
        <v>0</v>
      </c>
      <c r="EB82" s="436"/>
      <c r="EC82" s="436"/>
      <c r="ED82" s="436"/>
      <c r="EE82" s="436"/>
      <c r="EF82" s="436"/>
      <c r="EG82" s="436"/>
      <c r="EH82" s="436"/>
      <c r="EI82" s="436"/>
      <c r="EJ82" s="436"/>
      <c r="EK82" s="436"/>
      <c r="EL82" s="436"/>
      <c r="EM82" s="436"/>
      <c r="EN82" s="436"/>
      <c r="EO82" s="436"/>
      <c r="EP82" s="436"/>
      <c r="EQ82" s="291"/>
      <c r="ER82" s="441"/>
      <c r="ES82" s="442"/>
      <c r="ET82" s="442"/>
      <c r="EU82" s="442"/>
      <c r="EV82" s="443"/>
      <c r="EW82" s="376"/>
      <c r="EX82" s="376"/>
      <c r="EY82" s="376"/>
      <c r="EZ82" s="376"/>
      <c r="FA82" s="376"/>
      <c r="FB82" s="376"/>
      <c r="FC82" s="376"/>
      <c r="FD82" s="376"/>
      <c r="FE82" s="44">
        <f t="shared" si="214"/>
        <v>0</v>
      </c>
      <c r="FF82" s="44">
        <f t="shared" si="215"/>
        <v>0</v>
      </c>
      <c r="FG82" s="436"/>
      <c r="FH82" s="291"/>
      <c r="FI82" s="441"/>
      <c r="FJ82" s="442"/>
      <c r="FK82" s="442"/>
      <c r="FL82" s="442"/>
      <c r="FM82" s="443"/>
      <c r="FN82" s="376"/>
      <c r="FO82" s="376"/>
      <c r="FP82" s="376"/>
      <c r="FQ82" s="376"/>
      <c r="FR82" s="376"/>
      <c r="FS82" s="376"/>
      <c r="FT82" s="376"/>
      <c r="FU82" s="376"/>
      <c r="FV82" s="44">
        <f t="shared" si="216"/>
        <v>0</v>
      </c>
      <c r="FW82" s="44">
        <f t="shared" si="217"/>
        <v>0</v>
      </c>
      <c r="FX82" s="436"/>
      <c r="FY82" s="291"/>
      <c r="FZ82" s="441"/>
      <c r="GA82" s="442"/>
      <c r="GB82" s="442"/>
      <c r="GC82" s="442"/>
      <c r="GD82" s="443"/>
      <c r="GE82" s="376"/>
      <c r="GF82" s="376"/>
      <c r="GG82" s="376"/>
      <c r="GH82" s="376"/>
      <c r="GI82" s="376"/>
      <c r="GJ82" s="376"/>
      <c r="GK82" s="376"/>
      <c r="GL82" s="376"/>
      <c r="GM82" s="44">
        <f t="shared" si="218"/>
        <v>0</v>
      </c>
      <c r="GN82" s="44">
        <f t="shared" si="219"/>
        <v>0</v>
      </c>
      <c r="GO82" s="436"/>
      <c r="GP82" s="291"/>
      <c r="GQ82" s="441"/>
      <c r="GR82" s="442"/>
      <c r="GS82" s="442"/>
      <c r="GT82" s="442"/>
      <c r="GU82" s="443"/>
      <c r="GV82" s="376"/>
      <c r="GW82" s="376"/>
      <c r="GX82" s="376"/>
      <c r="GY82" s="376"/>
      <c r="GZ82" s="376"/>
      <c r="HA82" s="376"/>
      <c r="HB82" s="376"/>
      <c r="HC82" s="376"/>
      <c r="HD82" s="44">
        <f t="shared" si="220"/>
        <v>0</v>
      </c>
      <c r="HE82" s="44">
        <f t="shared" si="221"/>
        <v>0</v>
      </c>
      <c r="HF82" s="436"/>
      <c r="HG82" s="291"/>
      <c r="HH82" s="441"/>
      <c r="HI82" s="442"/>
      <c r="HJ82" s="442"/>
      <c r="HK82" s="442"/>
      <c r="HL82" s="443"/>
      <c r="HM82" s="376"/>
      <c r="HN82" s="376"/>
      <c r="HO82" s="376"/>
      <c r="HP82" s="376"/>
      <c r="HQ82" s="376"/>
      <c r="HR82" s="376"/>
      <c r="HS82" s="376"/>
      <c r="HT82" s="376"/>
      <c r="HU82" s="44">
        <f t="shared" si="222"/>
        <v>0</v>
      </c>
      <c r="HV82" s="44">
        <f t="shared" si="223"/>
        <v>0</v>
      </c>
      <c r="HW82" s="436"/>
      <c r="HX82" s="291"/>
      <c r="HY82" s="441"/>
      <c r="HZ82" s="442"/>
      <c r="IA82" s="442"/>
      <c r="IB82" s="442"/>
      <c r="IC82" s="443"/>
      <c r="ID82" s="376"/>
      <c r="IE82" s="376"/>
      <c r="IF82" s="376"/>
      <c r="IG82" s="376"/>
      <c r="IH82" s="376"/>
      <c r="II82" s="376"/>
      <c r="IJ82" s="376"/>
      <c r="IK82" s="376"/>
      <c r="IL82" s="44">
        <f t="shared" si="224"/>
        <v>0</v>
      </c>
      <c r="IM82" s="44">
        <f t="shared" si="225"/>
        <v>0</v>
      </c>
    </row>
    <row r="83" spans="1:247">
      <c r="A83" s="436"/>
      <c r="B83" s="436"/>
      <c r="C83" s="436"/>
      <c r="D83" s="436"/>
      <c r="E83" s="27" t="s">
        <v>1</v>
      </c>
      <c r="F83" s="26"/>
      <c r="G83" s="404"/>
      <c r="H83" s="405"/>
      <c r="I83" s="404"/>
      <c r="J83" s="404"/>
      <c r="K83" s="404"/>
      <c r="L83" s="404"/>
      <c r="M83" s="404"/>
      <c r="N83" s="404"/>
      <c r="O83" s="404"/>
      <c r="P83" s="436"/>
      <c r="Q83" s="291"/>
      <c r="R83" s="446"/>
      <c r="S83" s="447"/>
      <c r="T83" s="447"/>
      <c r="U83" s="447"/>
      <c r="V83" s="448"/>
      <c r="W83" s="234">
        <f t="shared" ref="W83:AD83" si="235">SUM(W73:W82)</f>
        <v>0</v>
      </c>
      <c r="X83" s="234">
        <f t="shared" si="235"/>
        <v>0</v>
      </c>
      <c r="Y83" s="234">
        <f t="shared" si="235"/>
        <v>0</v>
      </c>
      <c r="Z83" s="234">
        <f t="shared" si="235"/>
        <v>0</v>
      </c>
      <c r="AA83" s="234">
        <f t="shared" si="235"/>
        <v>0</v>
      </c>
      <c r="AB83" s="234">
        <f t="shared" si="235"/>
        <v>0</v>
      </c>
      <c r="AC83" s="234">
        <f t="shared" si="235"/>
        <v>0</v>
      </c>
      <c r="AD83" s="234">
        <f t="shared" si="235"/>
        <v>0</v>
      </c>
      <c r="AE83" s="44">
        <f>SUM(R83:V83)</f>
        <v>0</v>
      </c>
      <c r="AF83" s="44">
        <f>SUM(W83:AD83)</f>
        <v>0</v>
      </c>
      <c r="AG83" s="436"/>
      <c r="AH83" s="286"/>
      <c r="AI83" s="446"/>
      <c r="AJ83" s="447"/>
      <c r="AK83" s="447"/>
      <c r="AL83" s="447"/>
      <c r="AM83" s="448"/>
      <c r="AN83" s="234">
        <f t="shared" ref="AN83:AU83" si="236">SUM(AN73:AN82)</f>
        <v>0</v>
      </c>
      <c r="AO83" s="234">
        <f t="shared" si="236"/>
        <v>0</v>
      </c>
      <c r="AP83" s="234">
        <f t="shared" si="236"/>
        <v>0</v>
      </c>
      <c r="AQ83" s="234">
        <f t="shared" si="236"/>
        <v>0</v>
      </c>
      <c r="AR83" s="234">
        <f t="shared" si="236"/>
        <v>0</v>
      </c>
      <c r="AS83" s="234">
        <f t="shared" si="236"/>
        <v>0</v>
      </c>
      <c r="AT83" s="234">
        <f t="shared" si="236"/>
        <v>0</v>
      </c>
      <c r="AU83" s="234">
        <f t="shared" si="236"/>
        <v>0</v>
      </c>
      <c r="AV83" s="44">
        <f>SUM(AI83:AM83)</f>
        <v>0</v>
      </c>
      <c r="AW83" s="44">
        <f>SUM(AN83:AU83)</f>
        <v>0</v>
      </c>
      <c r="AX83" s="436"/>
      <c r="AY83" s="291"/>
      <c r="AZ83" s="446"/>
      <c r="BA83" s="447"/>
      <c r="BB83" s="447"/>
      <c r="BC83" s="447"/>
      <c r="BD83" s="448"/>
      <c r="BE83" s="234">
        <f t="shared" ref="BE83:BL83" si="237">SUM(BE73:BE82)</f>
        <v>0</v>
      </c>
      <c r="BF83" s="234">
        <f t="shared" si="237"/>
        <v>0</v>
      </c>
      <c r="BG83" s="234">
        <f t="shared" si="237"/>
        <v>0</v>
      </c>
      <c r="BH83" s="234">
        <f t="shared" si="237"/>
        <v>0</v>
      </c>
      <c r="BI83" s="234">
        <f t="shared" si="237"/>
        <v>0</v>
      </c>
      <c r="BJ83" s="234">
        <f t="shared" si="237"/>
        <v>0</v>
      </c>
      <c r="BK83" s="234">
        <f t="shared" si="237"/>
        <v>0</v>
      </c>
      <c r="BL83" s="234">
        <f t="shared" si="237"/>
        <v>0</v>
      </c>
      <c r="BM83" s="44">
        <f>SUM(AZ83:BD83)</f>
        <v>0</v>
      </c>
      <c r="BN83" s="44">
        <f>SUM(BE83:BL83)</f>
        <v>0</v>
      </c>
      <c r="BO83" s="436"/>
      <c r="BP83" s="291"/>
      <c r="BQ83" s="446"/>
      <c r="BR83" s="447"/>
      <c r="BS83" s="447"/>
      <c r="BT83" s="447"/>
      <c r="BU83" s="448"/>
      <c r="BV83" s="234">
        <f t="shared" ref="BV83:CC83" si="238">SUM(BV73:BV82)</f>
        <v>0</v>
      </c>
      <c r="BW83" s="234">
        <f t="shared" si="238"/>
        <v>0</v>
      </c>
      <c r="BX83" s="234">
        <f t="shared" si="238"/>
        <v>0</v>
      </c>
      <c r="BY83" s="234">
        <f t="shared" si="238"/>
        <v>0</v>
      </c>
      <c r="BZ83" s="234">
        <f t="shared" si="238"/>
        <v>0</v>
      </c>
      <c r="CA83" s="234">
        <f t="shared" si="238"/>
        <v>0</v>
      </c>
      <c r="CB83" s="234">
        <f t="shared" si="238"/>
        <v>0</v>
      </c>
      <c r="CC83" s="234">
        <f t="shared" si="238"/>
        <v>0</v>
      </c>
      <c r="CD83" s="44">
        <f>SUM(BQ83:BU83)</f>
        <v>0</v>
      </c>
      <c r="CE83" s="44">
        <f>SUM(BV83:CC83)</f>
        <v>0</v>
      </c>
      <c r="CF83" s="436"/>
      <c r="CG83" s="436"/>
      <c r="CH83" s="436"/>
      <c r="CI83" s="436"/>
      <c r="CJ83" s="436"/>
      <c r="CK83" s="436"/>
      <c r="CL83" s="436"/>
      <c r="CM83" s="436"/>
      <c r="CN83" s="436"/>
      <c r="CO83" s="436"/>
      <c r="CP83" s="436"/>
      <c r="CQ83" s="436"/>
      <c r="CR83" s="436"/>
      <c r="CS83" s="436"/>
      <c r="CT83" s="436"/>
      <c r="CU83" s="291"/>
      <c r="CV83" s="446"/>
      <c r="CW83" s="447"/>
      <c r="CX83" s="447"/>
      <c r="CY83" s="447"/>
      <c r="CZ83" s="448"/>
      <c r="DA83" s="234">
        <f t="shared" ref="DA83:DH83" si="239">SUM(DA73:DA82)</f>
        <v>0</v>
      </c>
      <c r="DB83" s="234">
        <f t="shared" si="239"/>
        <v>0</v>
      </c>
      <c r="DC83" s="234">
        <f t="shared" si="239"/>
        <v>0</v>
      </c>
      <c r="DD83" s="234">
        <f t="shared" si="239"/>
        <v>0</v>
      </c>
      <c r="DE83" s="234">
        <f t="shared" si="239"/>
        <v>0</v>
      </c>
      <c r="DF83" s="234">
        <f t="shared" si="239"/>
        <v>0</v>
      </c>
      <c r="DG83" s="234">
        <f t="shared" si="239"/>
        <v>0</v>
      </c>
      <c r="DH83" s="234">
        <f t="shared" si="239"/>
        <v>0</v>
      </c>
      <c r="DI83" s="44">
        <f>SUM(CV83:CZ83)</f>
        <v>0</v>
      </c>
      <c r="DJ83" s="44">
        <f>SUM(DA83:DH83)</f>
        <v>0</v>
      </c>
      <c r="DK83" s="436"/>
      <c r="DL83" s="291"/>
      <c r="DM83" s="446"/>
      <c r="DN83" s="447"/>
      <c r="DO83" s="447"/>
      <c r="DP83" s="447"/>
      <c r="DQ83" s="448"/>
      <c r="DR83" s="234">
        <f t="shared" ref="DR83:DY83" si="240">SUM(DR73:DR82)</f>
        <v>0</v>
      </c>
      <c r="DS83" s="234">
        <f t="shared" si="240"/>
        <v>0</v>
      </c>
      <c r="DT83" s="234">
        <f t="shared" si="240"/>
        <v>0</v>
      </c>
      <c r="DU83" s="234">
        <f t="shared" si="240"/>
        <v>0</v>
      </c>
      <c r="DV83" s="234">
        <f t="shared" si="240"/>
        <v>0</v>
      </c>
      <c r="DW83" s="234">
        <f t="shared" si="240"/>
        <v>0</v>
      </c>
      <c r="DX83" s="234">
        <f t="shared" si="240"/>
        <v>0</v>
      </c>
      <c r="DY83" s="234">
        <f t="shared" si="240"/>
        <v>0</v>
      </c>
      <c r="DZ83" s="44">
        <f>SUM(DM83:DQ83)</f>
        <v>0</v>
      </c>
      <c r="EA83" s="44">
        <f>SUM(DR83:DY83)</f>
        <v>0</v>
      </c>
      <c r="EB83" s="436"/>
      <c r="EC83" s="436"/>
      <c r="ED83" s="436"/>
      <c r="EE83" s="436"/>
      <c r="EF83" s="436"/>
      <c r="EG83" s="436"/>
      <c r="EH83" s="436"/>
      <c r="EI83" s="436"/>
      <c r="EJ83" s="436"/>
      <c r="EK83" s="436"/>
      <c r="EL83" s="436"/>
      <c r="EM83" s="436"/>
      <c r="EN83" s="436"/>
      <c r="EO83" s="436"/>
      <c r="EP83" s="436"/>
      <c r="EQ83" s="291"/>
      <c r="ER83" s="446"/>
      <c r="ES83" s="447"/>
      <c r="ET83" s="447"/>
      <c r="EU83" s="447"/>
      <c r="EV83" s="448"/>
      <c r="EW83" s="234">
        <f t="shared" ref="EW83:FD83" si="241">SUM(EW73:EW82)</f>
        <v>0</v>
      </c>
      <c r="EX83" s="234">
        <f t="shared" si="241"/>
        <v>0</v>
      </c>
      <c r="EY83" s="234">
        <f t="shared" si="241"/>
        <v>0</v>
      </c>
      <c r="EZ83" s="234">
        <f t="shared" si="241"/>
        <v>0</v>
      </c>
      <c r="FA83" s="234">
        <f t="shared" si="241"/>
        <v>0</v>
      </c>
      <c r="FB83" s="234">
        <f t="shared" si="241"/>
        <v>0</v>
      </c>
      <c r="FC83" s="234">
        <f t="shared" si="241"/>
        <v>0</v>
      </c>
      <c r="FD83" s="234">
        <f t="shared" si="241"/>
        <v>0</v>
      </c>
      <c r="FE83" s="44">
        <f>SUM(ER83:EV83)</f>
        <v>0</v>
      </c>
      <c r="FF83" s="44">
        <f>SUM(EW83:FD83)</f>
        <v>0</v>
      </c>
      <c r="FG83" s="436"/>
      <c r="FH83" s="291"/>
      <c r="FI83" s="446"/>
      <c r="FJ83" s="447"/>
      <c r="FK83" s="447"/>
      <c r="FL83" s="447"/>
      <c r="FM83" s="448"/>
      <c r="FN83" s="234">
        <f t="shared" ref="FN83:FU83" si="242">SUM(FN73:FN82)</f>
        <v>0</v>
      </c>
      <c r="FO83" s="234">
        <f t="shared" si="242"/>
        <v>0</v>
      </c>
      <c r="FP83" s="234">
        <f t="shared" si="242"/>
        <v>0</v>
      </c>
      <c r="FQ83" s="234">
        <f t="shared" si="242"/>
        <v>0</v>
      </c>
      <c r="FR83" s="234">
        <f t="shared" si="242"/>
        <v>0</v>
      </c>
      <c r="FS83" s="234">
        <f t="shared" si="242"/>
        <v>0</v>
      </c>
      <c r="FT83" s="234">
        <f t="shared" si="242"/>
        <v>0</v>
      </c>
      <c r="FU83" s="234">
        <f t="shared" si="242"/>
        <v>0</v>
      </c>
      <c r="FV83" s="44">
        <f>SUM(FI83:FM83)</f>
        <v>0</v>
      </c>
      <c r="FW83" s="44">
        <f>SUM(FN83:FU83)</f>
        <v>0</v>
      </c>
      <c r="FX83" s="436"/>
      <c r="FY83" s="291"/>
      <c r="FZ83" s="446"/>
      <c r="GA83" s="447"/>
      <c r="GB83" s="447"/>
      <c r="GC83" s="447"/>
      <c r="GD83" s="448"/>
      <c r="GE83" s="234">
        <f t="shared" ref="GE83:GL83" si="243">SUM(GE73:GE82)</f>
        <v>0</v>
      </c>
      <c r="GF83" s="234">
        <f t="shared" si="243"/>
        <v>0</v>
      </c>
      <c r="GG83" s="234">
        <f t="shared" si="243"/>
        <v>0</v>
      </c>
      <c r="GH83" s="234">
        <f t="shared" si="243"/>
        <v>0</v>
      </c>
      <c r="GI83" s="234">
        <f t="shared" si="243"/>
        <v>0</v>
      </c>
      <c r="GJ83" s="234">
        <f t="shared" si="243"/>
        <v>0</v>
      </c>
      <c r="GK83" s="234">
        <f t="shared" si="243"/>
        <v>0</v>
      </c>
      <c r="GL83" s="234">
        <f t="shared" si="243"/>
        <v>0</v>
      </c>
      <c r="GM83" s="44">
        <f>SUM(FZ83:GD83)</f>
        <v>0</v>
      </c>
      <c r="GN83" s="44">
        <f>SUM(GE83:GL83)</f>
        <v>0</v>
      </c>
      <c r="GO83" s="436"/>
      <c r="GP83" s="291"/>
      <c r="GQ83" s="446"/>
      <c r="GR83" s="447"/>
      <c r="GS83" s="447"/>
      <c r="GT83" s="447"/>
      <c r="GU83" s="448"/>
      <c r="GV83" s="234">
        <f t="shared" ref="GV83:HC83" si="244">SUM(GV73:GV82)</f>
        <v>0</v>
      </c>
      <c r="GW83" s="234">
        <f t="shared" si="244"/>
        <v>0</v>
      </c>
      <c r="GX83" s="234">
        <f t="shared" si="244"/>
        <v>0</v>
      </c>
      <c r="GY83" s="234">
        <f t="shared" si="244"/>
        <v>0</v>
      </c>
      <c r="GZ83" s="234">
        <f t="shared" si="244"/>
        <v>0</v>
      </c>
      <c r="HA83" s="234">
        <f t="shared" si="244"/>
        <v>0</v>
      </c>
      <c r="HB83" s="234">
        <f t="shared" si="244"/>
        <v>0</v>
      </c>
      <c r="HC83" s="234">
        <f t="shared" si="244"/>
        <v>0</v>
      </c>
      <c r="HD83" s="44">
        <f>SUM(GQ83:GU83)</f>
        <v>0</v>
      </c>
      <c r="HE83" s="44">
        <f>SUM(GV83:HC83)</f>
        <v>0</v>
      </c>
      <c r="HF83" s="436"/>
      <c r="HG83" s="291"/>
      <c r="HH83" s="446"/>
      <c r="HI83" s="447"/>
      <c r="HJ83" s="447"/>
      <c r="HK83" s="447"/>
      <c r="HL83" s="448"/>
      <c r="HM83" s="234">
        <f t="shared" ref="HM83:HT83" si="245">SUM(HM73:HM82)</f>
        <v>0</v>
      </c>
      <c r="HN83" s="234">
        <f t="shared" si="245"/>
        <v>0</v>
      </c>
      <c r="HO83" s="234">
        <f t="shared" si="245"/>
        <v>0</v>
      </c>
      <c r="HP83" s="234">
        <f t="shared" si="245"/>
        <v>0</v>
      </c>
      <c r="HQ83" s="234">
        <f t="shared" si="245"/>
        <v>0</v>
      </c>
      <c r="HR83" s="234">
        <f t="shared" si="245"/>
        <v>0</v>
      </c>
      <c r="HS83" s="234">
        <f t="shared" si="245"/>
        <v>0</v>
      </c>
      <c r="HT83" s="234">
        <f t="shared" si="245"/>
        <v>0</v>
      </c>
      <c r="HU83" s="44">
        <f>SUM(HH83:HL83)</f>
        <v>0</v>
      </c>
      <c r="HV83" s="44">
        <f>SUM(HM83:HT83)</f>
        <v>0</v>
      </c>
      <c r="HW83" s="436"/>
      <c r="HX83" s="291"/>
      <c r="HY83" s="446"/>
      <c r="HZ83" s="447"/>
      <c r="IA83" s="447"/>
      <c r="IB83" s="447"/>
      <c r="IC83" s="448"/>
      <c r="ID83" s="234">
        <f t="shared" ref="ID83:IK83" si="246">SUM(ID73:ID82)</f>
        <v>0</v>
      </c>
      <c r="IE83" s="234">
        <f t="shared" si="246"/>
        <v>0</v>
      </c>
      <c r="IF83" s="234">
        <f t="shared" si="246"/>
        <v>0</v>
      </c>
      <c r="IG83" s="234">
        <f t="shared" si="246"/>
        <v>0</v>
      </c>
      <c r="IH83" s="234">
        <f t="shared" si="246"/>
        <v>0</v>
      </c>
      <c r="II83" s="234">
        <f t="shared" si="246"/>
        <v>0</v>
      </c>
      <c r="IJ83" s="234">
        <f t="shared" si="246"/>
        <v>0</v>
      </c>
      <c r="IK83" s="234">
        <f t="shared" si="246"/>
        <v>0</v>
      </c>
      <c r="IL83" s="44">
        <f>SUM(HY83:IC83)</f>
        <v>0</v>
      </c>
      <c r="IM83" s="44">
        <f>SUM(ID83:IK83)</f>
        <v>0</v>
      </c>
    </row>
    <row r="84" spans="1:247">
      <c r="A84" s="436"/>
      <c r="B84" s="436"/>
      <c r="C84" s="436"/>
      <c r="D84" s="436"/>
      <c r="E84" s="436"/>
      <c r="F84" s="404"/>
      <c r="G84" s="404"/>
      <c r="H84" s="405"/>
      <c r="I84" s="404"/>
      <c r="J84" s="404"/>
      <c r="K84" s="404"/>
      <c r="L84" s="404"/>
      <c r="M84" s="404"/>
      <c r="N84" s="404"/>
      <c r="O84" s="404"/>
      <c r="P84" s="436"/>
      <c r="Q84" s="291"/>
      <c r="R84" s="436"/>
      <c r="S84" s="436"/>
      <c r="T84" s="436"/>
      <c r="U84" s="436"/>
      <c r="V84" s="436"/>
      <c r="W84" s="436"/>
      <c r="X84" s="436"/>
      <c r="Y84" s="436"/>
      <c r="Z84" s="436"/>
      <c r="AA84" s="436"/>
      <c r="AB84" s="436"/>
      <c r="AC84" s="436"/>
      <c r="AD84" s="436"/>
      <c r="AE84" s="436"/>
      <c r="AF84" s="436"/>
      <c r="AG84" s="436"/>
      <c r="AH84" s="286"/>
      <c r="AI84" s="436"/>
      <c r="AJ84" s="436"/>
      <c r="AK84" s="436"/>
      <c r="AL84" s="436"/>
      <c r="AM84" s="436"/>
      <c r="AN84" s="436"/>
      <c r="AO84" s="436"/>
      <c r="AP84" s="436"/>
      <c r="AQ84" s="436"/>
      <c r="AR84" s="436"/>
      <c r="AS84" s="436"/>
      <c r="AT84" s="436"/>
      <c r="AU84" s="436"/>
      <c r="AV84" s="436"/>
      <c r="AW84" s="436"/>
      <c r="AX84" s="436"/>
      <c r="AY84" s="291"/>
      <c r="AZ84" s="436"/>
      <c r="BA84" s="436"/>
      <c r="BB84" s="436"/>
      <c r="BC84" s="436"/>
      <c r="BD84" s="436"/>
      <c r="BE84" s="436"/>
      <c r="BF84" s="436"/>
      <c r="BG84" s="436"/>
      <c r="BH84" s="436"/>
      <c r="BI84" s="436"/>
      <c r="BJ84" s="436"/>
      <c r="BK84" s="436"/>
      <c r="BL84" s="436"/>
      <c r="BM84" s="436"/>
      <c r="BN84" s="436"/>
      <c r="BO84" s="436"/>
      <c r="BP84" s="291"/>
      <c r="BQ84" s="436"/>
      <c r="BR84" s="436"/>
      <c r="BS84" s="436"/>
      <c r="BT84" s="436"/>
      <c r="BU84" s="436"/>
      <c r="BV84" s="436"/>
      <c r="BW84" s="436"/>
      <c r="BX84" s="436"/>
      <c r="BY84" s="436"/>
      <c r="BZ84" s="436"/>
      <c r="CA84" s="436"/>
      <c r="CB84" s="436"/>
      <c r="CC84" s="436"/>
      <c r="CD84" s="436"/>
      <c r="CE84" s="436"/>
      <c r="CF84" s="436"/>
      <c r="CG84" s="436"/>
      <c r="CH84" s="436"/>
      <c r="CI84" s="436"/>
      <c r="CJ84" s="436"/>
      <c r="CK84" s="436"/>
      <c r="CL84" s="436"/>
      <c r="CM84" s="436"/>
      <c r="CN84" s="436"/>
      <c r="CO84" s="436"/>
      <c r="CP84" s="436"/>
      <c r="CQ84" s="436"/>
      <c r="CR84" s="436"/>
      <c r="CS84" s="436"/>
      <c r="CT84" s="436"/>
      <c r="CU84" s="291"/>
      <c r="CV84" s="436"/>
      <c r="CW84" s="436"/>
      <c r="CX84" s="436"/>
      <c r="CY84" s="436"/>
      <c r="CZ84" s="436"/>
      <c r="DA84" s="436"/>
      <c r="DB84" s="436"/>
      <c r="DC84" s="436"/>
      <c r="DD84" s="436"/>
      <c r="DE84" s="436"/>
      <c r="DF84" s="436"/>
      <c r="DG84" s="436"/>
      <c r="DH84" s="436"/>
      <c r="DI84" s="436"/>
      <c r="DJ84" s="436"/>
      <c r="DK84" s="436"/>
      <c r="DL84" s="291"/>
      <c r="DM84" s="436"/>
      <c r="DN84" s="436"/>
      <c r="DO84" s="436"/>
      <c r="DP84" s="436"/>
      <c r="DQ84" s="436"/>
      <c r="DR84" s="436"/>
      <c r="DS84" s="436"/>
      <c r="DT84" s="436"/>
      <c r="DU84" s="436"/>
      <c r="DV84" s="436"/>
      <c r="DW84" s="436"/>
      <c r="DX84" s="436"/>
      <c r="DY84" s="436"/>
      <c r="DZ84" s="436"/>
      <c r="EA84" s="436"/>
      <c r="EB84" s="436"/>
      <c r="EC84" s="436"/>
      <c r="ED84" s="436"/>
      <c r="EE84" s="436"/>
      <c r="EF84" s="436"/>
      <c r="EG84" s="436"/>
      <c r="EH84" s="436"/>
      <c r="EI84" s="436"/>
      <c r="EJ84" s="436"/>
      <c r="EK84" s="436"/>
      <c r="EL84" s="436"/>
      <c r="EM84" s="436"/>
      <c r="EN84" s="436"/>
      <c r="EO84" s="436"/>
      <c r="EP84" s="436"/>
      <c r="EQ84" s="291"/>
      <c r="ER84" s="436"/>
      <c r="ES84" s="436"/>
      <c r="ET84" s="436"/>
      <c r="EU84" s="436"/>
      <c r="EV84" s="436"/>
      <c r="EW84" s="436"/>
      <c r="EX84" s="436"/>
      <c r="EY84" s="436"/>
      <c r="EZ84" s="436"/>
      <c r="FA84" s="436"/>
      <c r="FB84" s="436"/>
      <c r="FC84" s="436"/>
      <c r="FD84" s="436"/>
      <c r="FE84" s="436"/>
      <c r="FF84" s="436"/>
      <c r="FG84" s="436"/>
      <c r="FH84" s="291"/>
      <c r="FI84" s="436"/>
      <c r="FJ84" s="436"/>
      <c r="FK84" s="436"/>
      <c r="FL84" s="436"/>
      <c r="FM84" s="436"/>
      <c r="FN84" s="436"/>
      <c r="FO84" s="436"/>
      <c r="FP84" s="436"/>
      <c r="FQ84" s="436"/>
      <c r="FR84" s="436"/>
      <c r="FS84" s="436"/>
      <c r="FT84" s="436"/>
      <c r="FU84" s="436"/>
      <c r="FV84" s="436"/>
      <c r="FW84" s="436"/>
      <c r="FX84" s="436"/>
      <c r="FY84" s="291"/>
      <c r="FZ84" s="436"/>
      <c r="GA84" s="436"/>
      <c r="GB84" s="436"/>
      <c r="GC84" s="436"/>
      <c r="GD84" s="436"/>
      <c r="GE84" s="436"/>
      <c r="GF84" s="436"/>
      <c r="GG84" s="436"/>
      <c r="GH84" s="436"/>
      <c r="GI84" s="436"/>
      <c r="GJ84" s="436"/>
      <c r="GK84" s="436"/>
      <c r="GL84" s="436"/>
      <c r="GM84" s="436"/>
      <c r="GN84" s="436"/>
      <c r="GO84" s="436"/>
      <c r="GP84" s="291"/>
      <c r="GQ84" s="436"/>
      <c r="GR84" s="436"/>
      <c r="GS84" s="436"/>
      <c r="GT84" s="436"/>
      <c r="GU84" s="436"/>
      <c r="GV84" s="436"/>
      <c r="GW84" s="436"/>
      <c r="GX84" s="436"/>
      <c r="GY84" s="436"/>
      <c r="GZ84" s="436"/>
      <c r="HA84" s="436"/>
      <c r="HB84" s="436"/>
      <c r="HC84" s="436"/>
      <c r="HD84" s="436"/>
      <c r="HE84" s="436"/>
      <c r="HF84" s="436"/>
      <c r="HG84" s="291"/>
      <c r="HH84" s="436"/>
      <c r="HI84" s="436"/>
      <c r="HJ84" s="436"/>
      <c r="HK84" s="436"/>
      <c r="HL84" s="436"/>
      <c r="HM84" s="436"/>
      <c r="HN84" s="436"/>
      <c r="HO84" s="436"/>
      <c r="HP84" s="436"/>
      <c r="HQ84" s="436"/>
      <c r="HR84" s="436"/>
      <c r="HS84" s="436"/>
      <c r="HT84" s="436"/>
      <c r="HU84" s="436"/>
      <c r="HV84" s="436"/>
      <c r="HW84" s="436"/>
      <c r="HX84" s="291"/>
      <c r="HY84" s="436"/>
      <c r="HZ84" s="436"/>
      <c r="IA84" s="436"/>
      <c r="IB84" s="436"/>
      <c r="IC84" s="436"/>
      <c r="ID84" s="436"/>
      <c r="IE84" s="436"/>
      <c r="IF84" s="436"/>
      <c r="IG84" s="436"/>
      <c r="IH84" s="436"/>
      <c r="II84" s="436"/>
      <c r="IJ84" s="436"/>
      <c r="IK84" s="436"/>
      <c r="IL84" s="436"/>
      <c r="IM84" s="436"/>
    </row>
    <row r="85" spans="1:247">
      <c r="A85" s="436"/>
      <c r="B85" s="436"/>
      <c r="C85" s="24" t="s">
        <v>30</v>
      </c>
      <c r="D85" s="24"/>
      <c r="E85" s="436"/>
      <c r="F85" s="404"/>
      <c r="G85" s="30"/>
      <c r="H85" s="405"/>
      <c r="I85" s="445"/>
      <c r="J85" s="404"/>
      <c r="K85" s="404"/>
      <c r="L85" s="404"/>
      <c r="M85" s="404"/>
      <c r="N85" s="404"/>
      <c r="O85" s="404"/>
      <c r="P85" s="436"/>
      <c r="Q85" s="291"/>
      <c r="R85" s="436"/>
      <c r="S85" s="436"/>
      <c r="T85" s="436"/>
      <c r="U85" s="436"/>
      <c r="V85" s="436"/>
      <c r="W85" s="436"/>
      <c r="X85" s="436"/>
      <c r="Y85" s="436"/>
      <c r="Z85" s="436"/>
      <c r="AA85" s="436"/>
      <c r="AB85" s="436"/>
      <c r="AC85" s="436"/>
      <c r="AD85" s="436"/>
      <c r="AE85" s="436"/>
      <c r="AF85" s="436"/>
      <c r="AG85" s="436"/>
      <c r="AH85" s="286"/>
      <c r="AI85" s="436"/>
      <c r="AJ85" s="436"/>
      <c r="AK85" s="436"/>
      <c r="AL85" s="436"/>
      <c r="AM85" s="436"/>
      <c r="AN85" s="436"/>
      <c r="AO85" s="436"/>
      <c r="AP85" s="436"/>
      <c r="AQ85" s="436"/>
      <c r="AR85" s="436"/>
      <c r="AS85" s="436"/>
      <c r="AT85" s="436"/>
      <c r="AU85" s="436"/>
      <c r="AV85" s="436"/>
      <c r="AW85" s="436"/>
      <c r="AX85" s="436"/>
      <c r="AY85" s="291"/>
      <c r="AZ85" s="436"/>
      <c r="BA85" s="436"/>
      <c r="BB85" s="436"/>
      <c r="BC85" s="436"/>
      <c r="BD85" s="436"/>
      <c r="BE85" s="436"/>
      <c r="BF85" s="436"/>
      <c r="BG85" s="436"/>
      <c r="BH85" s="436"/>
      <c r="BI85" s="436"/>
      <c r="BJ85" s="436"/>
      <c r="BK85" s="436"/>
      <c r="BL85" s="436"/>
      <c r="BM85" s="436"/>
      <c r="BN85" s="436"/>
      <c r="BO85" s="436"/>
      <c r="BP85" s="291"/>
      <c r="BQ85" s="436"/>
      <c r="BR85" s="436"/>
      <c r="BS85" s="436"/>
      <c r="BT85" s="436"/>
      <c r="BU85" s="436"/>
      <c r="BV85" s="436"/>
      <c r="BW85" s="436"/>
      <c r="BX85" s="436"/>
      <c r="BY85" s="436"/>
      <c r="BZ85" s="436"/>
      <c r="CA85" s="436"/>
      <c r="CB85" s="436"/>
      <c r="CC85" s="436"/>
      <c r="CD85" s="436"/>
      <c r="CE85" s="436"/>
      <c r="CF85" s="436"/>
      <c r="CG85" s="436"/>
      <c r="CH85" s="436"/>
      <c r="CI85" s="436"/>
      <c r="CJ85" s="436"/>
      <c r="CK85" s="436"/>
      <c r="CL85" s="436"/>
      <c r="CM85" s="436"/>
      <c r="CN85" s="436"/>
      <c r="CO85" s="436"/>
      <c r="CP85" s="436"/>
      <c r="CQ85" s="436"/>
      <c r="CR85" s="436"/>
      <c r="CS85" s="436"/>
      <c r="CT85" s="436"/>
      <c r="CU85" s="291"/>
      <c r="CV85" s="436"/>
      <c r="CW85" s="436"/>
      <c r="CX85" s="436"/>
      <c r="CY85" s="436"/>
      <c r="CZ85" s="436"/>
      <c r="DA85" s="436"/>
      <c r="DB85" s="436"/>
      <c r="DC85" s="436"/>
      <c r="DD85" s="436"/>
      <c r="DE85" s="436"/>
      <c r="DF85" s="436"/>
      <c r="DG85" s="436"/>
      <c r="DH85" s="436"/>
      <c r="DI85" s="436"/>
      <c r="DJ85" s="436"/>
      <c r="DK85" s="436"/>
      <c r="DL85" s="291"/>
      <c r="DM85" s="436"/>
      <c r="DN85" s="436"/>
      <c r="DO85" s="436"/>
      <c r="DP85" s="436"/>
      <c r="DQ85" s="436"/>
      <c r="DR85" s="436"/>
      <c r="DS85" s="436"/>
      <c r="DT85" s="436"/>
      <c r="DU85" s="436"/>
      <c r="DV85" s="436"/>
      <c r="DW85" s="436"/>
      <c r="DX85" s="436"/>
      <c r="DY85" s="436"/>
      <c r="DZ85" s="436"/>
      <c r="EA85" s="436"/>
      <c r="EB85" s="436"/>
      <c r="EC85" s="436"/>
      <c r="ED85" s="436"/>
      <c r="EE85" s="436"/>
      <c r="EF85" s="436"/>
      <c r="EG85" s="436"/>
      <c r="EH85" s="436"/>
      <c r="EI85" s="436"/>
      <c r="EJ85" s="436"/>
      <c r="EK85" s="436"/>
      <c r="EL85" s="436"/>
      <c r="EM85" s="436"/>
      <c r="EN85" s="436"/>
      <c r="EO85" s="436"/>
      <c r="EP85" s="436"/>
      <c r="EQ85" s="291"/>
      <c r="ER85" s="436"/>
      <c r="ES85" s="436"/>
      <c r="ET85" s="436"/>
      <c r="EU85" s="436"/>
      <c r="EV85" s="436"/>
      <c r="EW85" s="436"/>
      <c r="EX85" s="436"/>
      <c r="EY85" s="436"/>
      <c r="EZ85" s="436"/>
      <c r="FA85" s="436"/>
      <c r="FB85" s="436"/>
      <c r="FC85" s="436"/>
      <c r="FD85" s="436"/>
      <c r="FE85" s="436"/>
      <c r="FF85" s="436"/>
      <c r="FG85" s="436"/>
      <c r="FH85" s="291"/>
      <c r="FI85" s="436"/>
      <c r="FJ85" s="436"/>
      <c r="FK85" s="436"/>
      <c r="FL85" s="436"/>
      <c r="FM85" s="436"/>
      <c r="FN85" s="436"/>
      <c r="FO85" s="436"/>
      <c r="FP85" s="436"/>
      <c r="FQ85" s="436"/>
      <c r="FR85" s="436"/>
      <c r="FS85" s="436"/>
      <c r="FT85" s="436"/>
      <c r="FU85" s="436"/>
      <c r="FV85" s="436"/>
      <c r="FW85" s="436"/>
      <c r="FX85" s="436"/>
      <c r="FY85" s="291"/>
      <c r="FZ85" s="436"/>
      <c r="GA85" s="436"/>
      <c r="GB85" s="436"/>
      <c r="GC85" s="436"/>
      <c r="GD85" s="436"/>
      <c r="GE85" s="436"/>
      <c r="GF85" s="436"/>
      <c r="GG85" s="436"/>
      <c r="GH85" s="436"/>
      <c r="GI85" s="436"/>
      <c r="GJ85" s="436"/>
      <c r="GK85" s="436"/>
      <c r="GL85" s="436"/>
      <c r="GM85" s="436"/>
      <c r="GN85" s="436"/>
      <c r="GO85" s="436"/>
      <c r="GP85" s="291"/>
      <c r="GQ85" s="436"/>
      <c r="GR85" s="436"/>
      <c r="GS85" s="436"/>
      <c r="GT85" s="436"/>
      <c r="GU85" s="436"/>
      <c r="GV85" s="436"/>
      <c r="GW85" s="436"/>
      <c r="GX85" s="436"/>
      <c r="GY85" s="436"/>
      <c r="GZ85" s="436"/>
      <c r="HA85" s="436"/>
      <c r="HB85" s="436"/>
      <c r="HC85" s="436"/>
      <c r="HD85" s="436"/>
      <c r="HE85" s="436"/>
      <c r="HF85" s="436"/>
      <c r="HG85" s="291"/>
      <c r="HH85" s="436"/>
      <c r="HI85" s="436"/>
      <c r="HJ85" s="436"/>
      <c r="HK85" s="436"/>
      <c r="HL85" s="436"/>
      <c r="HM85" s="436"/>
      <c r="HN85" s="436"/>
      <c r="HO85" s="436"/>
      <c r="HP85" s="436"/>
      <c r="HQ85" s="436"/>
      <c r="HR85" s="436"/>
      <c r="HS85" s="436"/>
      <c r="HT85" s="436"/>
      <c r="HU85" s="436"/>
      <c r="HV85" s="436"/>
      <c r="HW85" s="436"/>
      <c r="HX85" s="291"/>
      <c r="HY85" s="436"/>
      <c r="HZ85" s="436"/>
      <c r="IA85" s="436"/>
      <c r="IB85" s="436"/>
      <c r="IC85" s="436"/>
      <c r="ID85" s="436"/>
      <c r="IE85" s="436"/>
      <c r="IF85" s="436"/>
      <c r="IG85" s="436"/>
      <c r="IH85" s="436"/>
      <c r="II85" s="436"/>
      <c r="IJ85" s="436"/>
      <c r="IK85" s="436"/>
      <c r="IL85" s="436"/>
      <c r="IM85" s="436"/>
    </row>
    <row r="86" spans="1:247">
      <c r="A86" s="404"/>
      <c r="B86" s="436"/>
      <c r="C86" s="24"/>
      <c r="D86" s="24"/>
      <c r="E86" s="403" t="s">
        <v>504</v>
      </c>
      <c r="F86" s="404"/>
      <c r="G86" s="403" t="s">
        <v>505</v>
      </c>
      <c r="H86" s="405"/>
      <c r="I86" s="403" t="s">
        <v>477</v>
      </c>
      <c r="J86" s="404"/>
      <c r="K86" s="403" t="s">
        <v>478</v>
      </c>
      <c r="L86" s="404"/>
      <c r="M86" s="403" t="s">
        <v>479</v>
      </c>
      <c r="N86" s="404"/>
      <c r="O86" s="403" t="s">
        <v>479</v>
      </c>
      <c r="P86" s="436"/>
      <c r="Q86" s="291"/>
      <c r="R86" s="438"/>
      <c r="S86" s="439"/>
      <c r="T86" s="439"/>
      <c r="U86" s="439"/>
      <c r="V86" s="440"/>
      <c r="W86" s="375">
        <v>0.4838330288301888</v>
      </c>
      <c r="X86" s="375">
        <v>0.71563645236981144</v>
      </c>
      <c r="Y86" s="375">
        <v>0</v>
      </c>
      <c r="Z86" s="375">
        <v>2.59248265</v>
      </c>
      <c r="AA86" s="375">
        <v>7.1915602612204728</v>
      </c>
      <c r="AB86" s="375">
        <v>1.06</v>
      </c>
      <c r="AC86" s="376"/>
      <c r="AD86" s="376"/>
      <c r="AE86" s="44">
        <f>SUM(R86:V86)</f>
        <v>0</v>
      </c>
      <c r="AF86" s="44">
        <f>SUM(W86:AD86)</f>
        <v>12.043512392420473</v>
      </c>
      <c r="AG86" s="436"/>
      <c r="AH86" s="286"/>
      <c r="AI86" s="438"/>
      <c r="AJ86" s="439"/>
      <c r="AK86" s="439"/>
      <c r="AL86" s="439"/>
      <c r="AM86" s="440"/>
      <c r="AN86" s="376">
        <v>2</v>
      </c>
      <c r="AO86" s="376">
        <v>2</v>
      </c>
      <c r="AP86" s="376">
        <v>0</v>
      </c>
      <c r="AQ86" s="376">
        <v>8</v>
      </c>
      <c r="AR86" s="376">
        <v>18</v>
      </c>
      <c r="AS86" s="376">
        <v>2</v>
      </c>
      <c r="AT86" s="376"/>
      <c r="AU86" s="376"/>
      <c r="AV86" s="44">
        <f>SUM(AI86:AM86)</f>
        <v>0</v>
      </c>
      <c r="AW86" s="44">
        <f>SUM(AN86:AU86)</f>
        <v>32</v>
      </c>
      <c r="AX86" s="436"/>
      <c r="AY86" s="291"/>
      <c r="AZ86" s="438"/>
      <c r="BA86" s="439"/>
      <c r="BB86" s="439"/>
      <c r="BC86" s="439"/>
      <c r="BD86" s="440"/>
      <c r="BE86" s="376"/>
      <c r="BF86" s="376"/>
      <c r="BG86" s="376"/>
      <c r="BH86" s="376"/>
      <c r="BI86" s="376"/>
      <c r="BJ86" s="376"/>
      <c r="BK86" s="376"/>
      <c r="BL86" s="376"/>
      <c r="BM86" s="44">
        <f>SUM(AZ86:BD86)</f>
        <v>0</v>
      </c>
      <c r="BN86" s="44">
        <f>SUM(BE86:BL86)</f>
        <v>0</v>
      </c>
      <c r="BO86" s="436"/>
      <c r="BP86" s="291"/>
      <c r="BQ86" s="438"/>
      <c r="BR86" s="439"/>
      <c r="BS86" s="439"/>
      <c r="BT86" s="439"/>
      <c r="BU86" s="440"/>
      <c r="BV86" s="376"/>
      <c r="BW86" s="376"/>
      <c r="BX86" s="376"/>
      <c r="BY86" s="376"/>
      <c r="BZ86" s="376"/>
      <c r="CA86" s="376"/>
      <c r="CB86" s="376"/>
      <c r="CC86" s="376"/>
      <c r="CD86" s="44">
        <f t="shared" ref="CD86:CD95" si="247">SUM(BQ86:BU86)</f>
        <v>0</v>
      </c>
      <c r="CE86" s="44">
        <f t="shared" ref="CE86:CE95" si="248">SUM(BV86:CC86)</f>
        <v>0</v>
      </c>
      <c r="CF86" s="436"/>
      <c r="CG86" s="436"/>
      <c r="CH86" s="436"/>
      <c r="CI86" s="436"/>
      <c r="CJ86" s="436"/>
      <c r="CK86" s="436"/>
      <c r="CL86" s="436"/>
      <c r="CM86" s="436"/>
      <c r="CN86" s="436"/>
      <c r="CO86" s="436"/>
      <c r="CP86" s="436"/>
      <c r="CQ86" s="436"/>
      <c r="CR86" s="436"/>
      <c r="CS86" s="436"/>
      <c r="CT86" s="436"/>
      <c r="CU86" s="291"/>
      <c r="CV86" s="438"/>
      <c r="CW86" s="439"/>
      <c r="CX86" s="439"/>
      <c r="CY86" s="439"/>
      <c r="CZ86" s="440"/>
      <c r="DA86" s="375">
        <v>-1.8535938467924526</v>
      </c>
      <c r="DB86" s="375">
        <v>-2.4579219022102867</v>
      </c>
      <c r="DC86" s="375">
        <v>0</v>
      </c>
      <c r="DD86" s="375">
        <v>-1.0625</v>
      </c>
      <c r="DE86" s="375">
        <v>-2.4634849999999999</v>
      </c>
      <c r="DF86" s="376"/>
      <c r="DG86" s="376"/>
      <c r="DH86" s="376"/>
      <c r="DI86" s="44">
        <f t="shared" ref="DI86:DI95" si="249">SUM(CV86:CZ86)</f>
        <v>0</v>
      </c>
      <c r="DJ86" s="44">
        <f t="shared" ref="DJ86:DJ95" si="250">SUM(DA86:DH86)</f>
        <v>-7.8375007490027393</v>
      </c>
      <c r="DK86" s="436"/>
      <c r="DL86" s="291"/>
      <c r="DM86" s="438"/>
      <c r="DN86" s="439"/>
      <c r="DO86" s="439"/>
      <c r="DP86" s="439"/>
      <c r="DQ86" s="440"/>
      <c r="DR86" s="376"/>
      <c r="DS86" s="376"/>
      <c r="DT86" s="376"/>
      <c r="DU86" s="376"/>
      <c r="DV86" s="376"/>
      <c r="DW86" s="376"/>
      <c r="DX86" s="376"/>
      <c r="DY86" s="376"/>
      <c r="DZ86" s="44">
        <f t="shared" ref="DZ86:DZ95" si="251">SUM(DM86:DQ86)</f>
        <v>0</v>
      </c>
      <c r="EA86" s="44">
        <f t="shared" ref="EA86:EA95" si="252">SUM(DR86:DY86)</f>
        <v>0</v>
      </c>
      <c r="EB86" s="436"/>
      <c r="EC86" s="436"/>
      <c r="ED86" s="436"/>
      <c r="EE86" s="436"/>
      <c r="EF86" s="436"/>
      <c r="EG86" s="436"/>
      <c r="EH86" s="436"/>
      <c r="EI86" s="436"/>
      <c r="EJ86" s="436"/>
      <c r="EK86" s="436"/>
      <c r="EL86" s="436"/>
      <c r="EM86" s="436"/>
      <c r="EN86" s="436"/>
      <c r="EO86" s="436"/>
      <c r="EP86" s="436"/>
      <c r="EQ86" s="291"/>
      <c r="ER86" s="438"/>
      <c r="ES86" s="439"/>
      <c r="ET86" s="439"/>
      <c r="EU86" s="439"/>
      <c r="EV86" s="440"/>
      <c r="EW86" s="376"/>
      <c r="EX86" s="376"/>
      <c r="EY86" s="376"/>
      <c r="EZ86" s="376"/>
      <c r="FA86" s="376"/>
      <c r="FB86" s="376"/>
      <c r="FC86" s="376"/>
      <c r="FD86" s="376"/>
      <c r="FE86" s="44">
        <f t="shared" ref="FE86:FE95" si="253">SUM(ER86:EV86)</f>
        <v>0</v>
      </c>
      <c r="FF86" s="44">
        <f t="shared" ref="FF86:FF95" si="254">SUM(EW86:FD86)</f>
        <v>0</v>
      </c>
      <c r="FG86" s="436"/>
      <c r="FH86" s="291"/>
      <c r="FI86" s="438"/>
      <c r="FJ86" s="439"/>
      <c r="FK86" s="439"/>
      <c r="FL86" s="439"/>
      <c r="FM86" s="440"/>
      <c r="FN86" s="376"/>
      <c r="FO86" s="376"/>
      <c r="FP86" s="376"/>
      <c r="FQ86" s="376"/>
      <c r="FR86" s="376"/>
      <c r="FS86" s="376"/>
      <c r="FT86" s="376"/>
      <c r="FU86" s="376"/>
      <c r="FV86" s="44">
        <f t="shared" ref="FV86:FV95" si="255">SUM(FI86:FM86)</f>
        <v>0</v>
      </c>
      <c r="FW86" s="44">
        <f t="shared" ref="FW86:FW95" si="256">SUM(FN86:FU86)</f>
        <v>0</v>
      </c>
      <c r="FX86" s="436"/>
      <c r="FY86" s="291"/>
      <c r="FZ86" s="438"/>
      <c r="GA86" s="439"/>
      <c r="GB86" s="439"/>
      <c r="GC86" s="439"/>
      <c r="GD86" s="440"/>
      <c r="GE86" s="376"/>
      <c r="GF86" s="376"/>
      <c r="GG86" s="376"/>
      <c r="GH86" s="376"/>
      <c r="GI86" s="376"/>
      <c r="GJ86" s="376"/>
      <c r="GK86" s="376"/>
      <c r="GL86" s="376"/>
      <c r="GM86" s="44">
        <f t="shared" ref="GM86:GM95" si="257">SUM(FZ86:GD86)</f>
        <v>0</v>
      </c>
      <c r="GN86" s="44">
        <f t="shared" ref="GN86:GN95" si="258">SUM(GE86:GL86)</f>
        <v>0</v>
      </c>
      <c r="GO86" s="436"/>
      <c r="GP86" s="291"/>
      <c r="GQ86" s="438"/>
      <c r="GR86" s="439"/>
      <c r="GS86" s="439"/>
      <c r="GT86" s="439"/>
      <c r="GU86" s="440"/>
      <c r="GV86" s="376"/>
      <c r="GW86" s="376"/>
      <c r="GX86" s="376"/>
      <c r="GY86" s="376"/>
      <c r="GZ86" s="376"/>
      <c r="HA86" s="376"/>
      <c r="HB86" s="376"/>
      <c r="HC86" s="376"/>
      <c r="HD86" s="44">
        <f t="shared" ref="HD86:HD95" si="259">SUM(GQ86:GU86)</f>
        <v>0</v>
      </c>
      <c r="HE86" s="44">
        <f t="shared" ref="HE86:HE95" si="260">SUM(GV86:HC86)</f>
        <v>0</v>
      </c>
      <c r="HF86" s="436"/>
      <c r="HG86" s="291"/>
      <c r="HH86" s="438"/>
      <c r="HI86" s="439"/>
      <c r="HJ86" s="439"/>
      <c r="HK86" s="439"/>
      <c r="HL86" s="440"/>
      <c r="HM86" s="376"/>
      <c r="HN86" s="376"/>
      <c r="HO86" s="376"/>
      <c r="HP86" s="376"/>
      <c r="HQ86" s="376"/>
      <c r="HR86" s="376"/>
      <c r="HS86" s="376"/>
      <c r="HT86" s="376"/>
      <c r="HU86" s="44">
        <f t="shared" ref="HU86:HU95" si="261">SUM(HH86:HL86)</f>
        <v>0</v>
      </c>
      <c r="HV86" s="44">
        <f t="shared" ref="HV86:HV95" si="262">SUM(HM86:HT86)</f>
        <v>0</v>
      </c>
      <c r="HW86" s="436"/>
      <c r="HX86" s="291"/>
      <c r="HY86" s="438"/>
      <c r="HZ86" s="439"/>
      <c r="IA86" s="439"/>
      <c r="IB86" s="439"/>
      <c r="IC86" s="440"/>
      <c r="ID86" s="376"/>
      <c r="IE86" s="376"/>
      <c r="IF86" s="376"/>
      <c r="IG86" s="376"/>
      <c r="IH86" s="376"/>
      <c r="II86" s="376"/>
      <c r="IJ86" s="376"/>
      <c r="IK86" s="376"/>
      <c r="IL86" s="44">
        <f t="shared" ref="IL86:IL95" si="263">SUM(HY86:IC86)</f>
        <v>0</v>
      </c>
      <c r="IM86" s="44">
        <f t="shared" ref="IM86:IM95" si="264">SUM(ID86:IK86)</f>
        <v>0</v>
      </c>
    </row>
    <row r="87" spans="1:247">
      <c r="A87" s="404"/>
      <c r="B87" s="436"/>
      <c r="C87" s="436"/>
      <c r="D87" s="436"/>
      <c r="E87" s="403" t="s">
        <v>506</v>
      </c>
      <c r="F87" s="404"/>
      <c r="G87" s="403" t="s">
        <v>505</v>
      </c>
      <c r="H87" s="405"/>
      <c r="I87" s="403" t="s">
        <v>477</v>
      </c>
      <c r="J87" s="405"/>
      <c r="K87" s="403" t="s">
        <v>478</v>
      </c>
      <c r="L87" s="404"/>
      <c r="M87" s="47" t="s">
        <v>479</v>
      </c>
      <c r="N87" s="404"/>
      <c r="O87" s="47" t="s">
        <v>480</v>
      </c>
      <c r="P87" s="436"/>
      <c r="Q87" s="291"/>
      <c r="R87" s="441"/>
      <c r="S87" s="442"/>
      <c r="T87" s="442"/>
      <c r="U87" s="442"/>
      <c r="V87" s="443"/>
      <c r="W87" s="375">
        <v>0</v>
      </c>
      <c r="X87" s="375">
        <v>0</v>
      </c>
      <c r="Y87" s="375">
        <v>0</v>
      </c>
      <c r="Z87" s="375">
        <v>0</v>
      </c>
      <c r="AA87" s="375">
        <v>0</v>
      </c>
      <c r="AB87" s="376"/>
      <c r="AC87" s="376"/>
      <c r="AD87" s="376"/>
      <c r="AE87" s="44">
        <f t="shared" ref="AE87:AE90" si="265">SUM(R87:V87)</f>
        <v>0</v>
      </c>
      <c r="AF87" s="44">
        <f t="shared" ref="AF87:AF95" si="266">SUM(W87:AD87)</f>
        <v>0</v>
      </c>
      <c r="AG87" s="436"/>
      <c r="AH87" s="286"/>
      <c r="AI87" s="441"/>
      <c r="AJ87" s="442"/>
      <c r="AK87" s="442"/>
      <c r="AL87" s="442"/>
      <c r="AM87" s="443"/>
      <c r="AN87" s="376">
        <v>2</v>
      </c>
      <c r="AO87" s="376">
        <v>2</v>
      </c>
      <c r="AP87" s="376">
        <v>0</v>
      </c>
      <c r="AQ87" s="376">
        <v>8</v>
      </c>
      <c r="AR87" s="376">
        <v>18</v>
      </c>
      <c r="AS87" s="376"/>
      <c r="AT87" s="376"/>
      <c r="AU87" s="376"/>
      <c r="AV87" s="44">
        <f t="shared" ref="AV87:AV90" si="267">SUM(AI87:AM87)</f>
        <v>0</v>
      </c>
      <c r="AW87" s="44">
        <f t="shared" ref="AW87:AW95" si="268">SUM(AN87:AU87)</f>
        <v>30</v>
      </c>
      <c r="AX87" s="436"/>
      <c r="AY87" s="291"/>
      <c r="AZ87" s="441"/>
      <c r="BA87" s="442"/>
      <c r="BB87" s="442"/>
      <c r="BC87" s="442"/>
      <c r="BD87" s="443"/>
      <c r="BE87" s="376"/>
      <c r="BF87" s="376"/>
      <c r="BG87" s="376"/>
      <c r="BH87" s="376"/>
      <c r="BI87" s="376"/>
      <c r="BJ87" s="376"/>
      <c r="BK87" s="376"/>
      <c r="BL87" s="376"/>
      <c r="BM87" s="44">
        <f t="shared" ref="BM87:BM90" si="269">SUM(AZ87:BD87)</f>
        <v>0</v>
      </c>
      <c r="BN87" s="44">
        <f t="shared" ref="BN87:BN95" si="270">SUM(BE87:BL87)</f>
        <v>0</v>
      </c>
      <c r="BO87" s="436"/>
      <c r="BP87" s="291"/>
      <c r="BQ87" s="441"/>
      <c r="BR87" s="442"/>
      <c r="BS87" s="442"/>
      <c r="BT87" s="442"/>
      <c r="BU87" s="443"/>
      <c r="BV87" s="376"/>
      <c r="BW87" s="376"/>
      <c r="BX87" s="376"/>
      <c r="BY87" s="376"/>
      <c r="BZ87" s="376"/>
      <c r="CA87" s="376"/>
      <c r="CB87" s="376"/>
      <c r="CC87" s="376"/>
      <c r="CD87" s="44">
        <f t="shared" si="247"/>
        <v>0</v>
      </c>
      <c r="CE87" s="44">
        <f t="shared" si="248"/>
        <v>0</v>
      </c>
      <c r="CF87" s="436"/>
      <c r="CG87" s="436"/>
      <c r="CH87" s="436"/>
      <c r="CI87" s="436"/>
      <c r="CJ87" s="436"/>
      <c r="CK87" s="436"/>
      <c r="CL87" s="436"/>
      <c r="CM87" s="436"/>
      <c r="CN87" s="436"/>
      <c r="CO87" s="436"/>
      <c r="CP87" s="436"/>
      <c r="CQ87" s="436"/>
      <c r="CR87" s="436"/>
      <c r="CS87" s="436"/>
      <c r="CT87" s="436"/>
      <c r="CU87" s="291"/>
      <c r="CV87" s="441"/>
      <c r="CW87" s="442"/>
      <c r="CX87" s="442"/>
      <c r="CY87" s="442"/>
      <c r="CZ87" s="443"/>
      <c r="DA87" s="375">
        <v>-1.0717000000000003</v>
      </c>
      <c r="DB87" s="375">
        <v>-0.59055118110236204</v>
      </c>
      <c r="DC87" s="375">
        <v>0</v>
      </c>
      <c r="DD87" s="375">
        <v>-2.3375000000000004</v>
      </c>
      <c r="DE87" s="375">
        <v>-2.6585150000000017</v>
      </c>
      <c r="DF87" s="376"/>
      <c r="DG87" s="376"/>
      <c r="DH87" s="376"/>
      <c r="DI87" s="44">
        <f t="shared" si="249"/>
        <v>0</v>
      </c>
      <c r="DJ87" s="44">
        <f t="shared" si="250"/>
        <v>-6.6582661811023645</v>
      </c>
      <c r="DK87" s="436"/>
      <c r="DL87" s="291"/>
      <c r="DM87" s="441"/>
      <c r="DN87" s="442"/>
      <c r="DO87" s="442"/>
      <c r="DP87" s="442"/>
      <c r="DQ87" s="443"/>
      <c r="DR87" s="376"/>
      <c r="DS87" s="376"/>
      <c r="DT87" s="376"/>
      <c r="DU87" s="376"/>
      <c r="DV87" s="376"/>
      <c r="DW87" s="376"/>
      <c r="DX87" s="376"/>
      <c r="DY87" s="376"/>
      <c r="DZ87" s="44">
        <f t="shared" si="251"/>
        <v>0</v>
      </c>
      <c r="EA87" s="44">
        <f t="shared" si="252"/>
        <v>0</v>
      </c>
      <c r="EB87" s="436"/>
      <c r="EC87" s="436"/>
      <c r="ED87" s="436"/>
      <c r="EE87" s="436"/>
      <c r="EF87" s="436"/>
      <c r="EG87" s="436"/>
      <c r="EH87" s="436"/>
      <c r="EI87" s="436"/>
      <c r="EJ87" s="436"/>
      <c r="EK87" s="436"/>
      <c r="EL87" s="436"/>
      <c r="EM87" s="436"/>
      <c r="EN87" s="436"/>
      <c r="EO87" s="436"/>
      <c r="EP87" s="436"/>
      <c r="EQ87" s="291"/>
      <c r="ER87" s="441"/>
      <c r="ES87" s="442"/>
      <c r="ET87" s="442"/>
      <c r="EU87" s="442"/>
      <c r="EV87" s="443"/>
      <c r="EW87" s="376"/>
      <c r="EX87" s="376"/>
      <c r="EY87" s="376"/>
      <c r="EZ87" s="376"/>
      <c r="FA87" s="376"/>
      <c r="FB87" s="376"/>
      <c r="FC87" s="376"/>
      <c r="FD87" s="376"/>
      <c r="FE87" s="44">
        <f t="shared" si="253"/>
        <v>0</v>
      </c>
      <c r="FF87" s="44">
        <f t="shared" si="254"/>
        <v>0</v>
      </c>
      <c r="FG87" s="436"/>
      <c r="FH87" s="291"/>
      <c r="FI87" s="441"/>
      <c r="FJ87" s="442"/>
      <c r="FK87" s="442"/>
      <c r="FL87" s="442"/>
      <c r="FM87" s="443"/>
      <c r="FN87" s="376"/>
      <c r="FO87" s="376"/>
      <c r="FP87" s="376"/>
      <c r="FQ87" s="376"/>
      <c r="FR87" s="376"/>
      <c r="FS87" s="376"/>
      <c r="FT87" s="376"/>
      <c r="FU87" s="376"/>
      <c r="FV87" s="44">
        <f t="shared" si="255"/>
        <v>0</v>
      </c>
      <c r="FW87" s="44">
        <f t="shared" si="256"/>
        <v>0</v>
      </c>
      <c r="FX87" s="436"/>
      <c r="FY87" s="291"/>
      <c r="FZ87" s="441"/>
      <c r="GA87" s="442"/>
      <c r="GB87" s="442"/>
      <c r="GC87" s="442"/>
      <c r="GD87" s="443"/>
      <c r="GE87" s="376"/>
      <c r="GF87" s="376"/>
      <c r="GG87" s="376"/>
      <c r="GH87" s="376"/>
      <c r="GI87" s="376"/>
      <c r="GJ87" s="376"/>
      <c r="GK87" s="376"/>
      <c r="GL87" s="376"/>
      <c r="GM87" s="44">
        <f t="shared" si="257"/>
        <v>0</v>
      </c>
      <c r="GN87" s="44">
        <f t="shared" si="258"/>
        <v>0</v>
      </c>
      <c r="GO87" s="436"/>
      <c r="GP87" s="291"/>
      <c r="GQ87" s="441"/>
      <c r="GR87" s="442"/>
      <c r="GS87" s="442"/>
      <c r="GT87" s="442"/>
      <c r="GU87" s="443"/>
      <c r="GV87" s="376"/>
      <c r="GW87" s="376"/>
      <c r="GX87" s="376"/>
      <c r="GY87" s="376"/>
      <c r="GZ87" s="376"/>
      <c r="HA87" s="376"/>
      <c r="HB87" s="376"/>
      <c r="HC87" s="376"/>
      <c r="HD87" s="44">
        <f t="shared" si="259"/>
        <v>0</v>
      </c>
      <c r="HE87" s="44">
        <f t="shared" si="260"/>
        <v>0</v>
      </c>
      <c r="HF87" s="436"/>
      <c r="HG87" s="291"/>
      <c r="HH87" s="441"/>
      <c r="HI87" s="442"/>
      <c r="HJ87" s="442"/>
      <c r="HK87" s="442"/>
      <c r="HL87" s="443"/>
      <c r="HM87" s="376"/>
      <c r="HN87" s="376"/>
      <c r="HO87" s="376"/>
      <c r="HP87" s="376"/>
      <c r="HQ87" s="376"/>
      <c r="HR87" s="376"/>
      <c r="HS87" s="376"/>
      <c r="HT87" s="376"/>
      <c r="HU87" s="44">
        <f t="shared" si="261"/>
        <v>0</v>
      </c>
      <c r="HV87" s="44">
        <f t="shared" si="262"/>
        <v>0</v>
      </c>
      <c r="HW87" s="436"/>
      <c r="HX87" s="291"/>
      <c r="HY87" s="441"/>
      <c r="HZ87" s="442"/>
      <c r="IA87" s="442"/>
      <c r="IB87" s="442"/>
      <c r="IC87" s="443"/>
      <c r="ID87" s="376"/>
      <c r="IE87" s="376"/>
      <c r="IF87" s="376"/>
      <c r="IG87" s="376"/>
      <c r="IH87" s="376"/>
      <c r="II87" s="376"/>
      <c r="IJ87" s="376"/>
      <c r="IK87" s="376"/>
      <c r="IL87" s="44">
        <f t="shared" si="263"/>
        <v>0</v>
      </c>
      <c r="IM87" s="44">
        <f t="shared" si="264"/>
        <v>0</v>
      </c>
    </row>
    <row r="88" spans="1:247">
      <c r="A88" s="404"/>
      <c r="B88" s="436"/>
      <c r="C88" s="436"/>
      <c r="D88" s="436"/>
      <c r="E88" s="403" t="s">
        <v>507</v>
      </c>
      <c r="F88" s="404"/>
      <c r="G88" s="403" t="s">
        <v>505</v>
      </c>
      <c r="H88" s="405"/>
      <c r="I88" s="406" t="s">
        <v>477</v>
      </c>
      <c r="J88" s="404"/>
      <c r="K88" s="403" t="s">
        <v>478</v>
      </c>
      <c r="L88" s="404"/>
      <c r="M88" s="403" t="s">
        <v>481</v>
      </c>
      <c r="N88" s="404"/>
      <c r="O88" s="403" t="s">
        <v>479</v>
      </c>
      <c r="P88" s="436"/>
      <c r="Q88" s="291"/>
      <c r="R88" s="441"/>
      <c r="S88" s="442"/>
      <c r="T88" s="442"/>
      <c r="U88" s="442"/>
      <c r="V88" s="443"/>
      <c r="W88" s="375"/>
      <c r="X88" s="375"/>
      <c r="Y88" s="375"/>
      <c r="Z88" s="375"/>
      <c r="AA88" s="375"/>
      <c r="AB88" s="376"/>
      <c r="AC88" s="376"/>
      <c r="AD88" s="376"/>
      <c r="AE88" s="44">
        <f t="shared" si="265"/>
        <v>0</v>
      </c>
      <c r="AF88" s="44">
        <f t="shared" si="266"/>
        <v>0</v>
      </c>
      <c r="AG88" s="436"/>
      <c r="AH88" s="286"/>
      <c r="AI88" s="441"/>
      <c r="AJ88" s="442"/>
      <c r="AK88" s="442"/>
      <c r="AL88" s="442"/>
      <c r="AM88" s="443"/>
      <c r="AN88" s="376">
        <v>2</v>
      </c>
      <c r="AO88" s="376">
        <v>2</v>
      </c>
      <c r="AP88" s="376"/>
      <c r="AQ88" s="376">
        <v>8</v>
      </c>
      <c r="AR88" s="376">
        <v>18</v>
      </c>
      <c r="AS88" s="376">
        <v>2</v>
      </c>
      <c r="AT88" s="376"/>
      <c r="AU88" s="376"/>
      <c r="AV88" s="44">
        <f t="shared" si="267"/>
        <v>0</v>
      </c>
      <c r="AW88" s="44">
        <f t="shared" si="268"/>
        <v>32</v>
      </c>
      <c r="AX88" s="436"/>
      <c r="AY88" s="291"/>
      <c r="AZ88" s="441"/>
      <c r="BA88" s="442"/>
      <c r="BB88" s="442"/>
      <c r="BC88" s="442"/>
      <c r="BD88" s="443"/>
      <c r="BE88" s="376"/>
      <c r="BF88" s="376"/>
      <c r="BG88" s="376"/>
      <c r="BH88" s="376"/>
      <c r="BI88" s="376"/>
      <c r="BJ88" s="376"/>
      <c r="BK88" s="376"/>
      <c r="BL88" s="376"/>
      <c r="BM88" s="44">
        <f t="shared" si="269"/>
        <v>0</v>
      </c>
      <c r="BN88" s="44">
        <f t="shared" si="270"/>
        <v>0</v>
      </c>
      <c r="BO88" s="436"/>
      <c r="BP88" s="291"/>
      <c r="BQ88" s="441"/>
      <c r="BR88" s="442"/>
      <c r="BS88" s="442"/>
      <c r="BT88" s="442"/>
      <c r="BU88" s="443"/>
      <c r="BV88" s="376"/>
      <c r="BW88" s="376"/>
      <c r="BX88" s="376"/>
      <c r="BY88" s="376"/>
      <c r="BZ88" s="376"/>
      <c r="CA88" s="376"/>
      <c r="CB88" s="376"/>
      <c r="CC88" s="376"/>
      <c r="CD88" s="44">
        <f t="shared" si="247"/>
        <v>0</v>
      </c>
      <c r="CE88" s="44">
        <f t="shared" si="248"/>
        <v>0</v>
      </c>
      <c r="CF88" s="436"/>
      <c r="CG88" s="436"/>
      <c r="CH88" s="436"/>
      <c r="CI88" s="436"/>
      <c r="CJ88" s="436"/>
      <c r="CK88" s="436"/>
      <c r="CL88" s="436"/>
      <c r="CM88" s="436"/>
      <c r="CN88" s="436"/>
      <c r="CO88" s="436"/>
      <c r="CP88" s="436"/>
      <c r="CQ88" s="436"/>
      <c r="CR88" s="436"/>
      <c r="CS88" s="436"/>
      <c r="CT88" s="436"/>
      <c r="CU88" s="291"/>
      <c r="CV88" s="441"/>
      <c r="CW88" s="442"/>
      <c r="CX88" s="442"/>
      <c r="CY88" s="442"/>
      <c r="CZ88" s="443"/>
      <c r="DA88" s="375">
        <v>-2.6247061532075495</v>
      </c>
      <c r="DB88" s="375">
        <v>-4.5515269166873473</v>
      </c>
      <c r="DC88" s="375">
        <v>0</v>
      </c>
      <c r="DD88" s="375">
        <v>-0.85000000000000009</v>
      </c>
      <c r="DE88" s="375">
        <v>-21.9116</v>
      </c>
      <c r="DF88" s="375">
        <v>-1.83</v>
      </c>
      <c r="DG88" s="376"/>
      <c r="DH88" s="376"/>
      <c r="DI88" s="44">
        <f t="shared" si="249"/>
        <v>0</v>
      </c>
      <c r="DJ88" s="44">
        <f t="shared" si="250"/>
        <v>-31.767833069894898</v>
      </c>
      <c r="DK88" s="436"/>
      <c r="DL88" s="291"/>
      <c r="DM88" s="441"/>
      <c r="DN88" s="442"/>
      <c r="DO88" s="442"/>
      <c r="DP88" s="442"/>
      <c r="DQ88" s="443"/>
      <c r="DR88" s="376"/>
      <c r="DS88" s="376"/>
      <c r="DT88" s="376"/>
      <c r="DU88" s="376"/>
      <c r="DV88" s="376"/>
      <c r="DW88" s="376"/>
      <c r="DX88" s="376"/>
      <c r="DY88" s="376"/>
      <c r="DZ88" s="44">
        <f t="shared" si="251"/>
        <v>0</v>
      </c>
      <c r="EA88" s="44">
        <f t="shared" si="252"/>
        <v>0</v>
      </c>
      <c r="EB88" s="436"/>
      <c r="EC88" s="436"/>
      <c r="ED88" s="436"/>
      <c r="EE88" s="436"/>
      <c r="EF88" s="436"/>
      <c r="EG88" s="436"/>
      <c r="EH88" s="436"/>
      <c r="EI88" s="436"/>
      <c r="EJ88" s="436"/>
      <c r="EK88" s="436"/>
      <c r="EL88" s="436"/>
      <c r="EM88" s="436"/>
      <c r="EN88" s="436"/>
      <c r="EO88" s="436"/>
      <c r="EP88" s="436"/>
      <c r="EQ88" s="291"/>
      <c r="ER88" s="441"/>
      <c r="ES88" s="442"/>
      <c r="ET88" s="442"/>
      <c r="EU88" s="442"/>
      <c r="EV88" s="443"/>
      <c r="EW88" s="376"/>
      <c r="EX88" s="376"/>
      <c r="EY88" s="376"/>
      <c r="EZ88" s="376"/>
      <c r="FA88" s="376"/>
      <c r="FB88" s="376"/>
      <c r="FC88" s="376"/>
      <c r="FD88" s="376"/>
      <c r="FE88" s="44">
        <f t="shared" si="253"/>
        <v>0</v>
      </c>
      <c r="FF88" s="44">
        <f t="shared" si="254"/>
        <v>0</v>
      </c>
      <c r="FG88" s="436"/>
      <c r="FH88" s="291"/>
      <c r="FI88" s="441"/>
      <c r="FJ88" s="442"/>
      <c r="FK88" s="442"/>
      <c r="FL88" s="442"/>
      <c r="FM88" s="443"/>
      <c r="FN88" s="376"/>
      <c r="FO88" s="376"/>
      <c r="FP88" s="376"/>
      <c r="FQ88" s="376"/>
      <c r="FR88" s="376"/>
      <c r="FS88" s="376"/>
      <c r="FT88" s="376"/>
      <c r="FU88" s="376"/>
      <c r="FV88" s="44">
        <f t="shared" si="255"/>
        <v>0</v>
      </c>
      <c r="FW88" s="44">
        <f t="shared" si="256"/>
        <v>0</v>
      </c>
      <c r="FX88" s="436"/>
      <c r="FY88" s="291"/>
      <c r="FZ88" s="441"/>
      <c r="GA88" s="442"/>
      <c r="GB88" s="442"/>
      <c r="GC88" s="442"/>
      <c r="GD88" s="443"/>
      <c r="GE88" s="376"/>
      <c r="GF88" s="376"/>
      <c r="GG88" s="376"/>
      <c r="GH88" s="376"/>
      <c r="GI88" s="376"/>
      <c r="GJ88" s="376"/>
      <c r="GK88" s="376"/>
      <c r="GL88" s="376"/>
      <c r="GM88" s="44">
        <f t="shared" si="257"/>
        <v>0</v>
      </c>
      <c r="GN88" s="44">
        <f t="shared" si="258"/>
        <v>0</v>
      </c>
      <c r="GO88" s="436"/>
      <c r="GP88" s="291"/>
      <c r="GQ88" s="441"/>
      <c r="GR88" s="442"/>
      <c r="GS88" s="442"/>
      <c r="GT88" s="442"/>
      <c r="GU88" s="443"/>
      <c r="GV88" s="376"/>
      <c r="GW88" s="376"/>
      <c r="GX88" s="376"/>
      <c r="GY88" s="376"/>
      <c r="GZ88" s="376"/>
      <c r="HA88" s="376"/>
      <c r="HB88" s="376"/>
      <c r="HC88" s="376"/>
      <c r="HD88" s="44">
        <f t="shared" si="259"/>
        <v>0</v>
      </c>
      <c r="HE88" s="44">
        <f t="shared" si="260"/>
        <v>0</v>
      </c>
      <c r="HF88" s="436"/>
      <c r="HG88" s="291"/>
      <c r="HH88" s="441"/>
      <c r="HI88" s="442"/>
      <c r="HJ88" s="442"/>
      <c r="HK88" s="442"/>
      <c r="HL88" s="443"/>
      <c r="HM88" s="376"/>
      <c r="HN88" s="376"/>
      <c r="HO88" s="376"/>
      <c r="HP88" s="376"/>
      <c r="HQ88" s="376"/>
      <c r="HR88" s="376"/>
      <c r="HS88" s="376"/>
      <c r="HT88" s="376"/>
      <c r="HU88" s="44">
        <f t="shared" si="261"/>
        <v>0</v>
      </c>
      <c r="HV88" s="44">
        <f t="shared" si="262"/>
        <v>0</v>
      </c>
      <c r="HW88" s="436"/>
      <c r="HX88" s="291"/>
      <c r="HY88" s="441"/>
      <c r="HZ88" s="442"/>
      <c r="IA88" s="442"/>
      <c r="IB88" s="442"/>
      <c r="IC88" s="443"/>
      <c r="ID88" s="376"/>
      <c r="IE88" s="376"/>
      <c r="IF88" s="376"/>
      <c r="IG88" s="376"/>
      <c r="IH88" s="376"/>
      <c r="II88" s="376"/>
      <c r="IJ88" s="376"/>
      <c r="IK88" s="376"/>
      <c r="IL88" s="44">
        <f t="shared" si="263"/>
        <v>0</v>
      </c>
      <c r="IM88" s="44">
        <f t="shared" si="264"/>
        <v>0</v>
      </c>
    </row>
    <row r="89" spans="1:247">
      <c r="A89" s="404"/>
      <c r="B89" s="436"/>
      <c r="C89" s="436"/>
      <c r="D89" s="436"/>
      <c r="E89" s="403" t="s">
        <v>508</v>
      </c>
      <c r="F89" s="404"/>
      <c r="G89" s="403" t="s">
        <v>478</v>
      </c>
      <c r="H89" s="405"/>
      <c r="I89" s="406" t="s">
        <v>95</v>
      </c>
      <c r="J89" s="404"/>
      <c r="K89" s="47" t="s">
        <v>482</v>
      </c>
      <c r="L89" s="404"/>
      <c r="M89" s="47" t="s">
        <v>479</v>
      </c>
      <c r="N89" s="404"/>
      <c r="O89" s="47" t="s">
        <v>483</v>
      </c>
      <c r="P89" s="436"/>
      <c r="Q89" s="291"/>
      <c r="R89" s="441"/>
      <c r="S89" s="442"/>
      <c r="T89" s="442"/>
      <c r="U89" s="442"/>
      <c r="V89" s="443"/>
      <c r="W89" s="375">
        <v>8.4552799999999997E-2</v>
      </c>
      <c r="X89" s="375">
        <v>8.4552799999999997E-2</v>
      </c>
      <c r="Y89" s="375">
        <v>9.4934400000000002E-2</v>
      </c>
      <c r="Z89" s="375">
        <v>1.6640100000000001E-2</v>
      </c>
      <c r="AA89" s="375">
        <v>1.6570500000000002E-2</v>
      </c>
      <c r="AB89" s="375">
        <v>1.66E-2</v>
      </c>
      <c r="AC89" s="376"/>
      <c r="AD89" s="376"/>
      <c r="AE89" s="44">
        <f t="shared" si="265"/>
        <v>0</v>
      </c>
      <c r="AF89" s="44">
        <f t="shared" si="266"/>
        <v>0.31385059999999998</v>
      </c>
      <c r="AG89" s="436"/>
      <c r="AH89" s="286"/>
      <c r="AI89" s="441"/>
      <c r="AJ89" s="442"/>
      <c r="AK89" s="442"/>
      <c r="AL89" s="442"/>
      <c r="AM89" s="443"/>
      <c r="AN89" s="376">
        <v>9761</v>
      </c>
      <c r="AO89" s="376">
        <v>947</v>
      </c>
      <c r="AP89" s="376">
        <v>1067</v>
      </c>
      <c r="AQ89" s="376">
        <v>707</v>
      </c>
      <c r="AR89" s="376">
        <v>942</v>
      </c>
      <c r="AS89" s="376">
        <v>729</v>
      </c>
      <c r="AT89" s="376"/>
      <c r="AU89" s="376"/>
      <c r="AV89" s="44">
        <f t="shared" si="267"/>
        <v>0</v>
      </c>
      <c r="AW89" s="44">
        <f t="shared" si="268"/>
        <v>14153</v>
      </c>
      <c r="AX89" s="436"/>
      <c r="AY89" s="291"/>
      <c r="AZ89" s="441"/>
      <c r="BA89" s="442"/>
      <c r="BB89" s="442"/>
      <c r="BC89" s="442"/>
      <c r="BD89" s="443"/>
      <c r="BE89" s="376"/>
      <c r="BF89" s="376"/>
      <c r="BG89" s="376"/>
      <c r="BH89" s="376"/>
      <c r="BI89" s="376"/>
      <c r="BJ89" s="376"/>
      <c r="BK89" s="376"/>
      <c r="BL89" s="376"/>
      <c r="BM89" s="44">
        <f t="shared" si="269"/>
        <v>0</v>
      </c>
      <c r="BN89" s="44">
        <f t="shared" si="270"/>
        <v>0</v>
      </c>
      <c r="BO89" s="436"/>
      <c r="BP89" s="291"/>
      <c r="BQ89" s="441"/>
      <c r="BR89" s="442"/>
      <c r="BS89" s="442"/>
      <c r="BT89" s="442"/>
      <c r="BU89" s="443"/>
      <c r="BV89" s="376"/>
      <c r="BW89" s="376"/>
      <c r="BX89" s="376"/>
      <c r="BY89" s="376"/>
      <c r="BZ89" s="376"/>
      <c r="CA89" s="376"/>
      <c r="CB89" s="376"/>
      <c r="CC89" s="376"/>
      <c r="CD89" s="44">
        <f t="shared" si="247"/>
        <v>0</v>
      </c>
      <c r="CE89" s="44">
        <f t="shared" si="248"/>
        <v>0</v>
      </c>
      <c r="CF89" s="436"/>
      <c r="CG89" s="436"/>
      <c r="CH89" s="436"/>
      <c r="CI89" s="436"/>
      <c r="CJ89" s="436"/>
      <c r="CK89" s="436"/>
      <c r="CL89" s="436"/>
      <c r="CM89" s="436"/>
      <c r="CN89" s="436"/>
      <c r="CO89" s="436"/>
      <c r="CP89" s="436"/>
      <c r="CQ89" s="436"/>
      <c r="CR89" s="436"/>
      <c r="CS89" s="436"/>
      <c r="CT89" s="436"/>
      <c r="CU89" s="291"/>
      <c r="CV89" s="441"/>
      <c r="CW89" s="442"/>
      <c r="CX89" s="442"/>
      <c r="CY89" s="442"/>
      <c r="CZ89" s="443"/>
      <c r="DA89" s="375">
        <v>-0.88189740000000005</v>
      </c>
      <c r="DB89" s="375">
        <v>-7.2179199999999999E-2</v>
      </c>
      <c r="DC89" s="375">
        <v>-4.6475200000000001E-2</v>
      </c>
      <c r="DD89" s="375">
        <v>-3.2230000000000002E-2</v>
      </c>
      <c r="DE89" s="375">
        <v>-5.1047040000000002E-2</v>
      </c>
      <c r="DF89" s="375">
        <v>0.54249999999999998</v>
      </c>
      <c r="DG89" s="376"/>
      <c r="DH89" s="376"/>
      <c r="DI89" s="44">
        <f t="shared" si="249"/>
        <v>0</v>
      </c>
      <c r="DJ89" s="44">
        <f t="shared" si="250"/>
        <v>-0.54132884000000003</v>
      </c>
      <c r="DK89" s="436"/>
      <c r="DL89" s="291"/>
      <c r="DM89" s="441"/>
      <c r="DN89" s="442"/>
      <c r="DO89" s="442"/>
      <c r="DP89" s="442"/>
      <c r="DQ89" s="443"/>
      <c r="DR89" s="376"/>
      <c r="DS89" s="409"/>
      <c r="DT89" s="409"/>
      <c r="DU89" s="409"/>
      <c r="DV89" s="376"/>
      <c r="DW89" s="376"/>
      <c r="DX89" s="376"/>
      <c r="DY89" s="376"/>
      <c r="DZ89" s="44">
        <f>SUM(DM89:DQ89)</f>
        <v>0</v>
      </c>
      <c r="EA89" s="44">
        <f>SUM(DR89:DY89)</f>
        <v>0</v>
      </c>
      <c r="EB89" s="436"/>
      <c r="EC89" s="436"/>
      <c r="ED89" s="436"/>
      <c r="EE89" s="436"/>
      <c r="EF89" s="436"/>
      <c r="EG89" s="436"/>
      <c r="EH89" s="436"/>
      <c r="EI89" s="436"/>
      <c r="EJ89" s="436"/>
      <c r="EK89" s="436"/>
      <c r="EL89" s="436"/>
      <c r="EM89" s="436"/>
      <c r="EN89" s="436"/>
      <c r="EO89" s="436"/>
      <c r="EP89" s="436"/>
      <c r="EQ89" s="291"/>
      <c r="ER89" s="441"/>
      <c r="ES89" s="442"/>
      <c r="ET89" s="442"/>
      <c r="EU89" s="442"/>
      <c r="EV89" s="443"/>
      <c r="EW89" s="376">
        <v>-10120</v>
      </c>
      <c r="EX89" s="409">
        <v>-1120</v>
      </c>
      <c r="EY89" s="409">
        <v>-1110</v>
      </c>
      <c r="EZ89" s="409">
        <v>-740</v>
      </c>
      <c r="FA89" s="376">
        <v>-1030</v>
      </c>
      <c r="FB89" s="376">
        <v>-750</v>
      </c>
      <c r="FC89" s="376"/>
      <c r="FD89" s="376"/>
      <c r="FE89" s="44">
        <f t="shared" si="253"/>
        <v>0</v>
      </c>
      <c r="FF89" s="44">
        <f>SUM(EW89:FD89)</f>
        <v>-14870</v>
      </c>
      <c r="FG89" s="436"/>
      <c r="FH89" s="291"/>
      <c r="FI89" s="441"/>
      <c r="FJ89" s="442"/>
      <c r="FK89" s="442"/>
      <c r="FL89" s="442"/>
      <c r="FM89" s="443"/>
      <c r="FN89" s="376">
        <v>-649200</v>
      </c>
      <c r="FO89" s="409">
        <v>-109200</v>
      </c>
      <c r="FP89" s="409">
        <v>-66600</v>
      </c>
      <c r="FQ89" s="409">
        <v>-44400</v>
      </c>
      <c r="FR89" s="376">
        <v>-61800</v>
      </c>
      <c r="FS89" s="376">
        <v>-45000</v>
      </c>
      <c r="FT89" s="376"/>
      <c r="FU89" s="376"/>
      <c r="FV89" s="44">
        <f t="shared" si="255"/>
        <v>0</v>
      </c>
      <c r="FW89" s="44">
        <f t="shared" si="256"/>
        <v>-976200</v>
      </c>
      <c r="FX89" s="436"/>
      <c r="FY89" s="291"/>
      <c r="FZ89" s="441"/>
      <c r="GA89" s="442"/>
      <c r="GB89" s="442"/>
      <c r="GC89" s="442"/>
      <c r="GD89" s="443"/>
      <c r="GE89" s="376"/>
      <c r="GF89" s="376"/>
      <c r="GG89" s="376"/>
      <c r="GH89" s="376"/>
      <c r="GI89" s="376"/>
      <c r="GJ89" s="376"/>
      <c r="GK89" s="376"/>
      <c r="GL89" s="376"/>
      <c r="GM89" s="44">
        <f t="shared" si="257"/>
        <v>0</v>
      </c>
      <c r="GN89" s="44">
        <f t="shared" si="258"/>
        <v>0</v>
      </c>
      <c r="GO89" s="436"/>
      <c r="GP89" s="291"/>
      <c r="GQ89" s="441"/>
      <c r="GR89" s="442"/>
      <c r="GS89" s="442"/>
      <c r="GT89" s="442"/>
      <c r="GU89" s="443"/>
      <c r="GV89" s="376"/>
      <c r="GW89" s="376"/>
      <c r="GX89" s="376"/>
      <c r="GY89" s="376"/>
      <c r="GZ89" s="376"/>
      <c r="HA89" s="376"/>
      <c r="HB89" s="376"/>
      <c r="HC89" s="376"/>
      <c r="HD89" s="44">
        <f t="shared" si="259"/>
        <v>0</v>
      </c>
      <c r="HE89" s="44">
        <f t="shared" si="260"/>
        <v>0</v>
      </c>
      <c r="HF89" s="436"/>
      <c r="HG89" s="291"/>
      <c r="HH89" s="441"/>
      <c r="HI89" s="442"/>
      <c r="HJ89" s="442"/>
      <c r="HK89" s="442"/>
      <c r="HL89" s="443"/>
      <c r="HM89" s="376"/>
      <c r="HN89" s="376"/>
      <c r="HO89" s="376"/>
      <c r="HP89" s="376"/>
      <c r="HQ89" s="376"/>
      <c r="HR89" s="376"/>
      <c r="HS89" s="376"/>
      <c r="HT89" s="376"/>
      <c r="HU89" s="44">
        <f t="shared" si="261"/>
        <v>0</v>
      </c>
      <c r="HV89" s="44">
        <f t="shared" si="262"/>
        <v>0</v>
      </c>
      <c r="HW89" s="436"/>
      <c r="HX89" s="291"/>
      <c r="HY89" s="441"/>
      <c r="HZ89" s="442"/>
      <c r="IA89" s="442"/>
      <c r="IB89" s="442"/>
      <c r="IC89" s="443"/>
      <c r="ID89" s="376"/>
      <c r="IE89" s="376"/>
      <c r="IF89" s="376"/>
      <c r="IG89" s="376"/>
      <c r="IH89" s="376"/>
      <c r="II89" s="376"/>
      <c r="IJ89" s="376"/>
      <c r="IK89" s="376"/>
      <c r="IL89" s="44">
        <f t="shared" si="263"/>
        <v>0</v>
      </c>
      <c r="IM89" s="44">
        <f t="shared" si="264"/>
        <v>0</v>
      </c>
    </row>
    <row r="90" spans="1:247">
      <c r="A90" s="436"/>
      <c r="B90" s="436"/>
      <c r="C90" s="436"/>
      <c r="D90" s="436"/>
      <c r="E90" s="403" t="s">
        <v>18</v>
      </c>
      <c r="F90" s="404"/>
      <c r="G90" s="403" t="s">
        <v>25</v>
      </c>
      <c r="H90" s="405"/>
      <c r="I90" s="406"/>
      <c r="J90" s="404"/>
      <c r="K90" s="403"/>
      <c r="L90" s="404"/>
      <c r="M90" s="403"/>
      <c r="N90" s="404"/>
      <c r="O90" s="403"/>
      <c r="P90" s="436"/>
      <c r="Q90" s="291"/>
      <c r="R90" s="441"/>
      <c r="S90" s="442"/>
      <c r="T90" s="442"/>
      <c r="U90" s="442"/>
      <c r="V90" s="443"/>
      <c r="W90" s="376"/>
      <c r="X90" s="376"/>
      <c r="Y90" s="376"/>
      <c r="Z90" s="376"/>
      <c r="AA90" s="376"/>
      <c r="AB90" s="376"/>
      <c r="AC90" s="376"/>
      <c r="AD90" s="376"/>
      <c r="AE90" s="44">
        <f t="shared" si="265"/>
        <v>0</v>
      </c>
      <c r="AF90" s="44">
        <f t="shared" si="266"/>
        <v>0</v>
      </c>
      <c r="AG90" s="436"/>
      <c r="AH90" s="286"/>
      <c r="AI90" s="441"/>
      <c r="AJ90" s="442"/>
      <c r="AK90" s="442"/>
      <c r="AL90" s="442"/>
      <c r="AM90" s="443"/>
      <c r="AN90" s="376"/>
      <c r="AO90" s="376"/>
      <c r="AP90" s="376"/>
      <c r="AQ90" s="376"/>
      <c r="AR90" s="376"/>
      <c r="AS90" s="376"/>
      <c r="AT90" s="376"/>
      <c r="AU90" s="376"/>
      <c r="AV90" s="44">
        <f t="shared" si="267"/>
        <v>0</v>
      </c>
      <c r="AW90" s="44">
        <f t="shared" si="268"/>
        <v>0</v>
      </c>
      <c r="AX90" s="436"/>
      <c r="AY90" s="291"/>
      <c r="AZ90" s="441"/>
      <c r="BA90" s="442"/>
      <c r="BB90" s="442"/>
      <c r="BC90" s="442"/>
      <c r="BD90" s="443"/>
      <c r="BE90" s="376"/>
      <c r="BF90" s="376"/>
      <c r="BG90" s="376"/>
      <c r="BH90" s="376"/>
      <c r="BI90" s="376"/>
      <c r="BJ90" s="376"/>
      <c r="BK90" s="376"/>
      <c r="BL90" s="376"/>
      <c r="BM90" s="44">
        <f t="shared" si="269"/>
        <v>0</v>
      </c>
      <c r="BN90" s="44">
        <f t="shared" si="270"/>
        <v>0</v>
      </c>
      <c r="BO90" s="436"/>
      <c r="BP90" s="291"/>
      <c r="BQ90" s="441"/>
      <c r="BR90" s="442"/>
      <c r="BS90" s="442"/>
      <c r="BT90" s="442"/>
      <c r="BU90" s="443"/>
      <c r="BV90" s="376"/>
      <c r="BW90" s="376"/>
      <c r="BX90" s="376"/>
      <c r="BY90" s="376"/>
      <c r="BZ90" s="376"/>
      <c r="CA90" s="376"/>
      <c r="CB90" s="376"/>
      <c r="CC90" s="376"/>
      <c r="CD90" s="44">
        <f t="shared" si="247"/>
        <v>0</v>
      </c>
      <c r="CE90" s="44">
        <f t="shared" si="248"/>
        <v>0</v>
      </c>
      <c r="CF90" s="436"/>
      <c r="CG90" s="436"/>
      <c r="CH90" s="436"/>
      <c r="CI90" s="436"/>
      <c r="CJ90" s="436"/>
      <c r="CK90" s="436"/>
      <c r="CL90" s="436"/>
      <c r="CM90" s="436"/>
      <c r="CN90" s="436"/>
      <c r="CO90" s="436"/>
      <c r="CP90" s="436"/>
      <c r="CQ90" s="436"/>
      <c r="CR90" s="436"/>
      <c r="CS90" s="436"/>
      <c r="CT90" s="436"/>
      <c r="CU90" s="291"/>
      <c r="CV90" s="441"/>
      <c r="CW90" s="442"/>
      <c r="CX90" s="442"/>
      <c r="CY90" s="442"/>
      <c r="CZ90" s="443"/>
      <c r="DA90" s="376"/>
      <c r="DB90" s="376"/>
      <c r="DC90" s="376"/>
      <c r="DD90" s="376"/>
      <c r="DE90" s="376"/>
      <c r="DF90" s="376"/>
      <c r="DG90" s="376"/>
      <c r="DH90" s="376"/>
      <c r="DI90" s="44">
        <f t="shared" si="249"/>
        <v>0</v>
      </c>
      <c r="DJ90" s="44">
        <f t="shared" si="250"/>
        <v>0</v>
      </c>
      <c r="DK90" s="436"/>
      <c r="DL90" s="291"/>
      <c r="DM90" s="441"/>
      <c r="DN90" s="442"/>
      <c r="DO90" s="442"/>
      <c r="DP90" s="442"/>
      <c r="DQ90" s="443"/>
      <c r="DR90" s="376"/>
      <c r="DS90" s="376"/>
      <c r="DT90" s="376"/>
      <c r="DU90" s="376"/>
      <c r="DV90" s="376"/>
      <c r="DW90" s="376"/>
      <c r="DX90" s="376"/>
      <c r="DY90" s="376"/>
      <c r="DZ90" s="44">
        <f t="shared" si="251"/>
        <v>0</v>
      </c>
      <c r="EA90" s="44">
        <f t="shared" si="252"/>
        <v>0</v>
      </c>
      <c r="EB90" s="436"/>
      <c r="EC90" s="436"/>
      <c r="ED90" s="436"/>
      <c r="EE90" s="436"/>
      <c r="EF90" s="436"/>
      <c r="EG90" s="436"/>
      <c r="EH90" s="436"/>
      <c r="EI90" s="436"/>
      <c r="EJ90" s="436"/>
      <c r="EK90" s="436"/>
      <c r="EL90" s="436"/>
      <c r="EM90" s="436"/>
      <c r="EN90" s="436"/>
      <c r="EO90" s="436"/>
      <c r="EP90" s="436"/>
      <c r="EQ90" s="291"/>
      <c r="ER90" s="441"/>
      <c r="ES90" s="442"/>
      <c r="ET90" s="442"/>
      <c r="EU90" s="442"/>
      <c r="EV90" s="443"/>
      <c r="EW90" s="376"/>
      <c r="EX90" s="376"/>
      <c r="EY90" s="376"/>
      <c r="EZ90" s="376"/>
      <c r="FA90" s="376"/>
      <c r="FB90" s="376"/>
      <c r="FC90" s="376"/>
      <c r="FD90" s="376"/>
      <c r="FE90" s="44">
        <f t="shared" si="253"/>
        <v>0</v>
      </c>
      <c r="FF90" s="44">
        <f t="shared" si="254"/>
        <v>0</v>
      </c>
      <c r="FG90" s="436"/>
      <c r="FH90" s="291"/>
      <c r="FI90" s="441"/>
      <c r="FJ90" s="442"/>
      <c r="FK90" s="442"/>
      <c r="FL90" s="442"/>
      <c r="FM90" s="443"/>
      <c r="FN90" s="376"/>
      <c r="FO90" s="376"/>
      <c r="FP90" s="376"/>
      <c r="FQ90" s="376"/>
      <c r="FR90" s="376"/>
      <c r="FS90" s="376"/>
      <c r="FT90" s="376"/>
      <c r="FU90" s="376"/>
      <c r="FV90" s="44">
        <f t="shared" si="255"/>
        <v>0</v>
      </c>
      <c r="FW90" s="44">
        <f t="shared" si="256"/>
        <v>0</v>
      </c>
      <c r="FX90" s="436"/>
      <c r="FY90" s="291"/>
      <c r="FZ90" s="441"/>
      <c r="GA90" s="442"/>
      <c r="GB90" s="442"/>
      <c r="GC90" s="442"/>
      <c r="GD90" s="443"/>
      <c r="GE90" s="376"/>
      <c r="GF90" s="376"/>
      <c r="GG90" s="376"/>
      <c r="GH90" s="376"/>
      <c r="GI90" s="376"/>
      <c r="GJ90" s="376"/>
      <c r="GK90" s="376"/>
      <c r="GL90" s="376"/>
      <c r="GM90" s="44">
        <f t="shared" si="257"/>
        <v>0</v>
      </c>
      <c r="GN90" s="44">
        <f t="shared" si="258"/>
        <v>0</v>
      </c>
      <c r="GO90" s="436"/>
      <c r="GP90" s="291"/>
      <c r="GQ90" s="441"/>
      <c r="GR90" s="442"/>
      <c r="GS90" s="442"/>
      <c r="GT90" s="442"/>
      <c r="GU90" s="443"/>
      <c r="GV90" s="376"/>
      <c r="GW90" s="376"/>
      <c r="GX90" s="376"/>
      <c r="GY90" s="376"/>
      <c r="GZ90" s="376"/>
      <c r="HA90" s="376"/>
      <c r="HB90" s="376"/>
      <c r="HC90" s="376"/>
      <c r="HD90" s="44">
        <f t="shared" si="259"/>
        <v>0</v>
      </c>
      <c r="HE90" s="44">
        <f t="shared" si="260"/>
        <v>0</v>
      </c>
      <c r="HF90" s="436"/>
      <c r="HG90" s="291"/>
      <c r="HH90" s="441"/>
      <c r="HI90" s="442"/>
      <c r="HJ90" s="442"/>
      <c r="HK90" s="442"/>
      <c r="HL90" s="443"/>
      <c r="HM90" s="376"/>
      <c r="HN90" s="376"/>
      <c r="HO90" s="376"/>
      <c r="HP90" s="376"/>
      <c r="HQ90" s="376"/>
      <c r="HR90" s="376"/>
      <c r="HS90" s="376"/>
      <c r="HT90" s="376"/>
      <c r="HU90" s="44">
        <f t="shared" si="261"/>
        <v>0</v>
      </c>
      <c r="HV90" s="44">
        <f t="shared" si="262"/>
        <v>0</v>
      </c>
      <c r="HW90" s="436"/>
      <c r="HX90" s="291"/>
      <c r="HY90" s="441"/>
      <c r="HZ90" s="442"/>
      <c r="IA90" s="442"/>
      <c r="IB90" s="442"/>
      <c r="IC90" s="443"/>
      <c r="ID90" s="376"/>
      <c r="IE90" s="376"/>
      <c r="IF90" s="376"/>
      <c r="IG90" s="376"/>
      <c r="IH90" s="376"/>
      <c r="II90" s="376"/>
      <c r="IJ90" s="376"/>
      <c r="IK90" s="376"/>
      <c r="IL90" s="44">
        <f t="shared" si="263"/>
        <v>0</v>
      </c>
      <c r="IM90" s="44">
        <f t="shared" si="264"/>
        <v>0</v>
      </c>
    </row>
    <row r="91" spans="1:247">
      <c r="A91" s="436"/>
      <c r="B91" s="436"/>
      <c r="C91" s="436"/>
      <c r="D91" s="436"/>
      <c r="E91" s="403" t="s">
        <v>18</v>
      </c>
      <c r="F91" s="404"/>
      <c r="G91" s="403" t="s">
        <v>25</v>
      </c>
      <c r="H91" s="405"/>
      <c r="I91" s="406"/>
      <c r="J91" s="404"/>
      <c r="K91" s="403"/>
      <c r="L91" s="404"/>
      <c r="M91" s="403"/>
      <c r="N91" s="404"/>
      <c r="O91" s="403"/>
      <c r="P91" s="436"/>
      <c r="Q91" s="291"/>
      <c r="R91" s="441"/>
      <c r="S91" s="442"/>
      <c r="T91" s="442"/>
      <c r="U91" s="442"/>
      <c r="V91" s="443"/>
      <c r="W91" s="376"/>
      <c r="X91" s="376"/>
      <c r="Y91" s="376"/>
      <c r="Z91" s="376"/>
      <c r="AA91" s="376"/>
      <c r="AB91" s="376"/>
      <c r="AC91" s="376"/>
      <c r="AD91" s="376"/>
      <c r="AE91" s="44">
        <f>SUM(R91:V91)</f>
        <v>0</v>
      </c>
      <c r="AF91" s="44">
        <f t="shared" si="266"/>
        <v>0</v>
      </c>
      <c r="AG91" s="436"/>
      <c r="AH91" s="286"/>
      <c r="AI91" s="441"/>
      <c r="AJ91" s="442"/>
      <c r="AK91" s="442"/>
      <c r="AL91" s="442"/>
      <c r="AM91" s="443"/>
      <c r="AN91" s="376"/>
      <c r="AO91" s="376"/>
      <c r="AP91" s="376"/>
      <c r="AQ91" s="376"/>
      <c r="AR91" s="376"/>
      <c r="AS91" s="376"/>
      <c r="AT91" s="376"/>
      <c r="AU91" s="376"/>
      <c r="AV91" s="44">
        <f>SUM(AI91:AM91)</f>
        <v>0</v>
      </c>
      <c r="AW91" s="44">
        <f t="shared" si="268"/>
        <v>0</v>
      </c>
      <c r="AX91" s="436"/>
      <c r="AY91" s="291"/>
      <c r="AZ91" s="441"/>
      <c r="BA91" s="442"/>
      <c r="BB91" s="442"/>
      <c r="BC91" s="442"/>
      <c r="BD91" s="443"/>
      <c r="BE91" s="376"/>
      <c r="BF91" s="376"/>
      <c r="BG91" s="376"/>
      <c r="BH91" s="376"/>
      <c r="BI91" s="376"/>
      <c r="BJ91" s="376"/>
      <c r="BK91" s="376"/>
      <c r="BL91" s="376"/>
      <c r="BM91" s="44">
        <f>SUM(AZ91:BD91)</f>
        <v>0</v>
      </c>
      <c r="BN91" s="44">
        <f t="shared" si="270"/>
        <v>0</v>
      </c>
      <c r="BO91" s="436"/>
      <c r="BP91" s="291"/>
      <c r="BQ91" s="441"/>
      <c r="BR91" s="442"/>
      <c r="BS91" s="442"/>
      <c r="BT91" s="442"/>
      <c r="BU91" s="443"/>
      <c r="BV91" s="376"/>
      <c r="BW91" s="376"/>
      <c r="BX91" s="376"/>
      <c r="BY91" s="376"/>
      <c r="BZ91" s="376"/>
      <c r="CA91" s="376"/>
      <c r="CB91" s="376"/>
      <c r="CC91" s="376"/>
      <c r="CD91" s="44">
        <f t="shared" si="247"/>
        <v>0</v>
      </c>
      <c r="CE91" s="44">
        <f t="shared" si="248"/>
        <v>0</v>
      </c>
      <c r="CF91" s="436"/>
      <c r="CG91" s="436"/>
      <c r="CH91" s="436"/>
      <c r="CI91" s="436"/>
      <c r="CJ91" s="436"/>
      <c r="CK91" s="436"/>
      <c r="CL91" s="436"/>
      <c r="CM91" s="436"/>
      <c r="CN91" s="436"/>
      <c r="CO91" s="436"/>
      <c r="CP91" s="436"/>
      <c r="CQ91" s="436"/>
      <c r="CR91" s="436"/>
      <c r="CS91" s="436"/>
      <c r="CT91" s="436"/>
      <c r="CU91" s="291"/>
      <c r="CV91" s="441"/>
      <c r="CW91" s="442"/>
      <c r="CX91" s="442"/>
      <c r="CY91" s="442"/>
      <c r="CZ91" s="443"/>
      <c r="DA91" s="376"/>
      <c r="DB91" s="376"/>
      <c r="DC91" s="376"/>
      <c r="DD91" s="376"/>
      <c r="DE91" s="376"/>
      <c r="DF91" s="376"/>
      <c r="DG91" s="376"/>
      <c r="DH91" s="376"/>
      <c r="DI91" s="44">
        <f t="shared" si="249"/>
        <v>0</v>
      </c>
      <c r="DJ91" s="44">
        <f t="shared" si="250"/>
        <v>0</v>
      </c>
      <c r="DK91" s="436"/>
      <c r="DL91" s="291"/>
      <c r="DM91" s="441"/>
      <c r="DN91" s="442"/>
      <c r="DO91" s="442"/>
      <c r="DP91" s="442"/>
      <c r="DQ91" s="443"/>
      <c r="DR91" s="376"/>
      <c r="DS91" s="376"/>
      <c r="DT91" s="376"/>
      <c r="DU91" s="376"/>
      <c r="DV91" s="376"/>
      <c r="DW91" s="376"/>
      <c r="DX91" s="376"/>
      <c r="DY91" s="376"/>
      <c r="DZ91" s="44">
        <f t="shared" si="251"/>
        <v>0</v>
      </c>
      <c r="EA91" s="44">
        <f t="shared" si="252"/>
        <v>0</v>
      </c>
      <c r="EB91" s="436"/>
      <c r="EC91" s="436"/>
      <c r="ED91" s="436"/>
      <c r="EE91" s="436"/>
      <c r="EF91" s="436"/>
      <c r="EG91" s="436"/>
      <c r="EH91" s="436"/>
      <c r="EI91" s="436"/>
      <c r="EJ91" s="436"/>
      <c r="EK91" s="436"/>
      <c r="EL91" s="436"/>
      <c r="EM91" s="436"/>
      <c r="EN91" s="436"/>
      <c r="EO91" s="436"/>
      <c r="EP91" s="436"/>
      <c r="EQ91" s="291"/>
      <c r="ER91" s="441"/>
      <c r="ES91" s="442"/>
      <c r="ET91" s="442"/>
      <c r="EU91" s="442"/>
      <c r="EV91" s="443"/>
      <c r="EW91" s="376"/>
      <c r="EX91" s="376"/>
      <c r="EY91" s="376"/>
      <c r="EZ91" s="376"/>
      <c r="FA91" s="376"/>
      <c r="FB91" s="376"/>
      <c r="FC91" s="376"/>
      <c r="FD91" s="376"/>
      <c r="FE91" s="44">
        <f t="shared" si="253"/>
        <v>0</v>
      </c>
      <c r="FF91" s="44">
        <f t="shared" si="254"/>
        <v>0</v>
      </c>
      <c r="FG91" s="436"/>
      <c r="FH91" s="291"/>
      <c r="FI91" s="441"/>
      <c r="FJ91" s="442"/>
      <c r="FK91" s="442"/>
      <c r="FL91" s="442"/>
      <c r="FM91" s="443"/>
      <c r="FN91" s="376"/>
      <c r="FO91" s="376"/>
      <c r="FP91" s="376"/>
      <c r="FQ91" s="376"/>
      <c r="FR91" s="376"/>
      <c r="FS91" s="376"/>
      <c r="FT91" s="376"/>
      <c r="FU91" s="376"/>
      <c r="FV91" s="44">
        <f t="shared" si="255"/>
        <v>0</v>
      </c>
      <c r="FW91" s="44">
        <f t="shared" si="256"/>
        <v>0</v>
      </c>
      <c r="FX91" s="436"/>
      <c r="FY91" s="291"/>
      <c r="FZ91" s="441"/>
      <c r="GA91" s="442"/>
      <c r="GB91" s="442"/>
      <c r="GC91" s="442"/>
      <c r="GD91" s="443"/>
      <c r="GE91" s="376"/>
      <c r="GF91" s="376"/>
      <c r="GG91" s="376"/>
      <c r="GH91" s="376"/>
      <c r="GI91" s="376"/>
      <c r="GJ91" s="376"/>
      <c r="GK91" s="376"/>
      <c r="GL91" s="376"/>
      <c r="GM91" s="44">
        <f t="shared" si="257"/>
        <v>0</v>
      </c>
      <c r="GN91" s="44">
        <f t="shared" si="258"/>
        <v>0</v>
      </c>
      <c r="GO91" s="436"/>
      <c r="GP91" s="291"/>
      <c r="GQ91" s="441"/>
      <c r="GR91" s="442"/>
      <c r="GS91" s="442"/>
      <c r="GT91" s="442"/>
      <c r="GU91" s="443"/>
      <c r="GV91" s="376"/>
      <c r="GW91" s="376"/>
      <c r="GX91" s="376"/>
      <c r="GY91" s="376"/>
      <c r="GZ91" s="376"/>
      <c r="HA91" s="376"/>
      <c r="HB91" s="376"/>
      <c r="HC91" s="376"/>
      <c r="HD91" s="44">
        <f t="shared" si="259"/>
        <v>0</v>
      </c>
      <c r="HE91" s="44">
        <f t="shared" si="260"/>
        <v>0</v>
      </c>
      <c r="HF91" s="436"/>
      <c r="HG91" s="291"/>
      <c r="HH91" s="441"/>
      <c r="HI91" s="442"/>
      <c r="HJ91" s="442"/>
      <c r="HK91" s="442"/>
      <c r="HL91" s="443"/>
      <c r="HM91" s="376"/>
      <c r="HN91" s="376"/>
      <c r="HO91" s="376"/>
      <c r="HP91" s="376"/>
      <c r="HQ91" s="376"/>
      <c r="HR91" s="376"/>
      <c r="HS91" s="376"/>
      <c r="HT91" s="376"/>
      <c r="HU91" s="44">
        <f t="shared" si="261"/>
        <v>0</v>
      </c>
      <c r="HV91" s="44">
        <f t="shared" si="262"/>
        <v>0</v>
      </c>
      <c r="HW91" s="436"/>
      <c r="HX91" s="291"/>
      <c r="HY91" s="441"/>
      <c r="HZ91" s="442"/>
      <c r="IA91" s="442"/>
      <c r="IB91" s="442"/>
      <c r="IC91" s="443"/>
      <c r="ID91" s="376"/>
      <c r="IE91" s="376"/>
      <c r="IF91" s="376"/>
      <c r="IG91" s="376"/>
      <c r="IH91" s="376"/>
      <c r="II91" s="376"/>
      <c r="IJ91" s="376"/>
      <c r="IK91" s="376"/>
      <c r="IL91" s="44">
        <f t="shared" si="263"/>
        <v>0</v>
      </c>
      <c r="IM91" s="44">
        <f t="shared" si="264"/>
        <v>0</v>
      </c>
    </row>
    <row r="92" spans="1:247">
      <c r="A92" s="436"/>
      <c r="B92" s="436"/>
      <c r="C92" s="436"/>
      <c r="D92" s="436"/>
      <c r="E92" s="403" t="s">
        <v>18</v>
      </c>
      <c r="F92" s="404"/>
      <c r="G92" s="403" t="s">
        <v>25</v>
      </c>
      <c r="H92" s="405"/>
      <c r="I92" s="406"/>
      <c r="J92" s="404"/>
      <c r="K92" s="403"/>
      <c r="L92" s="404"/>
      <c r="M92" s="403"/>
      <c r="N92" s="404"/>
      <c r="O92" s="403"/>
      <c r="P92" s="436"/>
      <c r="Q92" s="291"/>
      <c r="R92" s="441"/>
      <c r="S92" s="442"/>
      <c r="T92" s="442"/>
      <c r="U92" s="442"/>
      <c r="V92" s="443"/>
      <c r="W92" s="376"/>
      <c r="X92" s="376"/>
      <c r="Y92" s="376"/>
      <c r="Z92" s="376"/>
      <c r="AA92" s="376"/>
      <c r="AB92" s="376"/>
      <c r="AC92" s="376"/>
      <c r="AD92" s="376"/>
      <c r="AE92" s="44">
        <f t="shared" ref="AE92:AE95" si="271">SUM(R92:V92)</f>
        <v>0</v>
      </c>
      <c r="AF92" s="44">
        <f t="shared" si="266"/>
        <v>0</v>
      </c>
      <c r="AG92" s="436"/>
      <c r="AH92" s="286"/>
      <c r="AI92" s="441"/>
      <c r="AJ92" s="442"/>
      <c r="AK92" s="442"/>
      <c r="AL92" s="442"/>
      <c r="AM92" s="443"/>
      <c r="AN92" s="376"/>
      <c r="AO92" s="376"/>
      <c r="AP92" s="376"/>
      <c r="AQ92" s="376"/>
      <c r="AR92" s="376"/>
      <c r="AS92" s="376"/>
      <c r="AT92" s="376"/>
      <c r="AU92" s="376"/>
      <c r="AV92" s="44">
        <f t="shared" ref="AV92:AV95" si="272">SUM(AI92:AM92)</f>
        <v>0</v>
      </c>
      <c r="AW92" s="44">
        <f t="shared" si="268"/>
        <v>0</v>
      </c>
      <c r="AX92" s="436"/>
      <c r="AY92" s="291"/>
      <c r="AZ92" s="441"/>
      <c r="BA92" s="442"/>
      <c r="BB92" s="442"/>
      <c r="BC92" s="442"/>
      <c r="BD92" s="443"/>
      <c r="BE92" s="376"/>
      <c r="BF92" s="376"/>
      <c r="BG92" s="376"/>
      <c r="BH92" s="376"/>
      <c r="BI92" s="376"/>
      <c r="BJ92" s="376"/>
      <c r="BK92" s="376"/>
      <c r="BL92" s="376"/>
      <c r="BM92" s="44">
        <f t="shared" ref="BM92:BM95" si="273">SUM(AZ92:BD92)</f>
        <v>0</v>
      </c>
      <c r="BN92" s="44">
        <f t="shared" si="270"/>
        <v>0</v>
      </c>
      <c r="BO92" s="436"/>
      <c r="BP92" s="291"/>
      <c r="BQ92" s="441"/>
      <c r="BR92" s="442"/>
      <c r="BS92" s="442"/>
      <c r="BT92" s="442"/>
      <c r="BU92" s="443"/>
      <c r="BV92" s="376"/>
      <c r="BW92" s="376"/>
      <c r="BX92" s="376"/>
      <c r="BY92" s="376"/>
      <c r="BZ92" s="376"/>
      <c r="CA92" s="376"/>
      <c r="CB92" s="376"/>
      <c r="CC92" s="376"/>
      <c r="CD92" s="44">
        <f t="shared" si="247"/>
        <v>0</v>
      </c>
      <c r="CE92" s="44">
        <f t="shared" si="248"/>
        <v>0</v>
      </c>
      <c r="CF92" s="436"/>
      <c r="CG92" s="436"/>
      <c r="CH92" s="436"/>
      <c r="CI92" s="436"/>
      <c r="CJ92" s="436"/>
      <c r="CK92" s="436"/>
      <c r="CL92" s="436"/>
      <c r="CM92" s="436"/>
      <c r="CN92" s="436"/>
      <c r="CO92" s="436"/>
      <c r="CP92" s="436"/>
      <c r="CQ92" s="436"/>
      <c r="CR92" s="436"/>
      <c r="CS92" s="436"/>
      <c r="CT92" s="436"/>
      <c r="CU92" s="291"/>
      <c r="CV92" s="441"/>
      <c r="CW92" s="442"/>
      <c r="CX92" s="442"/>
      <c r="CY92" s="442"/>
      <c r="CZ92" s="443"/>
      <c r="DA92" s="376"/>
      <c r="DB92" s="376"/>
      <c r="DC92" s="376"/>
      <c r="DD92" s="376"/>
      <c r="DE92" s="376"/>
      <c r="DF92" s="376"/>
      <c r="DG92" s="376"/>
      <c r="DH92" s="376"/>
      <c r="DI92" s="44">
        <f t="shared" si="249"/>
        <v>0</v>
      </c>
      <c r="DJ92" s="44">
        <f t="shared" si="250"/>
        <v>0</v>
      </c>
      <c r="DK92" s="436"/>
      <c r="DL92" s="291"/>
      <c r="DM92" s="441"/>
      <c r="DN92" s="442"/>
      <c r="DO92" s="442"/>
      <c r="DP92" s="442"/>
      <c r="DQ92" s="443"/>
      <c r="DR92" s="376"/>
      <c r="DS92" s="376"/>
      <c r="DT92" s="376"/>
      <c r="DU92" s="376"/>
      <c r="DV92" s="376"/>
      <c r="DW92" s="376"/>
      <c r="DX92" s="376"/>
      <c r="DY92" s="376"/>
      <c r="DZ92" s="44">
        <f t="shared" si="251"/>
        <v>0</v>
      </c>
      <c r="EA92" s="44">
        <f t="shared" si="252"/>
        <v>0</v>
      </c>
      <c r="EB92" s="436"/>
      <c r="EC92" s="436"/>
      <c r="ED92" s="436"/>
      <c r="EE92" s="436"/>
      <c r="EF92" s="436"/>
      <c r="EG92" s="436"/>
      <c r="EH92" s="436"/>
      <c r="EI92" s="436"/>
      <c r="EJ92" s="436"/>
      <c r="EK92" s="436"/>
      <c r="EL92" s="436"/>
      <c r="EM92" s="436"/>
      <c r="EN92" s="436"/>
      <c r="EO92" s="436"/>
      <c r="EP92" s="436"/>
      <c r="EQ92" s="291"/>
      <c r="ER92" s="441"/>
      <c r="ES92" s="442"/>
      <c r="ET92" s="442"/>
      <c r="EU92" s="442"/>
      <c r="EV92" s="443"/>
      <c r="EW92" s="376"/>
      <c r="EX92" s="376"/>
      <c r="EY92" s="376"/>
      <c r="EZ92" s="376"/>
      <c r="FA92" s="376"/>
      <c r="FB92" s="376"/>
      <c r="FC92" s="376"/>
      <c r="FD92" s="376"/>
      <c r="FE92" s="44">
        <f t="shared" si="253"/>
        <v>0</v>
      </c>
      <c r="FF92" s="44">
        <f t="shared" si="254"/>
        <v>0</v>
      </c>
      <c r="FG92" s="436"/>
      <c r="FH92" s="291"/>
      <c r="FI92" s="441"/>
      <c r="FJ92" s="442"/>
      <c r="FK92" s="442"/>
      <c r="FL92" s="442"/>
      <c r="FM92" s="443"/>
      <c r="FN92" s="376"/>
      <c r="FO92" s="376"/>
      <c r="FP92" s="376"/>
      <c r="FQ92" s="376"/>
      <c r="FR92" s="376"/>
      <c r="FS92" s="376"/>
      <c r="FT92" s="376"/>
      <c r="FU92" s="376"/>
      <c r="FV92" s="44">
        <f t="shared" si="255"/>
        <v>0</v>
      </c>
      <c r="FW92" s="44">
        <f t="shared" si="256"/>
        <v>0</v>
      </c>
      <c r="FX92" s="436"/>
      <c r="FY92" s="291"/>
      <c r="FZ92" s="441"/>
      <c r="GA92" s="442"/>
      <c r="GB92" s="442"/>
      <c r="GC92" s="442"/>
      <c r="GD92" s="443"/>
      <c r="GE92" s="376"/>
      <c r="GF92" s="376"/>
      <c r="GG92" s="376"/>
      <c r="GH92" s="376"/>
      <c r="GI92" s="376"/>
      <c r="GJ92" s="376"/>
      <c r="GK92" s="376"/>
      <c r="GL92" s="376"/>
      <c r="GM92" s="44">
        <f t="shared" si="257"/>
        <v>0</v>
      </c>
      <c r="GN92" s="44">
        <f t="shared" si="258"/>
        <v>0</v>
      </c>
      <c r="GO92" s="436"/>
      <c r="GP92" s="291"/>
      <c r="GQ92" s="441"/>
      <c r="GR92" s="442"/>
      <c r="GS92" s="442"/>
      <c r="GT92" s="442"/>
      <c r="GU92" s="443"/>
      <c r="GV92" s="376"/>
      <c r="GW92" s="376"/>
      <c r="GX92" s="376"/>
      <c r="GY92" s="376"/>
      <c r="GZ92" s="376"/>
      <c r="HA92" s="376"/>
      <c r="HB92" s="376"/>
      <c r="HC92" s="376"/>
      <c r="HD92" s="44">
        <f t="shared" si="259"/>
        <v>0</v>
      </c>
      <c r="HE92" s="44">
        <f t="shared" si="260"/>
        <v>0</v>
      </c>
      <c r="HF92" s="436"/>
      <c r="HG92" s="291"/>
      <c r="HH92" s="441"/>
      <c r="HI92" s="442"/>
      <c r="HJ92" s="442"/>
      <c r="HK92" s="442"/>
      <c r="HL92" s="443"/>
      <c r="HM92" s="376"/>
      <c r="HN92" s="376"/>
      <c r="HO92" s="376"/>
      <c r="HP92" s="376"/>
      <c r="HQ92" s="376"/>
      <c r="HR92" s="376"/>
      <c r="HS92" s="376"/>
      <c r="HT92" s="376"/>
      <c r="HU92" s="44">
        <f t="shared" si="261"/>
        <v>0</v>
      </c>
      <c r="HV92" s="44">
        <f t="shared" si="262"/>
        <v>0</v>
      </c>
      <c r="HW92" s="436"/>
      <c r="HX92" s="291"/>
      <c r="HY92" s="441"/>
      <c r="HZ92" s="442"/>
      <c r="IA92" s="442"/>
      <c r="IB92" s="442"/>
      <c r="IC92" s="443"/>
      <c r="ID92" s="376"/>
      <c r="IE92" s="376"/>
      <c r="IF92" s="376"/>
      <c r="IG92" s="376"/>
      <c r="IH92" s="376"/>
      <c r="II92" s="376"/>
      <c r="IJ92" s="376"/>
      <c r="IK92" s="376"/>
      <c r="IL92" s="44">
        <f t="shared" si="263"/>
        <v>0</v>
      </c>
      <c r="IM92" s="44">
        <f t="shared" si="264"/>
        <v>0</v>
      </c>
    </row>
    <row r="93" spans="1:247">
      <c r="A93" s="436"/>
      <c r="B93" s="436"/>
      <c r="C93" s="436"/>
      <c r="D93" s="436"/>
      <c r="E93" s="403" t="s">
        <v>18</v>
      </c>
      <c r="F93" s="404"/>
      <c r="G93" s="403" t="s">
        <v>25</v>
      </c>
      <c r="H93" s="405"/>
      <c r="I93" s="406"/>
      <c r="J93" s="404"/>
      <c r="K93" s="403"/>
      <c r="L93" s="404"/>
      <c r="M93" s="403"/>
      <c r="N93" s="404"/>
      <c r="O93" s="403"/>
      <c r="P93" s="436"/>
      <c r="Q93" s="291"/>
      <c r="R93" s="441"/>
      <c r="S93" s="442"/>
      <c r="T93" s="442"/>
      <c r="U93" s="442"/>
      <c r="V93" s="443"/>
      <c r="W93" s="376"/>
      <c r="X93" s="376"/>
      <c r="Y93" s="376"/>
      <c r="Z93" s="376"/>
      <c r="AA93" s="376"/>
      <c r="AB93" s="376"/>
      <c r="AC93" s="376"/>
      <c r="AD93" s="376"/>
      <c r="AE93" s="44">
        <f t="shared" si="271"/>
        <v>0</v>
      </c>
      <c r="AF93" s="44">
        <f t="shared" si="266"/>
        <v>0</v>
      </c>
      <c r="AG93" s="436"/>
      <c r="AH93" s="286"/>
      <c r="AI93" s="441"/>
      <c r="AJ93" s="442"/>
      <c r="AK93" s="442"/>
      <c r="AL93" s="442"/>
      <c r="AM93" s="443"/>
      <c r="AN93" s="376"/>
      <c r="AO93" s="376"/>
      <c r="AP93" s="376"/>
      <c r="AQ93" s="376"/>
      <c r="AR93" s="376"/>
      <c r="AS93" s="376"/>
      <c r="AT93" s="376"/>
      <c r="AU93" s="376"/>
      <c r="AV93" s="44">
        <f t="shared" si="272"/>
        <v>0</v>
      </c>
      <c r="AW93" s="44">
        <f t="shared" si="268"/>
        <v>0</v>
      </c>
      <c r="AX93" s="436"/>
      <c r="AY93" s="291"/>
      <c r="AZ93" s="441"/>
      <c r="BA93" s="442"/>
      <c r="BB93" s="442"/>
      <c r="BC93" s="442"/>
      <c r="BD93" s="443"/>
      <c r="BE93" s="376"/>
      <c r="BF93" s="376"/>
      <c r="BG93" s="376"/>
      <c r="BH93" s="376"/>
      <c r="BI93" s="376"/>
      <c r="BJ93" s="376"/>
      <c r="BK93" s="376"/>
      <c r="BL93" s="376"/>
      <c r="BM93" s="44">
        <f t="shared" si="273"/>
        <v>0</v>
      </c>
      <c r="BN93" s="44">
        <f t="shared" si="270"/>
        <v>0</v>
      </c>
      <c r="BO93" s="436"/>
      <c r="BP93" s="291"/>
      <c r="BQ93" s="441"/>
      <c r="BR93" s="442"/>
      <c r="BS93" s="442"/>
      <c r="BT93" s="442"/>
      <c r="BU93" s="443"/>
      <c r="BV93" s="376"/>
      <c r="BW93" s="376"/>
      <c r="BX93" s="376"/>
      <c r="BY93" s="376"/>
      <c r="BZ93" s="376"/>
      <c r="CA93" s="376"/>
      <c r="CB93" s="376"/>
      <c r="CC93" s="376"/>
      <c r="CD93" s="44">
        <f t="shared" si="247"/>
        <v>0</v>
      </c>
      <c r="CE93" s="44">
        <f t="shared" si="248"/>
        <v>0</v>
      </c>
      <c r="CF93" s="436"/>
      <c r="CG93" s="436"/>
      <c r="CH93" s="436"/>
      <c r="CI93" s="436"/>
      <c r="CJ93" s="436"/>
      <c r="CK93" s="436"/>
      <c r="CL93" s="436"/>
      <c r="CM93" s="436"/>
      <c r="CN93" s="436"/>
      <c r="CO93" s="436"/>
      <c r="CP93" s="436"/>
      <c r="CQ93" s="436"/>
      <c r="CR93" s="436"/>
      <c r="CS93" s="436"/>
      <c r="CT93" s="436"/>
      <c r="CU93" s="291"/>
      <c r="CV93" s="441"/>
      <c r="CW93" s="442"/>
      <c r="CX93" s="442"/>
      <c r="CY93" s="442"/>
      <c r="CZ93" s="443"/>
      <c r="DA93" s="376"/>
      <c r="DB93" s="376"/>
      <c r="DC93" s="376"/>
      <c r="DD93" s="376"/>
      <c r="DE93" s="376"/>
      <c r="DF93" s="376"/>
      <c r="DG93" s="376"/>
      <c r="DH93" s="376"/>
      <c r="DI93" s="44">
        <f t="shared" si="249"/>
        <v>0</v>
      </c>
      <c r="DJ93" s="44">
        <f t="shared" si="250"/>
        <v>0</v>
      </c>
      <c r="DK93" s="436"/>
      <c r="DL93" s="291"/>
      <c r="DM93" s="441"/>
      <c r="DN93" s="442"/>
      <c r="DO93" s="442"/>
      <c r="DP93" s="442"/>
      <c r="DQ93" s="443"/>
      <c r="DR93" s="376"/>
      <c r="DS93" s="376"/>
      <c r="DT93" s="376"/>
      <c r="DU93" s="376"/>
      <c r="DV93" s="376"/>
      <c r="DW93" s="376"/>
      <c r="DX93" s="376"/>
      <c r="DY93" s="376"/>
      <c r="DZ93" s="44">
        <f t="shared" si="251"/>
        <v>0</v>
      </c>
      <c r="EA93" s="44">
        <f t="shared" si="252"/>
        <v>0</v>
      </c>
      <c r="EB93" s="436"/>
      <c r="EC93" s="436"/>
      <c r="ED93" s="436"/>
      <c r="EE93" s="436"/>
      <c r="EF93" s="436"/>
      <c r="EG93" s="436"/>
      <c r="EH93" s="436"/>
      <c r="EI93" s="436"/>
      <c r="EJ93" s="436"/>
      <c r="EK93" s="436"/>
      <c r="EL93" s="436"/>
      <c r="EM93" s="436"/>
      <c r="EN93" s="436"/>
      <c r="EO93" s="436"/>
      <c r="EP93" s="436"/>
      <c r="EQ93" s="291"/>
      <c r="ER93" s="441"/>
      <c r="ES93" s="442"/>
      <c r="ET93" s="442"/>
      <c r="EU93" s="442"/>
      <c r="EV93" s="443"/>
      <c r="EW93" s="376"/>
      <c r="EX93" s="376"/>
      <c r="EY93" s="376"/>
      <c r="EZ93" s="376"/>
      <c r="FA93" s="376"/>
      <c r="FB93" s="376"/>
      <c r="FC93" s="376"/>
      <c r="FD93" s="376"/>
      <c r="FE93" s="44">
        <f t="shared" si="253"/>
        <v>0</v>
      </c>
      <c r="FF93" s="44">
        <f t="shared" si="254"/>
        <v>0</v>
      </c>
      <c r="FG93" s="436"/>
      <c r="FH93" s="291"/>
      <c r="FI93" s="441"/>
      <c r="FJ93" s="442"/>
      <c r="FK93" s="442"/>
      <c r="FL93" s="442"/>
      <c r="FM93" s="443"/>
      <c r="FN93" s="376"/>
      <c r="FO93" s="376"/>
      <c r="FP93" s="376"/>
      <c r="FQ93" s="376"/>
      <c r="FR93" s="376"/>
      <c r="FS93" s="376"/>
      <c r="FT93" s="376"/>
      <c r="FU93" s="376"/>
      <c r="FV93" s="44">
        <f t="shared" si="255"/>
        <v>0</v>
      </c>
      <c r="FW93" s="44">
        <f t="shared" si="256"/>
        <v>0</v>
      </c>
      <c r="FX93" s="436"/>
      <c r="FY93" s="291"/>
      <c r="FZ93" s="441"/>
      <c r="GA93" s="442"/>
      <c r="GB93" s="442"/>
      <c r="GC93" s="442"/>
      <c r="GD93" s="443"/>
      <c r="GE93" s="376"/>
      <c r="GF93" s="376"/>
      <c r="GG93" s="376"/>
      <c r="GH93" s="376"/>
      <c r="GI93" s="376"/>
      <c r="GJ93" s="376"/>
      <c r="GK93" s="376"/>
      <c r="GL93" s="376"/>
      <c r="GM93" s="44">
        <f t="shared" si="257"/>
        <v>0</v>
      </c>
      <c r="GN93" s="44">
        <f t="shared" si="258"/>
        <v>0</v>
      </c>
      <c r="GO93" s="436"/>
      <c r="GP93" s="291"/>
      <c r="GQ93" s="441"/>
      <c r="GR93" s="442"/>
      <c r="GS93" s="442"/>
      <c r="GT93" s="442"/>
      <c r="GU93" s="443"/>
      <c r="GV93" s="376"/>
      <c r="GW93" s="376"/>
      <c r="GX93" s="376"/>
      <c r="GY93" s="376"/>
      <c r="GZ93" s="376"/>
      <c r="HA93" s="376"/>
      <c r="HB93" s="376"/>
      <c r="HC93" s="376"/>
      <c r="HD93" s="44">
        <f t="shared" si="259"/>
        <v>0</v>
      </c>
      <c r="HE93" s="44">
        <f t="shared" si="260"/>
        <v>0</v>
      </c>
      <c r="HF93" s="436"/>
      <c r="HG93" s="291"/>
      <c r="HH93" s="441"/>
      <c r="HI93" s="442"/>
      <c r="HJ93" s="442"/>
      <c r="HK93" s="442"/>
      <c r="HL93" s="443"/>
      <c r="HM93" s="376"/>
      <c r="HN93" s="376"/>
      <c r="HO93" s="376"/>
      <c r="HP93" s="376"/>
      <c r="HQ93" s="376"/>
      <c r="HR93" s="376"/>
      <c r="HS93" s="376"/>
      <c r="HT93" s="376"/>
      <c r="HU93" s="44">
        <f t="shared" si="261"/>
        <v>0</v>
      </c>
      <c r="HV93" s="44">
        <f t="shared" si="262"/>
        <v>0</v>
      </c>
      <c r="HW93" s="436"/>
      <c r="HX93" s="291"/>
      <c r="HY93" s="441"/>
      <c r="HZ93" s="442"/>
      <c r="IA93" s="442"/>
      <c r="IB93" s="442"/>
      <c r="IC93" s="443"/>
      <c r="ID93" s="376"/>
      <c r="IE93" s="376"/>
      <c r="IF93" s="376"/>
      <c r="IG93" s="376"/>
      <c r="IH93" s="376"/>
      <c r="II93" s="376"/>
      <c r="IJ93" s="376"/>
      <c r="IK93" s="376"/>
      <c r="IL93" s="44">
        <f t="shared" si="263"/>
        <v>0</v>
      </c>
      <c r="IM93" s="44">
        <f t="shared" si="264"/>
        <v>0</v>
      </c>
    </row>
    <row r="94" spans="1:247">
      <c r="A94" s="436"/>
      <c r="B94" s="436"/>
      <c r="C94" s="436"/>
      <c r="D94" s="436"/>
      <c r="E94" s="403" t="s">
        <v>18</v>
      </c>
      <c r="F94" s="404"/>
      <c r="G94" s="403" t="s">
        <v>25</v>
      </c>
      <c r="H94" s="405"/>
      <c r="I94" s="406"/>
      <c r="J94" s="404"/>
      <c r="K94" s="403"/>
      <c r="L94" s="404"/>
      <c r="M94" s="403"/>
      <c r="N94" s="404"/>
      <c r="O94" s="403"/>
      <c r="P94" s="436"/>
      <c r="Q94" s="291"/>
      <c r="R94" s="441"/>
      <c r="S94" s="442"/>
      <c r="T94" s="442"/>
      <c r="U94" s="442"/>
      <c r="V94" s="443"/>
      <c r="W94" s="376"/>
      <c r="X94" s="376"/>
      <c r="Y94" s="376"/>
      <c r="Z94" s="376"/>
      <c r="AA94" s="376"/>
      <c r="AB94" s="376"/>
      <c r="AC94" s="376"/>
      <c r="AD94" s="376"/>
      <c r="AE94" s="44">
        <f t="shared" si="271"/>
        <v>0</v>
      </c>
      <c r="AF94" s="44">
        <f t="shared" si="266"/>
        <v>0</v>
      </c>
      <c r="AG94" s="436"/>
      <c r="AH94" s="286"/>
      <c r="AI94" s="441"/>
      <c r="AJ94" s="442"/>
      <c r="AK94" s="442"/>
      <c r="AL94" s="442"/>
      <c r="AM94" s="443"/>
      <c r="AN94" s="376"/>
      <c r="AO94" s="376"/>
      <c r="AP94" s="376"/>
      <c r="AQ94" s="376"/>
      <c r="AR94" s="376"/>
      <c r="AS94" s="376"/>
      <c r="AT94" s="376"/>
      <c r="AU94" s="376"/>
      <c r="AV94" s="44">
        <f t="shared" si="272"/>
        <v>0</v>
      </c>
      <c r="AW94" s="44">
        <f t="shared" si="268"/>
        <v>0</v>
      </c>
      <c r="AX94" s="436"/>
      <c r="AY94" s="291"/>
      <c r="AZ94" s="441"/>
      <c r="BA94" s="442"/>
      <c r="BB94" s="442"/>
      <c r="BC94" s="442"/>
      <c r="BD94" s="443"/>
      <c r="BE94" s="376"/>
      <c r="BF94" s="376"/>
      <c r="BG94" s="376"/>
      <c r="BH94" s="376"/>
      <c r="BI94" s="376"/>
      <c r="BJ94" s="376"/>
      <c r="BK94" s="376"/>
      <c r="BL94" s="376"/>
      <c r="BM94" s="44">
        <f t="shared" si="273"/>
        <v>0</v>
      </c>
      <c r="BN94" s="44">
        <f t="shared" si="270"/>
        <v>0</v>
      </c>
      <c r="BO94" s="436"/>
      <c r="BP94" s="291"/>
      <c r="BQ94" s="441"/>
      <c r="BR94" s="442"/>
      <c r="BS94" s="442"/>
      <c r="BT94" s="442"/>
      <c r="BU94" s="443"/>
      <c r="BV94" s="376"/>
      <c r="BW94" s="376"/>
      <c r="BX94" s="376"/>
      <c r="BY94" s="376"/>
      <c r="BZ94" s="376"/>
      <c r="CA94" s="376"/>
      <c r="CB94" s="376"/>
      <c r="CC94" s="376"/>
      <c r="CD94" s="44">
        <f t="shared" si="247"/>
        <v>0</v>
      </c>
      <c r="CE94" s="44">
        <f t="shared" si="248"/>
        <v>0</v>
      </c>
      <c r="CF94" s="436"/>
      <c r="CG94" s="436"/>
      <c r="CH94" s="436"/>
      <c r="CI94" s="436"/>
      <c r="CJ94" s="436"/>
      <c r="CK94" s="436"/>
      <c r="CL94" s="436"/>
      <c r="CM94" s="436"/>
      <c r="CN94" s="436"/>
      <c r="CO94" s="436"/>
      <c r="CP94" s="436"/>
      <c r="CQ94" s="436"/>
      <c r="CR94" s="436"/>
      <c r="CS94" s="436"/>
      <c r="CT94" s="436"/>
      <c r="CU94" s="291"/>
      <c r="CV94" s="441"/>
      <c r="CW94" s="442"/>
      <c r="CX94" s="442"/>
      <c r="CY94" s="442"/>
      <c r="CZ94" s="443"/>
      <c r="DA94" s="376"/>
      <c r="DB94" s="376"/>
      <c r="DC94" s="376"/>
      <c r="DD94" s="376"/>
      <c r="DE94" s="376"/>
      <c r="DF94" s="376"/>
      <c r="DG94" s="376"/>
      <c r="DH94" s="376"/>
      <c r="DI94" s="44">
        <f t="shared" si="249"/>
        <v>0</v>
      </c>
      <c r="DJ94" s="44">
        <f t="shared" si="250"/>
        <v>0</v>
      </c>
      <c r="DK94" s="436"/>
      <c r="DL94" s="291"/>
      <c r="DM94" s="441"/>
      <c r="DN94" s="442"/>
      <c r="DO94" s="442"/>
      <c r="DP94" s="442"/>
      <c r="DQ94" s="443"/>
      <c r="DR94" s="376"/>
      <c r="DS94" s="376"/>
      <c r="DT94" s="376"/>
      <c r="DU94" s="376"/>
      <c r="DV94" s="376"/>
      <c r="DW94" s="376"/>
      <c r="DX94" s="376"/>
      <c r="DY94" s="376"/>
      <c r="DZ94" s="44">
        <f t="shared" si="251"/>
        <v>0</v>
      </c>
      <c r="EA94" s="44">
        <f t="shared" si="252"/>
        <v>0</v>
      </c>
      <c r="EB94" s="436"/>
      <c r="EC94" s="436"/>
      <c r="ED94" s="436"/>
      <c r="EE94" s="436"/>
      <c r="EF94" s="436"/>
      <c r="EG94" s="436"/>
      <c r="EH94" s="436"/>
      <c r="EI94" s="436"/>
      <c r="EJ94" s="436"/>
      <c r="EK94" s="436"/>
      <c r="EL94" s="436"/>
      <c r="EM94" s="436"/>
      <c r="EN94" s="436"/>
      <c r="EO94" s="436"/>
      <c r="EP94" s="436"/>
      <c r="EQ94" s="291"/>
      <c r="ER94" s="441"/>
      <c r="ES94" s="442"/>
      <c r="ET94" s="442"/>
      <c r="EU94" s="442"/>
      <c r="EV94" s="443"/>
      <c r="EW94" s="376"/>
      <c r="EX94" s="376"/>
      <c r="EY94" s="376"/>
      <c r="EZ94" s="376"/>
      <c r="FA94" s="376"/>
      <c r="FB94" s="376"/>
      <c r="FC94" s="376"/>
      <c r="FD94" s="376"/>
      <c r="FE94" s="44">
        <f t="shared" si="253"/>
        <v>0</v>
      </c>
      <c r="FF94" s="44">
        <f t="shared" si="254"/>
        <v>0</v>
      </c>
      <c r="FG94" s="436"/>
      <c r="FH94" s="291"/>
      <c r="FI94" s="441"/>
      <c r="FJ94" s="442"/>
      <c r="FK94" s="442"/>
      <c r="FL94" s="442"/>
      <c r="FM94" s="443"/>
      <c r="FN94" s="376"/>
      <c r="FO94" s="376"/>
      <c r="FP94" s="376"/>
      <c r="FQ94" s="376"/>
      <c r="FR94" s="376"/>
      <c r="FS94" s="376"/>
      <c r="FT94" s="376"/>
      <c r="FU94" s="376"/>
      <c r="FV94" s="44">
        <f t="shared" si="255"/>
        <v>0</v>
      </c>
      <c r="FW94" s="44">
        <f t="shared" si="256"/>
        <v>0</v>
      </c>
      <c r="FX94" s="436"/>
      <c r="FY94" s="291"/>
      <c r="FZ94" s="441"/>
      <c r="GA94" s="442"/>
      <c r="GB94" s="442"/>
      <c r="GC94" s="442"/>
      <c r="GD94" s="443"/>
      <c r="GE94" s="376"/>
      <c r="GF94" s="376"/>
      <c r="GG94" s="376"/>
      <c r="GH94" s="376"/>
      <c r="GI94" s="376"/>
      <c r="GJ94" s="376"/>
      <c r="GK94" s="376"/>
      <c r="GL94" s="376"/>
      <c r="GM94" s="44">
        <f t="shared" si="257"/>
        <v>0</v>
      </c>
      <c r="GN94" s="44">
        <f t="shared" si="258"/>
        <v>0</v>
      </c>
      <c r="GO94" s="436"/>
      <c r="GP94" s="291"/>
      <c r="GQ94" s="441"/>
      <c r="GR94" s="442"/>
      <c r="GS94" s="442"/>
      <c r="GT94" s="442"/>
      <c r="GU94" s="443"/>
      <c r="GV94" s="376"/>
      <c r="GW94" s="376"/>
      <c r="GX94" s="376"/>
      <c r="GY94" s="376"/>
      <c r="GZ94" s="376"/>
      <c r="HA94" s="376"/>
      <c r="HB94" s="376"/>
      <c r="HC94" s="376"/>
      <c r="HD94" s="44">
        <f t="shared" si="259"/>
        <v>0</v>
      </c>
      <c r="HE94" s="44">
        <f t="shared" si="260"/>
        <v>0</v>
      </c>
      <c r="HF94" s="436"/>
      <c r="HG94" s="291"/>
      <c r="HH94" s="441"/>
      <c r="HI94" s="442"/>
      <c r="HJ94" s="442"/>
      <c r="HK94" s="442"/>
      <c r="HL94" s="443"/>
      <c r="HM94" s="376"/>
      <c r="HN94" s="376"/>
      <c r="HO94" s="376"/>
      <c r="HP94" s="376"/>
      <c r="HQ94" s="376"/>
      <c r="HR94" s="376"/>
      <c r="HS94" s="376"/>
      <c r="HT94" s="376"/>
      <c r="HU94" s="44">
        <f t="shared" si="261"/>
        <v>0</v>
      </c>
      <c r="HV94" s="44">
        <f t="shared" si="262"/>
        <v>0</v>
      </c>
      <c r="HW94" s="436"/>
      <c r="HX94" s="291"/>
      <c r="HY94" s="441"/>
      <c r="HZ94" s="442"/>
      <c r="IA94" s="442"/>
      <c r="IB94" s="442"/>
      <c r="IC94" s="443"/>
      <c r="ID94" s="376"/>
      <c r="IE94" s="376"/>
      <c r="IF94" s="376"/>
      <c r="IG94" s="376"/>
      <c r="IH94" s="376"/>
      <c r="II94" s="376"/>
      <c r="IJ94" s="376"/>
      <c r="IK94" s="376"/>
      <c r="IL94" s="44">
        <f t="shared" si="263"/>
        <v>0</v>
      </c>
      <c r="IM94" s="44">
        <f t="shared" si="264"/>
        <v>0</v>
      </c>
    </row>
    <row r="95" spans="1:247">
      <c r="A95" s="436"/>
      <c r="B95" s="436"/>
      <c r="C95" s="436"/>
      <c r="D95" s="436"/>
      <c r="E95" s="403" t="s">
        <v>18</v>
      </c>
      <c r="F95" s="404"/>
      <c r="G95" s="403" t="s">
        <v>25</v>
      </c>
      <c r="H95" s="405"/>
      <c r="I95" s="406"/>
      <c r="J95" s="404"/>
      <c r="K95" s="403"/>
      <c r="L95" s="404"/>
      <c r="M95" s="403"/>
      <c r="N95" s="404"/>
      <c r="O95" s="403"/>
      <c r="P95" s="436"/>
      <c r="Q95" s="291"/>
      <c r="R95" s="441"/>
      <c r="S95" s="442"/>
      <c r="T95" s="442"/>
      <c r="U95" s="442"/>
      <c r="V95" s="443"/>
      <c r="W95" s="376"/>
      <c r="X95" s="376"/>
      <c r="Y95" s="376"/>
      <c r="Z95" s="376"/>
      <c r="AA95" s="376"/>
      <c r="AB95" s="376"/>
      <c r="AC95" s="376"/>
      <c r="AD95" s="376"/>
      <c r="AE95" s="44">
        <f t="shared" si="271"/>
        <v>0</v>
      </c>
      <c r="AF95" s="44">
        <f t="shared" si="266"/>
        <v>0</v>
      </c>
      <c r="AG95" s="436"/>
      <c r="AH95" s="286"/>
      <c r="AI95" s="441"/>
      <c r="AJ95" s="442"/>
      <c r="AK95" s="442"/>
      <c r="AL95" s="442"/>
      <c r="AM95" s="443"/>
      <c r="AN95" s="376"/>
      <c r="AO95" s="376"/>
      <c r="AP95" s="376"/>
      <c r="AQ95" s="376"/>
      <c r="AR95" s="376"/>
      <c r="AS95" s="376"/>
      <c r="AT95" s="376"/>
      <c r="AU95" s="376"/>
      <c r="AV95" s="44">
        <f t="shared" si="272"/>
        <v>0</v>
      </c>
      <c r="AW95" s="44">
        <f t="shared" si="268"/>
        <v>0</v>
      </c>
      <c r="AX95" s="436"/>
      <c r="AY95" s="291"/>
      <c r="AZ95" s="441"/>
      <c r="BA95" s="442"/>
      <c r="BB95" s="442"/>
      <c r="BC95" s="442"/>
      <c r="BD95" s="443"/>
      <c r="BE95" s="376"/>
      <c r="BF95" s="376"/>
      <c r="BG95" s="376"/>
      <c r="BH95" s="376"/>
      <c r="BI95" s="376"/>
      <c r="BJ95" s="376"/>
      <c r="BK95" s="376"/>
      <c r="BL95" s="376"/>
      <c r="BM95" s="44">
        <f t="shared" si="273"/>
        <v>0</v>
      </c>
      <c r="BN95" s="44">
        <f t="shared" si="270"/>
        <v>0</v>
      </c>
      <c r="BO95" s="436"/>
      <c r="BP95" s="291"/>
      <c r="BQ95" s="441"/>
      <c r="BR95" s="442"/>
      <c r="BS95" s="442"/>
      <c r="BT95" s="442"/>
      <c r="BU95" s="443"/>
      <c r="BV95" s="376"/>
      <c r="BW95" s="376"/>
      <c r="BX95" s="376"/>
      <c r="BY95" s="376"/>
      <c r="BZ95" s="376"/>
      <c r="CA95" s="376"/>
      <c r="CB95" s="376"/>
      <c r="CC95" s="376"/>
      <c r="CD95" s="44">
        <f t="shared" si="247"/>
        <v>0</v>
      </c>
      <c r="CE95" s="44">
        <f t="shared" si="248"/>
        <v>0</v>
      </c>
      <c r="CF95" s="436"/>
      <c r="CG95" s="436"/>
      <c r="CH95" s="436"/>
      <c r="CI95" s="436"/>
      <c r="CJ95" s="436"/>
      <c r="CK95" s="436"/>
      <c r="CL95" s="436"/>
      <c r="CM95" s="436"/>
      <c r="CN95" s="436"/>
      <c r="CO95" s="436"/>
      <c r="CP95" s="436"/>
      <c r="CQ95" s="436"/>
      <c r="CR95" s="436"/>
      <c r="CS95" s="436"/>
      <c r="CT95" s="436"/>
      <c r="CU95" s="291"/>
      <c r="CV95" s="441"/>
      <c r="CW95" s="442"/>
      <c r="CX95" s="442"/>
      <c r="CY95" s="442"/>
      <c r="CZ95" s="443"/>
      <c r="DA95" s="376"/>
      <c r="DB95" s="376"/>
      <c r="DC95" s="376"/>
      <c r="DD95" s="376"/>
      <c r="DE95" s="376"/>
      <c r="DF95" s="376"/>
      <c r="DG95" s="376"/>
      <c r="DH95" s="376"/>
      <c r="DI95" s="44">
        <f t="shared" si="249"/>
        <v>0</v>
      </c>
      <c r="DJ95" s="44">
        <f t="shared" si="250"/>
        <v>0</v>
      </c>
      <c r="DK95" s="436"/>
      <c r="DL95" s="291"/>
      <c r="DM95" s="441"/>
      <c r="DN95" s="442"/>
      <c r="DO95" s="442"/>
      <c r="DP95" s="442"/>
      <c r="DQ95" s="443"/>
      <c r="DR95" s="376"/>
      <c r="DS95" s="376"/>
      <c r="DT95" s="376"/>
      <c r="DU95" s="376"/>
      <c r="DV95" s="376"/>
      <c r="DW95" s="376"/>
      <c r="DX95" s="376"/>
      <c r="DY95" s="376"/>
      <c r="DZ95" s="44">
        <f t="shared" si="251"/>
        <v>0</v>
      </c>
      <c r="EA95" s="44">
        <f t="shared" si="252"/>
        <v>0</v>
      </c>
      <c r="EB95" s="436"/>
      <c r="EC95" s="436"/>
      <c r="ED95" s="436"/>
      <c r="EE95" s="436"/>
      <c r="EF95" s="436"/>
      <c r="EG95" s="436"/>
      <c r="EH95" s="436"/>
      <c r="EI95" s="436"/>
      <c r="EJ95" s="436"/>
      <c r="EK95" s="436"/>
      <c r="EL95" s="436"/>
      <c r="EM95" s="436"/>
      <c r="EN95" s="436"/>
      <c r="EO95" s="436"/>
      <c r="EP95" s="436"/>
      <c r="EQ95" s="291"/>
      <c r="ER95" s="441"/>
      <c r="ES95" s="442"/>
      <c r="ET95" s="442"/>
      <c r="EU95" s="442"/>
      <c r="EV95" s="443"/>
      <c r="EW95" s="376"/>
      <c r="EX95" s="376"/>
      <c r="EY95" s="376"/>
      <c r="EZ95" s="376"/>
      <c r="FA95" s="376"/>
      <c r="FB95" s="376"/>
      <c r="FC95" s="376"/>
      <c r="FD95" s="376"/>
      <c r="FE95" s="44">
        <f t="shared" si="253"/>
        <v>0</v>
      </c>
      <c r="FF95" s="44">
        <f t="shared" si="254"/>
        <v>0</v>
      </c>
      <c r="FG95" s="436"/>
      <c r="FH95" s="291"/>
      <c r="FI95" s="441"/>
      <c r="FJ95" s="442"/>
      <c r="FK95" s="442"/>
      <c r="FL95" s="442"/>
      <c r="FM95" s="443"/>
      <c r="FN95" s="376"/>
      <c r="FO95" s="376"/>
      <c r="FP95" s="376"/>
      <c r="FQ95" s="376"/>
      <c r="FR95" s="376"/>
      <c r="FS95" s="376"/>
      <c r="FT95" s="376"/>
      <c r="FU95" s="376"/>
      <c r="FV95" s="44">
        <f t="shared" si="255"/>
        <v>0</v>
      </c>
      <c r="FW95" s="44">
        <f t="shared" si="256"/>
        <v>0</v>
      </c>
      <c r="FX95" s="436"/>
      <c r="FY95" s="291"/>
      <c r="FZ95" s="441"/>
      <c r="GA95" s="442"/>
      <c r="GB95" s="442"/>
      <c r="GC95" s="442"/>
      <c r="GD95" s="443"/>
      <c r="GE95" s="376"/>
      <c r="GF95" s="376"/>
      <c r="GG95" s="376"/>
      <c r="GH95" s="376"/>
      <c r="GI95" s="376"/>
      <c r="GJ95" s="376"/>
      <c r="GK95" s="376"/>
      <c r="GL95" s="376"/>
      <c r="GM95" s="44">
        <f t="shared" si="257"/>
        <v>0</v>
      </c>
      <c r="GN95" s="44">
        <f t="shared" si="258"/>
        <v>0</v>
      </c>
      <c r="GO95" s="436"/>
      <c r="GP95" s="291"/>
      <c r="GQ95" s="441"/>
      <c r="GR95" s="442"/>
      <c r="GS95" s="442"/>
      <c r="GT95" s="442"/>
      <c r="GU95" s="443"/>
      <c r="GV95" s="376"/>
      <c r="GW95" s="376"/>
      <c r="GX95" s="376"/>
      <c r="GY95" s="376"/>
      <c r="GZ95" s="376"/>
      <c r="HA95" s="376"/>
      <c r="HB95" s="376"/>
      <c r="HC95" s="376"/>
      <c r="HD95" s="44">
        <f t="shared" si="259"/>
        <v>0</v>
      </c>
      <c r="HE95" s="44">
        <f t="shared" si="260"/>
        <v>0</v>
      </c>
      <c r="HF95" s="436"/>
      <c r="HG95" s="291"/>
      <c r="HH95" s="441"/>
      <c r="HI95" s="442"/>
      <c r="HJ95" s="442"/>
      <c r="HK95" s="442"/>
      <c r="HL95" s="443"/>
      <c r="HM95" s="376"/>
      <c r="HN95" s="376"/>
      <c r="HO95" s="376"/>
      <c r="HP95" s="376"/>
      <c r="HQ95" s="376"/>
      <c r="HR95" s="376"/>
      <c r="HS95" s="376"/>
      <c r="HT95" s="376"/>
      <c r="HU95" s="44">
        <f t="shared" si="261"/>
        <v>0</v>
      </c>
      <c r="HV95" s="44">
        <f t="shared" si="262"/>
        <v>0</v>
      </c>
      <c r="HW95" s="436"/>
      <c r="HX95" s="291"/>
      <c r="HY95" s="441"/>
      <c r="HZ95" s="442"/>
      <c r="IA95" s="442"/>
      <c r="IB95" s="442"/>
      <c r="IC95" s="443"/>
      <c r="ID95" s="376"/>
      <c r="IE95" s="376"/>
      <c r="IF95" s="376"/>
      <c r="IG95" s="376"/>
      <c r="IH95" s="376"/>
      <c r="II95" s="376"/>
      <c r="IJ95" s="376"/>
      <c r="IK95" s="376"/>
      <c r="IL95" s="44">
        <f t="shared" si="263"/>
        <v>0</v>
      </c>
      <c r="IM95" s="44">
        <f t="shared" si="264"/>
        <v>0</v>
      </c>
    </row>
    <row r="96" spans="1:247">
      <c r="A96" s="436"/>
      <c r="B96" s="436"/>
      <c r="C96" s="436"/>
      <c r="D96" s="436"/>
      <c r="E96" s="27" t="s">
        <v>1</v>
      </c>
      <c r="F96" s="26"/>
      <c r="G96" s="30"/>
      <c r="H96" s="405"/>
      <c r="I96" s="445"/>
      <c r="J96" s="404"/>
      <c r="K96" s="404"/>
      <c r="L96" s="404"/>
      <c r="M96" s="404"/>
      <c r="N96" s="404"/>
      <c r="O96" s="404"/>
      <c r="P96" s="436"/>
      <c r="Q96" s="291"/>
      <c r="R96" s="446"/>
      <c r="S96" s="447"/>
      <c r="T96" s="447"/>
      <c r="U96" s="447"/>
      <c r="V96" s="448"/>
      <c r="W96" s="234">
        <f t="shared" ref="W96:AD96" si="274">SUM(W86:W95)</f>
        <v>0.56838582883018884</v>
      </c>
      <c r="X96" s="234">
        <f t="shared" si="274"/>
        <v>0.80018925236981142</v>
      </c>
      <c r="Y96" s="234">
        <f t="shared" si="274"/>
        <v>9.4934400000000002E-2</v>
      </c>
      <c r="Z96" s="234">
        <f t="shared" si="274"/>
        <v>2.60912275</v>
      </c>
      <c r="AA96" s="234">
        <f t="shared" si="274"/>
        <v>7.208130761220473</v>
      </c>
      <c r="AB96" s="234">
        <f t="shared" si="274"/>
        <v>1.0766</v>
      </c>
      <c r="AC96" s="234">
        <f t="shared" si="274"/>
        <v>0</v>
      </c>
      <c r="AD96" s="234">
        <f t="shared" si="274"/>
        <v>0</v>
      </c>
      <c r="AE96" s="44">
        <f>SUM(R96:V96)</f>
        <v>0</v>
      </c>
      <c r="AF96" s="44">
        <f>SUM(W96:AD96)</f>
        <v>12.357362992420473</v>
      </c>
      <c r="AG96" s="436"/>
      <c r="AH96" s="286"/>
      <c r="AI96" s="446"/>
      <c r="AJ96" s="447"/>
      <c r="AK96" s="447"/>
      <c r="AL96" s="447"/>
      <c r="AM96" s="448"/>
      <c r="AN96" s="234">
        <f t="shared" ref="AN96:AU96" si="275">SUM(AN86:AN95)</f>
        <v>9767</v>
      </c>
      <c r="AO96" s="234">
        <f t="shared" si="275"/>
        <v>953</v>
      </c>
      <c r="AP96" s="234">
        <f t="shared" si="275"/>
        <v>1067</v>
      </c>
      <c r="AQ96" s="234">
        <f t="shared" si="275"/>
        <v>731</v>
      </c>
      <c r="AR96" s="234">
        <f t="shared" si="275"/>
        <v>996</v>
      </c>
      <c r="AS96" s="234">
        <f t="shared" si="275"/>
        <v>733</v>
      </c>
      <c r="AT96" s="234">
        <f t="shared" si="275"/>
        <v>0</v>
      </c>
      <c r="AU96" s="234">
        <f t="shared" si="275"/>
        <v>0</v>
      </c>
      <c r="AV96" s="44">
        <f>SUM(AI96:AM96)</f>
        <v>0</v>
      </c>
      <c r="AW96" s="44">
        <f>SUM(AN96:AU96)</f>
        <v>14247</v>
      </c>
      <c r="AX96" s="436"/>
      <c r="AY96" s="291"/>
      <c r="AZ96" s="446"/>
      <c r="BA96" s="447"/>
      <c r="BB96" s="447"/>
      <c r="BC96" s="447"/>
      <c r="BD96" s="448"/>
      <c r="BE96" s="234">
        <f t="shared" ref="BE96:BL96" si="276">SUM(BE86:BE95)</f>
        <v>0</v>
      </c>
      <c r="BF96" s="234">
        <f t="shared" si="276"/>
        <v>0</v>
      </c>
      <c r="BG96" s="234">
        <f t="shared" si="276"/>
        <v>0</v>
      </c>
      <c r="BH96" s="234">
        <f t="shared" si="276"/>
        <v>0</v>
      </c>
      <c r="BI96" s="234">
        <f t="shared" si="276"/>
        <v>0</v>
      </c>
      <c r="BJ96" s="234">
        <f t="shared" si="276"/>
        <v>0</v>
      </c>
      <c r="BK96" s="234">
        <f t="shared" si="276"/>
        <v>0</v>
      </c>
      <c r="BL96" s="234">
        <f t="shared" si="276"/>
        <v>0</v>
      </c>
      <c r="BM96" s="44">
        <f>SUM(AZ96:BD96)</f>
        <v>0</v>
      </c>
      <c r="BN96" s="44">
        <f>SUM(BE96:BL96)</f>
        <v>0</v>
      </c>
      <c r="BO96" s="436"/>
      <c r="BP96" s="291"/>
      <c r="BQ96" s="446"/>
      <c r="BR96" s="447"/>
      <c r="BS96" s="447"/>
      <c r="BT96" s="447"/>
      <c r="BU96" s="448"/>
      <c r="BV96" s="234">
        <f t="shared" ref="BV96:CC96" si="277">SUM(BV86:BV95)</f>
        <v>0</v>
      </c>
      <c r="BW96" s="234">
        <f t="shared" si="277"/>
        <v>0</v>
      </c>
      <c r="BX96" s="234">
        <f t="shared" si="277"/>
        <v>0</v>
      </c>
      <c r="BY96" s="234">
        <f t="shared" si="277"/>
        <v>0</v>
      </c>
      <c r="BZ96" s="234">
        <f t="shared" si="277"/>
        <v>0</v>
      </c>
      <c r="CA96" s="234">
        <f t="shared" si="277"/>
        <v>0</v>
      </c>
      <c r="CB96" s="234">
        <f t="shared" si="277"/>
        <v>0</v>
      </c>
      <c r="CC96" s="234">
        <f t="shared" si="277"/>
        <v>0</v>
      </c>
      <c r="CD96" s="44">
        <f>SUM(BQ96:BU96)</f>
        <v>0</v>
      </c>
      <c r="CE96" s="44">
        <f>SUM(BV96:CC96)</f>
        <v>0</v>
      </c>
      <c r="CF96" s="436"/>
      <c r="CG96" s="436"/>
      <c r="CH96" s="436"/>
      <c r="CI96" s="436"/>
      <c r="CJ96" s="436"/>
      <c r="CK96" s="436"/>
      <c r="CL96" s="436"/>
      <c r="CM96" s="436"/>
      <c r="CN96" s="436"/>
      <c r="CO96" s="436"/>
      <c r="CP96" s="436"/>
      <c r="CQ96" s="436"/>
      <c r="CR96" s="436"/>
      <c r="CS96" s="436"/>
      <c r="CT96" s="436"/>
      <c r="CU96" s="291"/>
      <c r="CV96" s="446"/>
      <c r="CW96" s="447"/>
      <c r="CX96" s="447"/>
      <c r="CY96" s="447"/>
      <c r="CZ96" s="448"/>
      <c r="DA96" s="234">
        <f t="shared" ref="DA96:DH96" si="278">SUM(DA86:DA95)</f>
        <v>-6.4318974000000022</v>
      </c>
      <c r="DB96" s="234">
        <f t="shared" si="278"/>
        <v>-7.672179199999996</v>
      </c>
      <c r="DC96" s="234">
        <f t="shared" si="278"/>
        <v>-4.6475200000000001E-2</v>
      </c>
      <c r="DD96" s="234">
        <f t="shared" si="278"/>
        <v>-4.2822300000000002</v>
      </c>
      <c r="DE96" s="234">
        <f t="shared" si="278"/>
        <v>-27.08464704</v>
      </c>
      <c r="DF96" s="234">
        <f t="shared" si="278"/>
        <v>-1.2875000000000001</v>
      </c>
      <c r="DG96" s="234">
        <f t="shared" si="278"/>
        <v>0</v>
      </c>
      <c r="DH96" s="234">
        <f t="shared" si="278"/>
        <v>0</v>
      </c>
      <c r="DI96" s="44">
        <f>SUM(CV96:CZ96)</f>
        <v>0</v>
      </c>
      <c r="DJ96" s="44">
        <f>SUM(DA96:DH96)</f>
        <v>-46.804928840000002</v>
      </c>
      <c r="DK96" s="436"/>
      <c r="DL96" s="291"/>
      <c r="DM96" s="446"/>
      <c r="DN96" s="447"/>
      <c r="DO96" s="447"/>
      <c r="DP96" s="447"/>
      <c r="DQ96" s="448"/>
      <c r="DR96" s="234">
        <f t="shared" ref="DR96:DY96" si="279">SUM(DR86:DR95)</f>
        <v>0</v>
      </c>
      <c r="DS96" s="234">
        <f t="shared" si="279"/>
        <v>0</v>
      </c>
      <c r="DT96" s="234">
        <f t="shared" si="279"/>
        <v>0</v>
      </c>
      <c r="DU96" s="234">
        <f t="shared" si="279"/>
        <v>0</v>
      </c>
      <c r="DV96" s="234">
        <f t="shared" si="279"/>
        <v>0</v>
      </c>
      <c r="DW96" s="234">
        <f t="shared" si="279"/>
        <v>0</v>
      </c>
      <c r="DX96" s="234">
        <f t="shared" si="279"/>
        <v>0</v>
      </c>
      <c r="DY96" s="234">
        <f t="shared" si="279"/>
        <v>0</v>
      </c>
      <c r="DZ96" s="44">
        <f>SUM(DM96:DQ96)</f>
        <v>0</v>
      </c>
      <c r="EA96" s="44">
        <f>SUM(DR96:DY96)</f>
        <v>0</v>
      </c>
      <c r="EB96" s="436"/>
      <c r="EC96" s="436"/>
      <c r="ED96" s="436"/>
      <c r="EE96" s="436"/>
      <c r="EF96" s="436"/>
      <c r="EG96" s="436"/>
      <c r="EH96" s="436"/>
      <c r="EI96" s="436"/>
      <c r="EJ96" s="436"/>
      <c r="EK96" s="436"/>
      <c r="EL96" s="436"/>
      <c r="EM96" s="436"/>
      <c r="EN96" s="436"/>
      <c r="EO96" s="436"/>
      <c r="EP96" s="436"/>
      <c r="EQ96" s="291"/>
      <c r="ER96" s="446"/>
      <c r="ES96" s="447"/>
      <c r="ET96" s="447"/>
      <c r="EU96" s="447"/>
      <c r="EV96" s="448"/>
      <c r="EW96" s="234">
        <f t="shared" ref="EW96:FD96" si="280">SUM(EW86:EW95)</f>
        <v>-10120</v>
      </c>
      <c r="EX96" s="234">
        <f t="shared" si="280"/>
        <v>-1120</v>
      </c>
      <c r="EY96" s="234">
        <f t="shared" si="280"/>
        <v>-1110</v>
      </c>
      <c r="EZ96" s="234">
        <f t="shared" si="280"/>
        <v>-740</v>
      </c>
      <c r="FA96" s="234">
        <f t="shared" si="280"/>
        <v>-1030</v>
      </c>
      <c r="FB96" s="234">
        <f t="shared" si="280"/>
        <v>-750</v>
      </c>
      <c r="FC96" s="234">
        <f t="shared" si="280"/>
        <v>0</v>
      </c>
      <c r="FD96" s="234">
        <f t="shared" si="280"/>
        <v>0</v>
      </c>
      <c r="FE96" s="44">
        <f>SUM(ER96:EV96)</f>
        <v>0</v>
      </c>
      <c r="FF96" s="44">
        <f>SUM(EW96:FD96)</f>
        <v>-14870</v>
      </c>
      <c r="FG96" s="436"/>
      <c r="FH96" s="291"/>
      <c r="FI96" s="446"/>
      <c r="FJ96" s="447"/>
      <c r="FK96" s="447"/>
      <c r="FL96" s="447"/>
      <c r="FM96" s="448"/>
      <c r="FN96" s="234">
        <f t="shared" ref="FN96:FU96" si="281">SUM(FN86:FN95)</f>
        <v>-649200</v>
      </c>
      <c r="FO96" s="234">
        <f t="shared" si="281"/>
        <v>-109200</v>
      </c>
      <c r="FP96" s="234">
        <f t="shared" si="281"/>
        <v>-66600</v>
      </c>
      <c r="FQ96" s="234">
        <f t="shared" si="281"/>
        <v>-44400</v>
      </c>
      <c r="FR96" s="234">
        <f t="shared" si="281"/>
        <v>-61800</v>
      </c>
      <c r="FS96" s="234">
        <f t="shared" si="281"/>
        <v>-45000</v>
      </c>
      <c r="FT96" s="234">
        <f t="shared" si="281"/>
        <v>0</v>
      </c>
      <c r="FU96" s="234">
        <f t="shared" si="281"/>
        <v>0</v>
      </c>
      <c r="FV96" s="44">
        <f>SUM(FI96:FM96)</f>
        <v>0</v>
      </c>
      <c r="FW96" s="44">
        <f>SUM(FN96:FU96)</f>
        <v>-976200</v>
      </c>
      <c r="FX96" s="436"/>
      <c r="FY96" s="291"/>
      <c r="FZ96" s="446"/>
      <c r="GA96" s="447"/>
      <c r="GB96" s="447"/>
      <c r="GC96" s="447"/>
      <c r="GD96" s="448"/>
      <c r="GE96" s="234">
        <f t="shared" ref="GE96:GL96" si="282">SUM(GE86:GE95)</f>
        <v>0</v>
      </c>
      <c r="GF96" s="234">
        <f t="shared" si="282"/>
        <v>0</v>
      </c>
      <c r="GG96" s="234">
        <f t="shared" si="282"/>
        <v>0</v>
      </c>
      <c r="GH96" s="234">
        <f t="shared" si="282"/>
        <v>0</v>
      </c>
      <c r="GI96" s="234">
        <f t="shared" si="282"/>
        <v>0</v>
      </c>
      <c r="GJ96" s="234">
        <f t="shared" si="282"/>
        <v>0</v>
      </c>
      <c r="GK96" s="234">
        <f t="shared" si="282"/>
        <v>0</v>
      </c>
      <c r="GL96" s="234">
        <f t="shared" si="282"/>
        <v>0</v>
      </c>
      <c r="GM96" s="44">
        <f>SUM(FZ96:GD96)</f>
        <v>0</v>
      </c>
      <c r="GN96" s="44">
        <f>SUM(GE96:GL96)</f>
        <v>0</v>
      </c>
      <c r="GO96" s="436"/>
      <c r="GP96" s="291"/>
      <c r="GQ96" s="446"/>
      <c r="GR96" s="447"/>
      <c r="GS96" s="447"/>
      <c r="GT96" s="447"/>
      <c r="GU96" s="448"/>
      <c r="GV96" s="234">
        <f t="shared" ref="GV96:HC96" si="283">SUM(GV86:GV95)</f>
        <v>0</v>
      </c>
      <c r="GW96" s="234">
        <f t="shared" si="283"/>
        <v>0</v>
      </c>
      <c r="GX96" s="234">
        <f t="shared" si="283"/>
        <v>0</v>
      </c>
      <c r="GY96" s="234">
        <f t="shared" si="283"/>
        <v>0</v>
      </c>
      <c r="GZ96" s="234">
        <f t="shared" si="283"/>
        <v>0</v>
      </c>
      <c r="HA96" s="234">
        <f t="shared" si="283"/>
        <v>0</v>
      </c>
      <c r="HB96" s="234">
        <f t="shared" si="283"/>
        <v>0</v>
      </c>
      <c r="HC96" s="234">
        <f t="shared" si="283"/>
        <v>0</v>
      </c>
      <c r="HD96" s="44">
        <f>SUM(GQ96:GU96)</f>
        <v>0</v>
      </c>
      <c r="HE96" s="44">
        <f>SUM(GV96:HC96)</f>
        <v>0</v>
      </c>
      <c r="HF96" s="436"/>
      <c r="HG96" s="291"/>
      <c r="HH96" s="446"/>
      <c r="HI96" s="447"/>
      <c r="HJ96" s="447"/>
      <c r="HK96" s="447"/>
      <c r="HL96" s="448"/>
      <c r="HM96" s="234">
        <f t="shared" ref="HM96:HT96" si="284">SUM(HM86:HM95)</f>
        <v>0</v>
      </c>
      <c r="HN96" s="234">
        <f t="shared" si="284"/>
        <v>0</v>
      </c>
      <c r="HO96" s="234">
        <f t="shared" si="284"/>
        <v>0</v>
      </c>
      <c r="HP96" s="234">
        <f t="shared" si="284"/>
        <v>0</v>
      </c>
      <c r="HQ96" s="234">
        <f t="shared" si="284"/>
        <v>0</v>
      </c>
      <c r="HR96" s="234">
        <f t="shared" si="284"/>
        <v>0</v>
      </c>
      <c r="HS96" s="234">
        <f t="shared" si="284"/>
        <v>0</v>
      </c>
      <c r="HT96" s="234">
        <f t="shared" si="284"/>
        <v>0</v>
      </c>
      <c r="HU96" s="44">
        <f>SUM(HH96:HL96)</f>
        <v>0</v>
      </c>
      <c r="HV96" s="44">
        <f>SUM(HM96:HT96)</f>
        <v>0</v>
      </c>
      <c r="HW96" s="436"/>
      <c r="HX96" s="291"/>
      <c r="HY96" s="446"/>
      <c r="HZ96" s="447"/>
      <c r="IA96" s="447"/>
      <c r="IB96" s="447"/>
      <c r="IC96" s="448"/>
      <c r="ID96" s="234">
        <f t="shared" ref="ID96:IK96" si="285">SUM(ID86:ID95)</f>
        <v>0</v>
      </c>
      <c r="IE96" s="234">
        <f t="shared" si="285"/>
        <v>0</v>
      </c>
      <c r="IF96" s="234">
        <f t="shared" si="285"/>
        <v>0</v>
      </c>
      <c r="IG96" s="234">
        <f t="shared" si="285"/>
        <v>0</v>
      </c>
      <c r="IH96" s="234">
        <f t="shared" si="285"/>
        <v>0</v>
      </c>
      <c r="II96" s="234">
        <f t="shared" si="285"/>
        <v>0</v>
      </c>
      <c r="IJ96" s="234">
        <f t="shared" si="285"/>
        <v>0</v>
      </c>
      <c r="IK96" s="234">
        <f t="shared" si="285"/>
        <v>0</v>
      </c>
      <c r="IL96" s="44">
        <f>SUM(HY96:IC96)</f>
        <v>0</v>
      </c>
      <c r="IM96" s="44">
        <f>SUM(ID96:IK96)</f>
        <v>0</v>
      </c>
    </row>
    <row r="97" spans="5:51">
      <c r="F97" s="37"/>
      <c r="G97" s="37"/>
      <c r="H97" s="38"/>
      <c r="I97" s="37"/>
      <c r="J97" s="37"/>
      <c r="K97" s="37"/>
      <c r="L97" s="37"/>
      <c r="M97" s="37"/>
      <c r="N97" s="37"/>
      <c r="O97" s="37"/>
      <c r="Q97" s="10"/>
      <c r="R97" s="36"/>
      <c r="S97" s="36"/>
      <c r="T97" s="36"/>
      <c r="U97" s="36"/>
      <c r="V97" s="36"/>
      <c r="W97" s="36"/>
      <c r="X97" s="36"/>
      <c r="Y97" s="36"/>
      <c r="Z97" s="36"/>
      <c r="AA97" s="36"/>
      <c r="AB97" s="36"/>
      <c r="AC97" s="36"/>
      <c r="AD97" s="36"/>
      <c r="AE97" s="36"/>
      <c r="AF97" s="36"/>
      <c r="AH97" s="1"/>
      <c r="AY97" s="10"/>
    </row>
    <row r="98" spans="5:51">
      <c r="F98" s="37"/>
      <c r="H98" s="38"/>
      <c r="N98" s="37"/>
      <c r="Q98" s="10"/>
      <c r="R98" s="36"/>
      <c r="S98" s="36"/>
      <c r="T98" s="36"/>
      <c r="U98" s="36"/>
      <c r="V98" s="36"/>
      <c r="W98" s="36"/>
      <c r="X98" s="36"/>
      <c r="Y98" s="36"/>
      <c r="Z98" s="36"/>
      <c r="AA98" s="36"/>
      <c r="AB98" s="36"/>
      <c r="AC98" s="36"/>
      <c r="AD98" s="36"/>
      <c r="AE98" s="36"/>
      <c r="AF98" s="36"/>
      <c r="AH98" s="1"/>
      <c r="AY98" s="10"/>
    </row>
    <row r="99" spans="5:51">
      <c r="F99" s="37"/>
      <c r="N99" s="37"/>
      <c r="Q99" s="10"/>
      <c r="AH99" s="1"/>
      <c r="AY99" s="10"/>
    </row>
    <row r="100" spans="5:51">
      <c r="E100" s="34"/>
      <c r="F100" s="40"/>
      <c r="N100" s="37"/>
      <c r="Q100" s="10"/>
      <c r="AH100" s="1"/>
      <c r="AY100" s="10"/>
    </row>
    <row r="101" spans="5:51">
      <c r="E101" s="39"/>
      <c r="F101" s="41"/>
      <c r="N101" s="37"/>
      <c r="Q101" s="10"/>
      <c r="AH101" s="1"/>
      <c r="AY101" s="10"/>
    </row>
    <row r="102" spans="5:51">
      <c r="E102" s="39"/>
      <c r="F102" s="41"/>
      <c r="N102" s="37"/>
      <c r="Q102" s="10"/>
      <c r="AH102" s="1"/>
      <c r="AY102" s="10"/>
    </row>
    <row r="103" spans="5:51">
      <c r="E103" s="39"/>
      <c r="F103" s="41"/>
      <c r="N103" s="37"/>
      <c r="Q103" s="10"/>
      <c r="AH103" s="1"/>
      <c r="AY103" s="10"/>
    </row>
    <row r="104" spans="5:51">
      <c r="E104" s="39"/>
      <c r="F104" s="41"/>
      <c r="N104" s="37"/>
      <c r="Q104" s="10"/>
      <c r="AH104" s="1"/>
      <c r="AY104" s="10"/>
    </row>
    <row r="105" spans="5:51">
      <c r="E105" s="39"/>
      <c r="F105" s="41"/>
      <c r="N105" s="37"/>
      <c r="Q105" s="10"/>
      <c r="AH105" s="1"/>
      <c r="AY105" s="10"/>
    </row>
    <row r="106" spans="5:51">
      <c r="E106" s="39"/>
      <c r="F106" s="41"/>
      <c r="N106" s="37"/>
      <c r="Q106" s="10"/>
      <c r="AH106" s="1"/>
      <c r="AY106" s="10"/>
    </row>
    <row r="107" spans="5:51">
      <c r="E107" s="39"/>
      <c r="F107" s="41"/>
      <c r="N107" s="37"/>
      <c r="Q107" s="10"/>
      <c r="AH107" s="1"/>
      <c r="AY107" s="10"/>
    </row>
    <row r="108" spans="5:51" ht="12.6" customHeight="1">
      <c r="E108" s="39"/>
      <c r="F108" s="41"/>
      <c r="N108" s="37"/>
      <c r="Q108" s="10"/>
      <c r="AH108" s="1"/>
      <c r="AY108" s="10"/>
    </row>
    <row r="109" spans="5:51" ht="12.6" customHeight="1">
      <c r="E109" s="39"/>
      <c r="F109" s="41"/>
      <c r="N109" s="37"/>
      <c r="Q109" s="10"/>
      <c r="AH109" s="1"/>
      <c r="AY109" s="10"/>
    </row>
    <row r="110" spans="5:51">
      <c r="E110" s="39"/>
      <c r="F110" s="41"/>
      <c r="N110" s="37"/>
      <c r="Q110" s="10"/>
      <c r="AH110" s="1"/>
      <c r="AY110" s="10"/>
    </row>
    <row r="111" spans="5:51">
      <c r="E111" s="39"/>
      <c r="F111" s="41"/>
      <c r="N111" s="37"/>
      <c r="Q111" s="10"/>
      <c r="AH111" s="1"/>
      <c r="AY111" s="10"/>
    </row>
    <row r="112" spans="5:51">
      <c r="E112" s="39"/>
      <c r="F112" s="41"/>
      <c r="N112" s="37"/>
      <c r="Q112" s="10"/>
      <c r="AH112" s="1"/>
      <c r="AY112" s="10"/>
    </row>
    <row r="113" spans="5:51">
      <c r="E113" s="39"/>
      <c r="F113" s="41"/>
      <c r="N113" s="37"/>
      <c r="Q113" s="10"/>
      <c r="AH113" s="1"/>
      <c r="AY113" s="10"/>
    </row>
    <row r="114" spans="5:51">
      <c r="E114" s="39"/>
      <c r="F114" s="41"/>
      <c r="N114" s="37"/>
      <c r="Q114" s="10"/>
      <c r="AH114" s="1"/>
      <c r="AY114" s="10"/>
    </row>
    <row r="115" spans="5:51">
      <c r="E115" s="39"/>
      <c r="F115" s="41"/>
      <c r="N115" s="37"/>
      <c r="Q115" s="10"/>
      <c r="AH115" s="1"/>
      <c r="AY115" s="10"/>
    </row>
    <row r="116" spans="5:51">
      <c r="E116" s="39"/>
      <c r="F116" s="41"/>
      <c r="N116" s="37"/>
      <c r="Q116" s="10"/>
      <c r="AH116" s="1"/>
      <c r="AY116" s="10"/>
    </row>
    <row r="117" spans="5:51">
      <c r="E117" s="39"/>
      <c r="F117" s="41"/>
      <c r="N117" s="37"/>
      <c r="Q117" s="10"/>
      <c r="AH117" s="1"/>
      <c r="AY117" s="10"/>
    </row>
    <row r="118" spans="5:51">
      <c r="E118" s="39"/>
      <c r="F118" s="41"/>
      <c r="N118" s="37"/>
      <c r="Q118" s="10"/>
      <c r="AH118" s="1"/>
      <c r="AY118" s="10"/>
    </row>
    <row r="119" spans="5:51">
      <c r="E119" s="39"/>
      <c r="F119" s="41"/>
      <c r="N119" s="37"/>
      <c r="Q119" s="10"/>
      <c r="AH119" s="1"/>
      <c r="AY119" s="10"/>
    </row>
    <row r="120" spans="5:51">
      <c r="E120" s="39"/>
      <c r="F120" s="41"/>
      <c r="N120" s="37"/>
      <c r="Q120" s="10"/>
      <c r="AH120" s="1"/>
      <c r="AY120" s="10"/>
    </row>
    <row r="121" spans="5:51">
      <c r="E121" s="39"/>
      <c r="F121" s="41"/>
      <c r="N121" s="37"/>
      <c r="Q121" s="10"/>
      <c r="AH121" s="1"/>
      <c r="AY121" s="10"/>
    </row>
    <row r="122" spans="5:51">
      <c r="E122" s="39"/>
      <c r="F122" s="41"/>
      <c r="N122" s="37"/>
      <c r="Q122" s="10"/>
      <c r="AH122" s="1"/>
      <c r="AY122" s="10"/>
    </row>
    <row r="123" spans="5:51">
      <c r="E123" s="39"/>
      <c r="F123" s="41"/>
      <c r="N123" s="37"/>
      <c r="Q123" s="10"/>
      <c r="AH123" s="1"/>
    </row>
    <row r="124" spans="5:51">
      <c r="E124" s="39"/>
      <c r="F124" s="41"/>
      <c r="N124" s="37"/>
      <c r="Q124" s="10"/>
      <c r="AH124" s="1"/>
    </row>
    <row r="125" spans="5:51">
      <c r="E125" s="39"/>
      <c r="F125" s="41"/>
      <c r="N125" s="37"/>
      <c r="Q125" s="10"/>
      <c r="AH125" s="1"/>
    </row>
    <row r="126" spans="5:51">
      <c r="E126" s="39"/>
      <c r="F126" s="41"/>
      <c r="N126" s="37"/>
      <c r="Q126" s="10"/>
      <c r="AH126" s="1"/>
    </row>
    <row r="127" spans="5:51">
      <c r="E127" s="39"/>
      <c r="F127" s="41"/>
      <c r="N127" s="37"/>
      <c r="Q127" s="10"/>
      <c r="AH127" s="1"/>
    </row>
    <row r="128" spans="5:51">
      <c r="E128" s="39"/>
      <c r="F128" s="41"/>
      <c r="N128" s="37"/>
      <c r="Q128" s="10"/>
      <c r="AH128" s="1"/>
    </row>
    <row r="129" spans="5:34">
      <c r="E129" s="39"/>
      <c r="F129" s="41"/>
      <c r="N129" s="37"/>
      <c r="Q129" s="10"/>
      <c r="AH129" s="1"/>
    </row>
    <row r="130" spans="5:34">
      <c r="E130" s="39"/>
      <c r="F130" s="41"/>
      <c r="N130" s="37"/>
      <c r="Q130" s="10"/>
      <c r="AH130" s="1"/>
    </row>
    <row r="131" spans="5:34">
      <c r="E131" s="39"/>
      <c r="F131" s="41"/>
      <c r="N131" s="37"/>
      <c r="Q131" s="10"/>
      <c r="AH131" s="1"/>
    </row>
    <row r="132" spans="5:34">
      <c r="E132" s="39"/>
      <c r="F132" s="41"/>
      <c r="N132" s="37"/>
      <c r="Q132" s="10"/>
      <c r="AH132" s="1"/>
    </row>
    <row r="133" spans="5:34">
      <c r="E133" s="39"/>
      <c r="F133" s="41"/>
      <c r="N133" s="37"/>
      <c r="Q133" s="10"/>
      <c r="R133" s="36"/>
      <c r="S133" s="36"/>
      <c r="T133" s="36"/>
      <c r="U133" s="36"/>
      <c r="V133" s="36"/>
      <c r="W133" s="36"/>
      <c r="X133" s="36"/>
      <c r="Y133" s="36"/>
      <c r="Z133" s="36"/>
      <c r="AA133" s="36"/>
      <c r="AB133" s="36"/>
      <c r="AC133" s="36"/>
      <c r="AD133" s="36"/>
      <c r="AE133" s="36"/>
      <c r="AF133" s="36"/>
      <c r="AH133" s="1"/>
    </row>
    <row r="134" spans="5:34">
      <c r="E134" s="39"/>
      <c r="F134" s="41"/>
      <c r="N134" s="37"/>
      <c r="Q134" s="10"/>
      <c r="R134" s="36"/>
      <c r="S134" s="36"/>
      <c r="T134" s="36"/>
      <c r="U134" s="36"/>
      <c r="V134" s="36"/>
      <c r="W134" s="36"/>
      <c r="X134" s="36"/>
      <c r="Y134" s="36"/>
      <c r="Z134" s="36"/>
      <c r="AA134" s="36"/>
      <c r="AB134" s="36"/>
      <c r="AC134" s="36"/>
      <c r="AD134" s="36"/>
      <c r="AE134" s="36"/>
      <c r="AF134" s="36"/>
      <c r="AH134" s="1"/>
    </row>
    <row r="135" spans="5:34">
      <c r="E135" s="39"/>
      <c r="F135" s="41"/>
      <c r="N135" s="37"/>
      <c r="Q135" s="10"/>
      <c r="R135" s="36"/>
      <c r="S135" s="36"/>
      <c r="T135" s="36"/>
      <c r="U135" s="36"/>
      <c r="V135" s="36"/>
      <c r="W135" s="36"/>
      <c r="X135" s="36"/>
      <c r="Y135" s="36"/>
      <c r="Z135" s="36"/>
      <c r="AA135" s="36"/>
      <c r="AB135" s="36"/>
      <c r="AC135" s="36"/>
      <c r="AD135" s="36"/>
      <c r="AE135" s="36"/>
      <c r="AF135" s="36"/>
      <c r="AH135" s="1"/>
    </row>
    <row r="136" spans="5:34">
      <c r="E136" s="39"/>
      <c r="F136" s="41"/>
      <c r="N136" s="37"/>
      <c r="Q136" s="10"/>
      <c r="R136" s="36"/>
      <c r="S136" s="36"/>
      <c r="T136" s="36"/>
      <c r="U136" s="36"/>
      <c r="V136" s="36"/>
      <c r="W136" s="36"/>
      <c r="X136" s="36"/>
      <c r="Y136" s="36"/>
      <c r="Z136" s="36"/>
      <c r="AA136" s="36"/>
      <c r="AB136" s="36"/>
      <c r="AC136" s="36"/>
      <c r="AD136" s="36"/>
      <c r="AE136" s="36"/>
      <c r="AF136" s="36"/>
      <c r="AH136" s="1"/>
    </row>
    <row r="137" spans="5:34">
      <c r="E137" s="39"/>
      <c r="F137" s="41"/>
      <c r="N137" s="37"/>
      <c r="Q137" s="10"/>
      <c r="R137" s="36"/>
      <c r="S137" s="36"/>
      <c r="T137" s="36"/>
      <c r="U137" s="36"/>
      <c r="V137" s="36"/>
      <c r="W137" s="36"/>
      <c r="X137" s="36"/>
      <c r="Y137" s="36"/>
      <c r="Z137" s="36"/>
      <c r="AA137" s="36"/>
      <c r="AB137" s="36"/>
      <c r="AC137" s="36"/>
      <c r="AD137" s="36"/>
      <c r="AE137" s="36"/>
      <c r="AF137" s="36"/>
      <c r="AH137" s="1"/>
    </row>
    <row r="138" spans="5:34">
      <c r="E138" s="39"/>
      <c r="F138" s="41"/>
      <c r="N138" s="37"/>
      <c r="Q138" s="10"/>
      <c r="R138" s="36"/>
      <c r="S138" s="36"/>
      <c r="T138" s="36"/>
      <c r="U138" s="36"/>
      <c r="V138" s="36"/>
      <c r="W138" s="36"/>
      <c r="X138" s="36"/>
      <c r="Y138" s="36"/>
      <c r="Z138" s="36"/>
      <c r="AA138" s="36"/>
      <c r="AB138" s="36"/>
      <c r="AC138" s="36"/>
      <c r="AD138" s="36"/>
      <c r="AE138" s="36"/>
      <c r="AF138" s="36"/>
      <c r="AH138" s="1"/>
    </row>
    <row r="139" spans="5:34">
      <c r="F139" s="37"/>
      <c r="N139" s="37"/>
      <c r="Q139" s="10"/>
      <c r="R139" s="36"/>
      <c r="S139" s="36"/>
      <c r="T139" s="36"/>
      <c r="U139" s="36"/>
      <c r="V139" s="36"/>
      <c r="W139" s="36"/>
      <c r="X139" s="36"/>
      <c r="Y139" s="36"/>
      <c r="Z139" s="36"/>
      <c r="AA139" s="36"/>
      <c r="AB139" s="36"/>
      <c r="AC139" s="36"/>
      <c r="AD139" s="36"/>
      <c r="AE139" s="36"/>
      <c r="AF139" s="36"/>
      <c r="AH139" s="1"/>
    </row>
    <row r="140" spans="5:34">
      <c r="F140" s="37"/>
      <c r="N140" s="37"/>
      <c r="Q140" s="10"/>
      <c r="R140" s="36"/>
      <c r="S140" s="36"/>
      <c r="T140" s="36"/>
      <c r="U140" s="36"/>
      <c r="V140" s="36"/>
      <c r="W140" s="36"/>
      <c r="X140" s="36"/>
      <c r="Y140" s="36"/>
      <c r="Z140" s="36"/>
      <c r="AA140" s="36"/>
      <c r="AB140" s="36"/>
      <c r="AC140" s="36"/>
      <c r="AD140" s="36"/>
      <c r="AE140" s="36"/>
      <c r="AF140" s="36"/>
      <c r="AH140" s="1"/>
    </row>
    <row r="141" spans="5:34">
      <c r="F141" s="37"/>
      <c r="N141" s="37"/>
      <c r="Q141" s="10"/>
      <c r="R141" s="36"/>
      <c r="S141" s="36"/>
      <c r="T141" s="36"/>
      <c r="U141" s="36"/>
      <c r="V141" s="36"/>
      <c r="W141" s="36"/>
      <c r="X141" s="36"/>
      <c r="Y141" s="36"/>
      <c r="Z141" s="36"/>
      <c r="AA141" s="36"/>
      <c r="AB141" s="36"/>
      <c r="AC141" s="36"/>
      <c r="AD141" s="36"/>
      <c r="AE141" s="36"/>
      <c r="AF141" s="36"/>
      <c r="AH141" s="1"/>
    </row>
    <row r="142" spans="5:34">
      <c r="F142" s="37"/>
      <c r="N142" s="37"/>
      <c r="Q142" s="10"/>
      <c r="R142" s="36"/>
      <c r="S142" s="36"/>
      <c r="T142" s="36"/>
      <c r="U142" s="36"/>
      <c r="V142" s="36"/>
      <c r="W142" s="36"/>
      <c r="X142" s="36"/>
      <c r="Y142" s="36"/>
      <c r="Z142" s="36"/>
      <c r="AA142" s="36"/>
      <c r="AB142" s="36"/>
      <c r="AC142" s="36"/>
      <c r="AD142" s="36"/>
      <c r="AE142" s="36"/>
      <c r="AF142" s="36"/>
      <c r="AH142" s="1"/>
    </row>
    <row r="143" spans="5:34">
      <c r="F143" s="37"/>
      <c r="N143" s="37"/>
      <c r="Q143" s="10"/>
      <c r="R143" s="36"/>
      <c r="S143" s="36"/>
      <c r="T143" s="36"/>
      <c r="U143" s="36"/>
      <c r="V143" s="36"/>
      <c r="W143" s="36"/>
      <c r="X143" s="36"/>
      <c r="Y143" s="36"/>
      <c r="Z143" s="36"/>
      <c r="AA143" s="36"/>
      <c r="AB143" s="36"/>
      <c r="AC143" s="36"/>
      <c r="AD143" s="36"/>
      <c r="AE143" s="36"/>
      <c r="AF143" s="36"/>
      <c r="AH143" s="1"/>
    </row>
    <row r="144" spans="5:34">
      <c r="F144" s="37"/>
      <c r="N144" s="37"/>
      <c r="Q144" s="10"/>
      <c r="R144" s="36"/>
      <c r="S144" s="36"/>
      <c r="T144" s="36"/>
      <c r="U144" s="36"/>
      <c r="V144" s="36"/>
      <c r="W144" s="36"/>
      <c r="X144" s="36"/>
      <c r="Y144" s="36"/>
      <c r="Z144" s="36"/>
      <c r="AA144" s="36"/>
      <c r="AB144" s="36"/>
      <c r="AC144" s="36"/>
      <c r="AD144" s="36"/>
      <c r="AE144" s="36"/>
      <c r="AF144" s="36"/>
      <c r="AH144" s="1"/>
    </row>
    <row r="145" spans="6:34">
      <c r="F145" s="37"/>
      <c r="Q145" s="10"/>
      <c r="R145" s="36"/>
      <c r="S145" s="36"/>
      <c r="T145" s="36"/>
      <c r="U145" s="36"/>
      <c r="V145" s="36"/>
      <c r="W145" s="36"/>
      <c r="X145" s="36"/>
      <c r="Y145" s="36"/>
      <c r="Z145" s="36"/>
      <c r="AA145" s="36"/>
      <c r="AB145" s="36"/>
      <c r="AC145" s="36"/>
      <c r="AD145" s="36"/>
      <c r="AE145" s="36"/>
      <c r="AF145" s="36"/>
      <c r="AH145" s="1"/>
    </row>
    <row r="146" spans="6:34">
      <c r="F146" s="37"/>
      <c r="Q146" s="10"/>
      <c r="R146" s="36"/>
      <c r="S146" s="36"/>
      <c r="T146" s="36"/>
      <c r="U146" s="36"/>
      <c r="V146" s="36"/>
      <c r="W146" s="36"/>
      <c r="X146" s="36"/>
      <c r="Y146" s="36"/>
      <c r="Z146" s="36"/>
      <c r="AA146" s="36"/>
      <c r="AB146" s="36"/>
      <c r="AC146" s="36"/>
      <c r="AD146" s="36"/>
      <c r="AE146" s="36"/>
      <c r="AF146" s="36"/>
      <c r="AH146" s="1"/>
    </row>
    <row r="147" spans="6:34">
      <c r="F147" s="37"/>
      <c r="Q147" s="10"/>
      <c r="R147" s="36"/>
      <c r="S147" s="36"/>
      <c r="T147" s="36"/>
      <c r="U147" s="36"/>
      <c r="V147" s="36"/>
      <c r="W147" s="36"/>
      <c r="X147" s="36"/>
      <c r="Y147" s="36"/>
      <c r="Z147" s="36"/>
      <c r="AA147" s="36"/>
      <c r="AB147" s="36"/>
      <c r="AC147" s="36"/>
      <c r="AD147" s="36"/>
      <c r="AE147" s="36"/>
      <c r="AF147" s="36"/>
      <c r="AH147" s="1"/>
    </row>
    <row r="148" spans="6:34">
      <c r="F148" s="37"/>
      <c r="Q148" s="10"/>
      <c r="R148" s="36"/>
      <c r="S148" s="36"/>
      <c r="T148" s="36"/>
      <c r="U148" s="36"/>
      <c r="V148" s="36"/>
      <c r="W148" s="36"/>
      <c r="X148" s="36"/>
      <c r="Y148" s="36"/>
      <c r="Z148" s="36"/>
      <c r="AA148" s="36"/>
      <c r="AB148" s="36"/>
      <c r="AC148" s="36"/>
      <c r="AD148" s="36"/>
      <c r="AE148" s="36"/>
      <c r="AF148" s="36"/>
      <c r="AH148" s="1"/>
    </row>
    <row r="149" spans="6:34">
      <c r="F149" s="37"/>
      <c r="Q149" s="10"/>
      <c r="R149" s="36"/>
      <c r="S149" s="36"/>
      <c r="T149" s="36"/>
      <c r="U149" s="36"/>
      <c r="V149" s="36"/>
      <c r="W149" s="36"/>
      <c r="X149" s="36"/>
      <c r="Y149" s="36"/>
      <c r="Z149" s="36"/>
      <c r="AA149" s="36"/>
      <c r="AB149" s="36"/>
      <c r="AC149" s="36"/>
      <c r="AD149" s="36"/>
      <c r="AE149" s="36"/>
      <c r="AF149" s="36"/>
      <c r="AH149" s="1"/>
    </row>
    <row r="150" spans="6:34">
      <c r="F150" s="37"/>
      <c r="Q150" s="10"/>
      <c r="R150" s="36"/>
      <c r="S150" s="36"/>
      <c r="T150" s="36"/>
      <c r="U150" s="36"/>
      <c r="V150" s="36"/>
      <c r="W150" s="36"/>
      <c r="X150" s="36"/>
      <c r="Y150" s="36"/>
      <c r="Z150" s="36"/>
      <c r="AA150" s="36"/>
      <c r="AB150" s="36"/>
      <c r="AC150" s="36"/>
      <c r="AD150" s="36"/>
      <c r="AE150" s="36"/>
      <c r="AF150" s="36"/>
      <c r="AH150" s="1"/>
    </row>
    <row r="151" spans="6:34">
      <c r="F151" s="37"/>
      <c r="Q151" s="10"/>
      <c r="R151" s="36"/>
      <c r="S151" s="36"/>
      <c r="T151" s="36"/>
      <c r="U151" s="36"/>
      <c r="V151" s="36"/>
      <c r="W151" s="36"/>
      <c r="X151" s="36"/>
      <c r="Y151" s="36"/>
      <c r="Z151" s="36"/>
      <c r="AA151" s="36"/>
      <c r="AB151" s="36"/>
      <c r="AC151" s="36"/>
      <c r="AD151" s="36"/>
      <c r="AE151" s="36"/>
      <c r="AF151" s="36"/>
      <c r="AH151" s="1"/>
    </row>
    <row r="152" spans="6:34">
      <c r="F152" s="37"/>
      <c r="Q152" s="10"/>
      <c r="R152" s="36"/>
      <c r="S152" s="36"/>
      <c r="T152" s="36"/>
      <c r="U152" s="36"/>
      <c r="V152" s="36"/>
      <c r="W152" s="36"/>
      <c r="X152" s="36"/>
      <c r="Y152" s="36"/>
      <c r="Z152" s="36"/>
      <c r="AA152" s="36"/>
      <c r="AB152" s="36"/>
      <c r="AC152" s="36"/>
      <c r="AD152" s="36"/>
      <c r="AE152" s="36"/>
      <c r="AF152" s="36"/>
      <c r="AH152" s="1"/>
    </row>
    <row r="153" spans="6:34">
      <c r="F153" s="37"/>
      <c r="Q153" s="10"/>
      <c r="R153" s="36"/>
      <c r="S153" s="36"/>
      <c r="T153" s="36"/>
      <c r="U153" s="36"/>
      <c r="V153" s="36"/>
      <c r="W153" s="36"/>
      <c r="X153" s="36"/>
      <c r="Y153" s="36"/>
      <c r="Z153" s="36"/>
      <c r="AA153" s="36"/>
      <c r="AB153" s="36"/>
      <c r="AC153" s="36"/>
      <c r="AD153" s="36"/>
      <c r="AE153" s="36"/>
      <c r="AF153" s="36"/>
      <c r="AH153" s="1"/>
    </row>
    <row r="154" spans="6:34">
      <c r="F154" s="37"/>
      <c r="Q154" s="10"/>
      <c r="R154" s="36"/>
      <c r="S154" s="36"/>
      <c r="T154" s="36"/>
      <c r="U154" s="36"/>
      <c r="V154" s="36"/>
      <c r="W154" s="36"/>
      <c r="X154" s="36"/>
      <c r="Y154" s="36"/>
      <c r="Z154" s="36"/>
      <c r="AA154" s="36"/>
      <c r="AB154" s="36"/>
      <c r="AC154" s="36"/>
      <c r="AD154" s="36"/>
      <c r="AE154" s="36"/>
      <c r="AF154" s="36"/>
      <c r="AH154" s="1"/>
    </row>
    <row r="155" spans="6:34">
      <c r="F155" s="37"/>
      <c r="Q155" s="10"/>
      <c r="R155" s="36"/>
      <c r="S155" s="36"/>
      <c r="T155" s="36"/>
      <c r="U155" s="36"/>
      <c r="V155" s="36"/>
      <c r="W155" s="36"/>
      <c r="X155" s="36"/>
      <c r="Y155" s="36"/>
      <c r="Z155" s="36"/>
      <c r="AA155" s="36"/>
      <c r="AB155" s="36"/>
      <c r="AC155" s="36"/>
      <c r="AD155" s="36"/>
      <c r="AE155" s="36"/>
      <c r="AF155" s="36"/>
      <c r="AH155" s="1"/>
    </row>
    <row r="156" spans="6:34">
      <c r="F156" s="37"/>
      <c r="Q156" s="10"/>
      <c r="R156" s="36"/>
      <c r="S156" s="36"/>
      <c r="T156" s="36"/>
      <c r="U156" s="36"/>
      <c r="V156" s="36"/>
      <c r="W156" s="36"/>
      <c r="X156" s="36"/>
      <c r="Y156" s="36"/>
      <c r="Z156" s="36"/>
      <c r="AA156" s="36"/>
      <c r="AB156" s="36"/>
      <c r="AC156" s="36"/>
      <c r="AD156" s="36"/>
      <c r="AE156" s="36"/>
      <c r="AF156" s="36"/>
      <c r="AH156" s="1"/>
    </row>
    <row r="157" spans="6:34">
      <c r="F157" s="37"/>
      <c r="Q157" s="10"/>
      <c r="R157" s="36"/>
      <c r="S157" s="36"/>
      <c r="T157" s="36"/>
      <c r="U157" s="36"/>
      <c r="V157" s="36"/>
      <c r="W157" s="36"/>
      <c r="X157" s="36"/>
      <c r="Y157" s="36"/>
      <c r="Z157" s="36"/>
      <c r="AA157" s="36"/>
      <c r="AB157" s="36"/>
      <c r="AC157" s="36"/>
      <c r="AD157" s="36"/>
      <c r="AE157" s="36"/>
      <c r="AF157" s="36"/>
      <c r="AH157" s="1"/>
    </row>
    <row r="158" spans="6:34">
      <c r="F158" s="37"/>
      <c r="Q158" s="10"/>
      <c r="R158" s="36"/>
      <c r="S158" s="36"/>
      <c r="T158" s="36"/>
      <c r="U158" s="36"/>
      <c r="V158" s="36"/>
      <c r="W158" s="36"/>
      <c r="X158" s="36"/>
      <c r="Y158" s="36"/>
      <c r="Z158" s="36"/>
      <c r="AA158" s="36"/>
      <c r="AB158" s="36"/>
      <c r="AC158" s="36"/>
      <c r="AD158" s="36"/>
      <c r="AE158" s="36"/>
      <c r="AF158" s="36"/>
      <c r="AH158" s="1"/>
    </row>
    <row r="159" spans="6:34">
      <c r="Q159" s="10"/>
      <c r="R159" s="36"/>
      <c r="S159" s="36"/>
      <c r="T159" s="36"/>
      <c r="U159" s="36"/>
      <c r="V159" s="36"/>
      <c r="W159" s="36"/>
      <c r="X159" s="36"/>
      <c r="Y159" s="36"/>
      <c r="Z159" s="36"/>
      <c r="AA159" s="36"/>
      <c r="AB159" s="36"/>
      <c r="AC159" s="36"/>
      <c r="AD159" s="36"/>
      <c r="AE159" s="36"/>
      <c r="AF159" s="36"/>
      <c r="AH159" s="1"/>
    </row>
    <row r="160" spans="6:34">
      <c r="Q160" s="10"/>
      <c r="R160" s="36"/>
      <c r="S160" s="36"/>
      <c r="T160" s="36"/>
      <c r="U160" s="36"/>
      <c r="V160" s="36"/>
      <c r="W160" s="36"/>
      <c r="X160" s="36"/>
      <c r="Y160" s="36"/>
      <c r="Z160" s="36"/>
      <c r="AA160" s="36"/>
      <c r="AB160" s="36"/>
      <c r="AC160" s="36"/>
      <c r="AD160" s="36"/>
      <c r="AE160" s="36"/>
      <c r="AF160" s="36"/>
      <c r="AH160" s="1"/>
    </row>
    <row r="161" spans="17:34">
      <c r="Q161" s="10"/>
      <c r="R161" s="36"/>
      <c r="S161" s="36"/>
      <c r="T161" s="36"/>
      <c r="U161" s="36"/>
      <c r="V161" s="36"/>
      <c r="W161" s="36"/>
      <c r="X161" s="36"/>
      <c r="Y161" s="36"/>
      <c r="Z161" s="36"/>
      <c r="AA161" s="36"/>
      <c r="AB161" s="36"/>
      <c r="AC161" s="36"/>
      <c r="AD161" s="36"/>
      <c r="AE161" s="36"/>
      <c r="AF161" s="36"/>
      <c r="AH161" s="1"/>
    </row>
    <row r="162" spans="17:34">
      <c r="Q162" s="10"/>
      <c r="R162" s="36"/>
      <c r="S162" s="36"/>
      <c r="T162" s="36"/>
      <c r="U162" s="36"/>
      <c r="V162" s="36"/>
      <c r="W162" s="36"/>
      <c r="X162" s="36"/>
      <c r="Y162" s="36"/>
      <c r="Z162" s="36"/>
      <c r="AA162" s="36"/>
      <c r="AB162" s="36"/>
      <c r="AC162" s="36"/>
      <c r="AD162" s="36"/>
      <c r="AE162" s="36"/>
      <c r="AF162" s="36"/>
      <c r="AH162" s="1"/>
    </row>
    <row r="163" spans="17:34">
      <c r="Q163" s="10"/>
      <c r="R163" s="36"/>
      <c r="S163" s="36"/>
      <c r="T163" s="36"/>
      <c r="U163" s="36"/>
      <c r="V163" s="36"/>
      <c r="W163" s="36"/>
      <c r="X163" s="36"/>
      <c r="Y163" s="36"/>
      <c r="Z163" s="36"/>
      <c r="AA163" s="36"/>
      <c r="AB163" s="36"/>
      <c r="AC163" s="36"/>
      <c r="AD163" s="36"/>
      <c r="AE163" s="36"/>
      <c r="AF163" s="36"/>
      <c r="AH163" s="1"/>
    </row>
    <row r="164" spans="17:34">
      <c r="Q164" s="10"/>
      <c r="R164" s="36"/>
      <c r="S164" s="36"/>
      <c r="T164" s="36"/>
      <c r="U164" s="36"/>
      <c r="V164" s="36"/>
      <c r="W164" s="36"/>
      <c r="X164" s="36"/>
      <c r="Y164" s="36"/>
      <c r="Z164" s="36"/>
      <c r="AA164" s="36"/>
      <c r="AB164" s="36"/>
      <c r="AC164" s="36"/>
      <c r="AD164" s="36"/>
      <c r="AE164" s="36"/>
      <c r="AF164" s="36"/>
      <c r="AH164" s="1"/>
    </row>
    <row r="165" spans="17:34">
      <c r="Q165" s="10"/>
      <c r="R165" s="36"/>
      <c r="S165" s="36"/>
      <c r="T165" s="36"/>
      <c r="U165" s="36"/>
      <c r="V165" s="36"/>
      <c r="W165" s="36"/>
      <c r="X165" s="36"/>
      <c r="Y165" s="36"/>
      <c r="Z165" s="36"/>
      <c r="AA165" s="36"/>
      <c r="AB165" s="36"/>
      <c r="AC165" s="36"/>
      <c r="AD165" s="36"/>
      <c r="AE165" s="36"/>
      <c r="AF165" s="36"/>
      <c r="AH165" s="1"/>
    </row>
    <row r="166" spans="17:34">
      <c r="Q166" s="10"/>
      <c r="R166" s="36"/>
      <c r="S166" s="36"/>
      <c r="T166" s="36"/>
      <c r="U166" s="36"/>
      <c r="V166" s="36"/>
      <c r="W166" s="36"/>
      <c r="X166" s="36"/>
      <c r="Y166" s="36"/>
      <c r="Z166" s="36"/>
      <c r="AA166" s="36"/>
      <c r="AB166" s="36"/>
      <c r="AC166" s="36"/>
      <c r="AD166" s="36"/>
      <c r="AE166" s="36"/>
      <c r="AF166" s="36"/>
      <c r="AH166" s="1"/>
    </row>
    <row r="167" spans="17:34">
      <c r="Q167" s="10"/>
      <c r="R167" s="36"/>
      <c r="S167" s="36"/>
      <c r="T167" s="36"/>
      <c r="U167" s="36"/>
      <c r="V167" s="36"/>
      <c r="W167" s="36"/>
      <c r="X167" s="36"/>
      <c r="Y167" s="36"/>
      <c r="Z167" s="36"/>
      <c r="AA167" s="36"/>
      <c r="AB167" s="36"/>
      <c r="AC167" s="36"/>
      <c r="AD167" s="36"/>
      <c r="AE167" s="36"/>
      <c r="AF167" s="36"/>
      <c r="AH167" s="1"/>
    </row>
    <row r="168" spans="17:34">
      <c r="Q168" s="10"/>
      <c r="R168" s="36"/>
      <c r="S168" s="36"/>
      <c r="T168" s="36"/>
      <c r="U168" s="36"/>
      <c r="V168" s="36"/>
      <c r="W168" s="36"/>
      <c r="X168" s="36"/>
      <c r="Y168" s="36"/>
      <c r="Z168" s="36"/>
      <c r="AA168" s="36"/>
      <c r="AB168" s="36"/>
      <c r="AC168" s="36"/>
      <c r="AD168" s="36"/>
      <c r="AE168" s="36"/>
      <c r="AF168" s="36"/>
      <c r="AH168" s="1"/>
    </row>
    <row r="169" spans="17:34">
      <c r="Q169" s="10"/>
      <c r="R169" s="36"/>
      <c r="S169" s="36"/>
      <c r="T169" s="36"/>
      <c r="U169" s="36"/>
      <c r="V169" s="36"/>
      <c r="W169" s="36"/>
      <c r="X169" s="36"/>
      <c r="Y169" s="36"/>
      <c r="Z169" s="36"/>
      <c r="AA169" s="36"/>
      <c r="AB169" s="36"/>
      <c r="AC169" s="36"/>
      <c r="AD169" s="36"/>
      <c r="AE169" s="36"/>
      <c r="AF169" s="36"/>
      <c r="AH169" s="1"/>
    </row>
    <row r="170" spans="17:34">
      <c r="Q170" s="10"/>
      <c r="R170" s="36"/>
      <c r="S170" s="36"/>
      <c r="T170" s="36"/>
      <c r="U170" s="36"/>
      <c r="V170" s="36"/>
      <c r="W170" s="36"/>
      <c r="X170" s="36"/>
      <c r="Y170" s="36"/>
      <c r="Z170" s="36"/>
      <c r="AA170" s="36"/>
      <c r="AB170" s="36"/>
      <c r="AC170" s="36"/>
      <c r="AD170" s="36"/>
      <c r="AE170" s="36"/>
      <c r="AF170" s="36"/>
      <c r="AH170" s="1"/>
    </row>
    <row r="171" spans="17:34">
      <c r="Q171" s="10"/>
      <c r="R171" s="36"/>
      <c r="S171" s="36"/>
      <c r="T171" s="36"/>
      <c r="U171" s="36"/>
      <c r="V171" s="36"/>
      <c r="W171" s="36"/>
      <c r="X171" s="36"/>
      <c r="Y171" s="36"/>
      <c r="Z171" s="36"/>
      <c r="AA171" s="36"/>
      <c r="AB171" s="36"/>
      <c r="AC171" s="36"/>
      <c r="AD171" s="36"/>
      <c r="AE171" s="36"/>
      <c r="AF171" s="36"/>
      <c r="AH171" s="1"/>
    </row>
    <row r="172" spans="17:34">
      <c r="Q172" s="10"/>
      <c r="R172" s="36"/>
      <c r="S172" s="36"/>
      <c r="T172" s="36"/>
      <c r="U172" s="36"/>
      <c r="V172" s="36"/>
      <c r="W172" s="36"/>
      <c r="X172" s="36"/>
      <c r="Y172" s="36"/>
      <c r="Z172" s="36"/>
      <c r="AA172" s="36"/>
      <c r="AB172" s="36"/>
      <c r="AC172" s="36"/>
      <c r="AD172" s="36"/>
      <c r="AE172" s="36"/>
      <c r="AF172" s="36"/>
      <c r="AH172" s="1"/>
    </row>
    <row r="173" spans="17:34">
      <c r="Q173" s="10"/>
      <c r="R173" s="36"/>
      <c r="S173" s="36"/>
      <c r="T173" s="36"/>
      <c r="U173" s="36"/>
      <c r="V173" s="36"/>
      <c r="W173" s="36"/>
      <c r="X173" s="36"/>
      <c r="Y173" s="36"/>
      <c r="Z173" s="36"/>
      <c r="AA173" s="36"/>
      <c r="AB173" s="36"/>
      <c r="AC173" s="36"/>
      <c r="AD173" s="36"/>
      <c r="AE173" s="36"/>
      <c r="AF173" s="36"/>
      <c r="AH173" s="1"/>
    </row>
    <row r="174" spans="17:34">
      <c r="Q174" s="10"/>
      <c r="R174" s="36"/>
      <c r="S174" s="36"/>
      <c r="T174" s="36"/>
      <c r="U174" s="36"/>
      <c r="V174" s="36"/>
      <c r="W174" s="36"/>
      <c r="X174" s="36"/>
      <c r="Y174" s="36"/>
      <c r="Z174" s="36"/>
      <c r="AA174" s="36"/>
      <c r="AB174" s="36"/>
      <c r="AC174" s="36"/>
      <c r="AD174" s="36"/>
      <c r="AE174" s="36"/>
      <c r="AF174" s="36"/>
      <c r="AH174" s="1"/>
    </row>
    <row r="175" spans="17:34">
      <c r="Q175" s="10"/>
      <c r="R175" s="36"/>
      <c r="S175" s="36"/>
      <c r="T175" s="36"/>
      <c r="U175" s="36"/>
      <c r="V175" s="36"/>
      <c r="W175" s="36"/>
      <c r="X175" s="36"/>
      <c r="Y175" s="36"/>
      <c r="Z175" s="36"/>
      <c r="AA175" s="36"/>
      <c r="AB175" s="36"/>
      <c r="AC175" s="36"/>
      <c r="AD175" s="36"/>
      <c r="AE175" s="36"/>
      <c r="AF175" s="36"/>
      <c r="AH175" s="1"/>
    </row>
    <row r="176" spans="17:34">
      <c r="Q176" s="10"/>
      <c r="R176" s="36"/>
      <c r="S176" s="36"/>
      <c r="T176" s="36"/>
      <c r="U176" s="36"/>
      <c r="V176" s="36"/>
      <c r="W176" s="36"/>
      <c r="X176" s="36"/>
      <c r="Y176" s="36"/>
      <c r="Z176" s="36"/>
      <c r="AA176" s="36"/>
      <c r="AB176" s="36"/>
      <c r="AC176" s="36"/>
      <c r="AD176" s="36"/>
      <c r="AE176" s="36"/>
      <c r="AF176" s="36"/>
      <c r="AH176" s="1"/>
    </row>
    <row r="177" spans="17:34">
      <c r="Q177" s="10"/>
      <c r="R177" s="36"/>
      <c r="S177" s="36"/>
      <c r="T177" s="36"/>
      <c r="U177" s="36"/>
      <c r="V177" s="36"/>
      <c r="W177" s="36"/>
      <c r="X177" s="36"/>
      <c r="Y177" s="36"/>
      <c r="Z177" s="36"/>
      <c r="AA177" s="36"/>
      <c r="AB177" s="36"/>
      <c r="AC177" s="36"/>
      <c r="AD177" s="36"/>
      <c r="AE177" s="36"/>
      <c r="AF177" s="36"/>
      <c r="AH177" s="1"/>
    </row>
    <row r="178" spans="17:34">
      <c r="Q178" s="10"/>
      <c r="R178" s="36"/>
      <c r="S178" s="36"/>
      <c r="T178" s="36"/>
      <c r="U178" s="36"/>
      <c r="V178" s="36"/>
      <c r="W178" s="36"/>
      <c r="X178" s="36"/>
      <c r="Y178" s="36"/>
      <c r="Z178" s="36"/>
      <c r="AA178" s="36"/>
      <c r="AB178" s="36"/>
      <c r="AC178" s="36"/>
      <c r="AD178" s="36"/>
      <c r="AE178" s="36"/>
      <c r="AF178" s="36"/>
      <c r="AH178" s="1"/>
    </row>
    <row r="179" spans="17:34">
      <c r="Q179" s="10"/>
      <c r="R179" s="36"/>
      <c r="S179" s="36"/>
      <c r="T179" s="36"/>
      <c r="U179" s="36"/>
      <c r="V179" s="36"/>
      <c r="W179" s="36"/>
      <c r="X179" s="36"/>
      <c r="Y179" s="36"/>
      <c r="Z179" s="36"/>
      <c r="AA179" s="36"/>
      <c r="AB179" s="36"/>
      <c r="AC179" s="36"/>
      <c r="AD179" s="36"/>
      <c r="AE179" s="36"/>
      <c r="AF179" s="36"/>
      <c r="AH179" s="1"/>
    </row>
    <row r="180" spans="17:34">
      <c r="Q180" s="10"/>
      <c r="R180" s="36"/>
      <c r="S180" s="36"/>
      <c r="T180" s="36"/>
      <c r="U180" s="36"/>
      <c r="V180" s="36"/>
      <c r="W180" s="36"/>
      <c r="X180" s="36"/>
      <c r="Y180" s="36"/>
      <c r="Z180" s="36"/>
      <c r="AA180" s="36"/>
      <c r="AB180" s="36"/>
      <c r="AC180" s="36"/>
      <c r="AD180" s="36"/>
      <c r="AE180" s="36"/>
      <c r="AF180" s="36"/>
      <c r="AH180" s="1"/>
    </row>
    <row r="181" spans="17:34">
      <c r="Q181" s="10"/>
      <c r="R181" s="36"/>
      <c r="S181" s="36"/>
      <c r="T181" s="36"/>
      <c r="U181" s="36"/>
      <c r="V181" s="36"/>
      <c r="W181" s="36"/>
      <c r="X181" s="36"/>
      <c r="Y181" s="36"/>
      <c r="Z181" s="36"/>
      <c r="AA181" s="36"/>
      <c r="AB181" s="36"/>
      <c r="AC181" s="36"/>
      <c r="AD181" s="36"/>
      <c r="AE181" s="36"/>
      <c r="AF181" s="36"/>
      <c r="AH181" s="1"/>
    </row>
    <row r="182" spans="17:34">
      <c r="Q182" s="10"/>
      <c r="R182" s="36"/>
      <c r="S182" s="36"/>
      <c r="T182" s="36"/>
      <c r="U182" s="36"/>
      <c r="V182" s="36"/>
      <c r="W182" s="36"/>
      <c r="X182" s="36"/>
      <c r="Y182" s="36"/>
      <c r="Z182" s="36"/>
      <c r="AA182" s="36"/>
      <c r="AB182" s="36"/>
      <c r="AC182" s="36"/>
      <c r="AD182" s="36"/>
      <c r="AE182" s="36"/>
      <c r="AF182" s="36"/>
      <c r="AH182" s="1"/>
    </row>
    <row r="183" spans="17:34">
      <c r="Q183" s="10"/>
      <c r="R183" s="36"/>
      <c r="S183" s="36"/>
      <c r="T183" s="36"/>
      <c r="U183" s="36"/>
      <c r="V183" s="36"/>
      <c r="W183" s="36"/>
      <c r="X183" s="36"/>
      <c r="Y183" s="36"/>
      <c r="Z183" s="36"/>
      <c r="AA183" s="36"/>
      <c r="AB183" s="36"/>
      <c r="AC183" s="36"/>
      <c r="AD183" s="36"/>
      <c r="AE183" s="36"/>
      <c r="AF183" s="36"/>
      <c r="AH183" s="1"/>
    </row>
    <row r="184" spans="17:34">
      <c r="Q184" s="10"/>
      <c r="R184" s="36"/>
      <c r="S184" s="36"/>
      <c r="T184" s="36"/>
      <c r="U184" s="36"/>
      <c r="V184" s="36"/>
      <c r="W184" s="36"/>
      <c r="X184" s="36"/>
      <c r="Y184" s="36"/>
      <c r="Z184" s="36"/>
      <c r="AA184" s="36"/>
      <c r="AB184" s="36"/>
      <c r="AC184" s="36"/>
      <c r="AD184" s="36"/>
      <c r="AE184" s="36"/>
      <c r="AF184" s="36"/>
      <c r="AH184" s="1"/>
    </row>
    <row r="185" spans="17:34">
      <c r="Q185" s="10"/>
      <c r="R185" s="36"/>
      <c r="S185" s="36"/>
      <c r="T185" s="36"/>
      <c r="U185" s="36"/>
      <c r="V185" s="36"/>
      <c r="W185" s="36"/>
      <c r="X185" s="36"/>
      <c r="Y185" s="36"/>
      <c r="Z185" s="36"/>
      <c r="AA185" s="36"/>
      <c r="AB185" s="36"/>
      <c r="AC185" s="36"/>
      <c r="AD185" s="36"/>
      <c r="AE185" s="36"/>
      <c r="AF185" s="36"/>
      <c r="AH185" s="1"/>
    </row>
    <row r="186" spans="17:34">
      <c r="Q186" s="10"/>
      <c r="R186" s="36"/>
      <c r="S186" s="36"/>
      <c r="T186" s="36"/>
      <c r="U186" s="36"/>
      <c r="V186" s="36"/>
      <c r="W186" s="36"/>
      <c r="X186" s="36"/>
      <c r="Y186" s="36"/>
      <c r="Z186" s="36"/>
      <c r="AA186" s="36"/>
      <c r="AB186" s="36"/>
      <c r="AC186" s="36"/>
      <c r="AD186" s="36"/>
      <c r="AE186" s="36"/>
      <c r="AF186" s="36"/>
      <c r="AH186" s="1"/>
    </row>
    <row r="187" spans="17:34">
      <c r="Q187" s="10"/>
      <c r="R187" s="36"/>
      <c r="S187" s="36"/>
      <c r="T187" s="36"/>
      <c r="U187" s="36"/>
      <c r="V187" s="36"/>
      <c r="W187" s="36"/>
      <c r="X187" s="36"/>
      <c r="Y187" s="36"/>
      <c r="Z187" s="36"/>
      <c r="AA187" s="36"/>
      <c r="AB187" s="36"/>
      <c r="AC187" s="36"/>
      <c r="AD187" s="36"/>
      <c r="AE187" s="36"/>
      <c r="AF187" s="36"/>
      <c r="AH187" s="1"/>
    </row>
    <row r="188" spans="17:34">
      <c r="Q188" s="10"/>
      <c r="R188" s="36"/>
      <c r="S188" s="36"/>
      <c r="T188" s="36"/>
      <c r="U188" s="36"/>
      <c r="V188" s="36"/>
      <c r="W188" s="36"/>
      <c r="X188" s="36"/>
      <c r="Y188" s="36"/>
      <c r="Z188" s="36"/>
      <c r="AA188" s="36"/>
      <c r="AB188" s="36"/>
      <c r="AC188" s="36"/>
      <c r="AD188" s="36"/>
      <c r="AE188" s="36"/>
      <c r="AF188" s="36"/>
      <c r="AH188" s="1"/>
    </row>
    <row r="189" spans="17:34">
      <c r="Q189" s="10"/>
      <c r="R189" s="36"/>
      <c r="S189" s="36"/>
      <c r="T189" s="36"/>
      <c r="U189" s="36"/>
      <c r="V189" s="36"/>
      <c r="W189" s="36"/>
      <c r="X189" s="36"/>
      <c r="Y189" s="36"/>
      <c r="Z189" s="36"/>
      <c r="AA189" s="36"/>
      <c r="AB189" s="36"/>
      <c r="AC189" s="36"/>
      <c r="AD189" s="36"/>
      <c r="AE189" s="36"/>
      <c r="AF189" s="36"/>
      <c r="AH189" s="1"/>
    </row>
    <row r="190" spans="17:34">
      <c r="Q190" s="10"/>
      <c r="R190" s="36"/>
      <c r="S190" s="36"/>
      <c r="T190" s="36"/>
      <c r="U190" s="36"/>
      <c r="V190" s="36"/>
      <c r="W190" s="36"/>
      <c r="X190" s="36"/>
      <c r="Y190" s="36"/>
      <c r="Z190" s="36"/>
      <c r="AA190" s="36"/>
      <c r="AB190" s="36"/>
      <c r="AC190" s="36"/>
      <c r="AD190" s="36"/>
      <c r="AE190" s="36"/>
      <c r="AF190" s="36"/>
      <c r="AH190" s="1"/>
    </row>
    <row r="191" spans="17:34">
      <c r="Q191" s="10"/>
      <c r="R191" s="36"/>
      <c r="S191" s="36"/>
      <c r="T191" s="36"/>
      <c r="U191" s="36"/>
      <c r="V191" s="36"/>
      <c r="W191" s="36"/>
      <c r="X191" s="36"/>
      <c r="Y191" s="36"/>
      <c r="Z191" s="36"/>
      <c r="AA191" s="36"/>
      <c r="AB191" s="36"/>
      <c r="AC191" s="36"/>
      <c r="AD191" s="36"/>
      <c r="AE191" s="36"/>
      <c r="AF191" s="36"/>
      <c r="AH191" s="1"/>
    </row>
    <row r="192" spans="17:34">
      <c r="Q192" s="10"/>
      <c r="R192" s="36"/>
      <c r="S192" s="36"/>
      <c r="T192" s="36"/>
      <c r="U192" s="36"/>
      <c r="V192" s="36"/>
      <c r="W192" s="36"/>
      <c r="X192" s="36"/>
      <c r="Y192" s="36"/>
      <c r="Z192" s="36"/>
      <c r="AA192" s="36"/>
      <c r="AB192" s="36"/>
      <c r="AC192" s="36"/>
      <c r="AD192" s="36"/>
      <c r="AE192" s="36"/>
      <c r="AF192" s="36"/>
      <c r="AH192" s="1"/>
    </row>
    <row r="193" spans="17:34">
      <c r="Q193" s="10"/>
      <c r="R193" s="36"/>
      <c r="S193" s="36"/>
      <c r="T193" s="36"/>
      <c r="U193" s="36"/>
      <c r="V193" s="36"/>
      <c r="W193" s="36"/>
      <c r="X193" s="36"/>
      <c r="Y193" s="36"/>
      <c r="Z193" s="36"/>
      <c r="AA193" s="36"/>
      <c r="AB193" s="36"/>
      <c r="AC193" s="36"/>
      <c r="AD193" s="36"/>
      <c r="AE193" s="36"/>
      <c r="AF193" s="36"/>
      <c r="AH193" s="1"/>
    </row>
    <row r="194" spans="17:34">
      <c r="Q194" s="10"/>
      <c r="R194" s="36"/>
      <c r="S194" s="36"/>
      <c r="T194" s="36"/>
      <c r="U194" s="36"/>
      <c r="V194" s="36"/>
      <c r="W194" s="36"/>
      <c r="X194" s="36"/>
      <c r="Y194" s="36"/>
      <c r="Z194" s="36"/>
      <c r="AA194" s="36"/>
      <c r="AB194" s="36"/>
      <c r="AC194" s="36"/>
      <c r="AD194" s="36"/>
      <c r="AE194" s="36"/>
      <c r="AF194" s="36"/>
      <c r="AH194" s="1"/>
    </row>
    <row r="195" spans="17:34">
      <c r="Q195" s="10"/>
      <c r="R195" s="36"/>
      <c r="S195" s="36"/>
      <c r="T195" s="36"/>
      <c r="U195" s="36"/>
      <c r="V195" s="36"/>
      <c r="W195" s="36"/>
      <c r="X195" s="36"/>
      <c r="Y195" s="36"/>
      <c r="Z195" s="36"/>
      <c r="AA195" s="36"/>
      <c r="AB195" s="36"/>
      <c r="AC195" s="36"/>
      <c r="AD195" s="36"/>
      <c r="AE195" s="36"/>
      <c r="AF195" s="36"/>
      <c r="AH195" s="1"/>
    </row>
    <row r="196" spans="17:34">
      <c r="Q196" s="10"/>
      <c r="R196" s="36"/>
      <c r="S196" s="36"/>
      <c r="T196" s="36"/>
      <c r="U196" s="36"/>
      <c r="V196" s="36"/>
      <c r="W196" s="36"/>
      <c r="X196" s="36"/>
      <c r="Y196" s="36"/>
      <c r="Z196" s="36"/>
      <c r="AA196" s="36"/>
      <c r="AB196" s="36"/>
      <c r="AC196" s="36"/>
      <c r="AD196" s="36"/>
      <c r="AE196" s="36"/>
      <c r="AF196" s="36"/>
      <c r="AH196" s="1"/>
    </row>
    <row r="197" spans="17:34">
      <c r="Q197" s="10"/>
      <c r="R197" s="36"/>
      <c r="S197" s="36"/>
      <c r="T197" s="36"/>
      <c r="U197" s="36"/>
      <c r="V197" s="36"/>
      <c r="W197" s="36"/>
      <c r="X197" s="36"/>
      <c r="Y197" s="36"/>
      <c r="Z197" s="36"/>
      <c r="AA197" s="36"/>
      <c r="AB197" s="36"/>
      <c r="AC197" s="36"/>
      <c r="AD197" s="36"/>
      <c r="AE197" s="36"/>
      <c r="AF197" s="36"/>
      <c r="AH197" s="1"/>
    </row>
    <row r="198" spans="17:34">
      <c r="Q198" s="10"/>
      <c r="R198" s="36"/>
      <c r="S198" s="36"/>
      <c r="T198" s="36"/>
      <c r="U198" s="36"/>
      <c r="V198" s="36"/>
      <c r="W198" s="36"/>
      <c r="X198" s="36"/>
      <c r="Y198" s="36"/>
      <c r="Z198" s="36"/>
      <c r="AA198" s="36"/>
      <c r="AB198" s="36"/>
      <c r="AC198" s="36"/>
      <c r="AD198" s="36"/>
      <c r="AE198" s="36"/>
      <c r="AF198" s="36"/>
      <c r="AH198" s="1"/>
    </row>
    <row r="199" spans="17:34">
      <c r="Q199" s="10"/>
      <c r="R199" s="36"/>
      <c r="S199" s="36"/>
      <c r="T199" s="36"/>
      <c r="U199" s="36"/>
      <c r="V199" s="36"/>
      <c r="W199" s="36"/>
      <c r="X199" s="36"/>
      <c r="Y199" s="36"/>
      <c r="Z199" s="36"/>
      <c r="AA199" s="36"/>
      <c r="AB199" s="36"/>
      <c r="AC199" s="36"/>
      <c r="AD199" s="36"/>
      <c r="AE199" s="36"/>
      <c r="AF199" s="36"/>
      <c r="AH199" s="1"/>
    </row>
    <row r="200" spans="17:34">
      <c r="Q200" s="10"/>
      <c r="R200" s="36"/>
      <c r="S200" s="36"/>
      <c r="T200" s="36"/>
      <c r="U200" s="36"/>
      <c r="V200" s="36"/>
      <c r="W200" s="36"/>
      <c r="X200" s="36"/>
      <c r="Y200" s="36"/>
      <c r="Z200" s="36"/>
      <c r="AA200" s="36"/>
      <c r="AB200" s="36"/>
      <c r="AC200" s="36"/>
      <c r="AD200" s="36"/>
      <c r="AE200" s="36"/>
      <c r="AF200" s="36"/>
      <c r="AH200" s="1"/>
    </row>
    <row r="201" spans="17:34">
      <c r="Q201" s="10"/>
      <c r="R201" s="36"/>
      <c r="S201" s="36"/>
      <c r="T201" s="36"/>
      <c r="U201" s="36"/>
      <c r="V201" s="36"/>
      <c r="W201" s="36"/>
      <c r="X201" s="36"/>
      <c r="Y201" s="36"/>
      <c r="Z201" s="36"/>
      <c r="AA201" s="36"/>
      <c r="AB201" s="36"/>
      <c r="AC201" s="36"/>
      <c r="AD201" s="36"/>
      <c r="AE201" s="36"/>
      <c r="AF201" s="36"/>
      <c r="AH201" s="1"/>
    </row>
    <row r="202" spans="17:34">
      <c r="Q202" s="10"/>
      <c r="R202" s="36"/>
      <c r="S202" s="36"/>
      <c r="T202" s="36"/>
      <c r="U202" s="36"/>
      <c r="V202" s="36"/>
      <c r="W202" s="36"/>
      <c r="X202" s="36"/>
      <c r="Y202" s="36"/>
      <c r="Z202" s="36"/>
      <c r="AA202" s="36"/>
      <c r="AB202" s="36"/>
      <c r="AC202" s="36"/>
      <c r="AD202" s="36"/>
      <c r="AE202" s="36"/>
      <c r="AF202" s="36"/>
      <c r="AH202" s="1"/>
    </row>
    <row r="203" spans="17:34">
      <c r="Q203" s="10"/>
      <c r="R203" s="36"/>
      <c r="S203" s="36"/>
      <c r="T203" s="36"/>
      <c r="U203" s="36"/>
      <c r="V203" s="36"/>
      <c r="W203" s="36"/>
      <c r="X203" s="36"/>
      <c r="Y203" s="36"/>
      <c r="Z203" s="36"/>
      <c r="AA203" s="36"/>
      <c r="AB203" s="36"/>
      <c r="AC203" s="36"/>
      <c r="AD203" s="36"/>
      <c r="AE203" s="36"/>
      <c r="AF203" s="36"/>
      <c r="AH203" s="1"/>
    </row>
    <row r="204" spans="17:34">
      <c r="Q204" s="10"/>
      <c r="R204" s="36"/>
      <c r="S204" s="36"/>
      <c r="T204" s="36"/>
      <c r="U204" s="36"/>
      <c r="V204" s="36"/>
      <c r="W204" s="36"/>
      <c r="X204" s="36"/>
      <c r="Y204" s="36"/>
      <c r="Z204" s="36"/>
      <c r="AA204" s="36"/>
      <c r="AB204" s="36"/>
      <c r="AC204" s="36"/>
      <c r="AD204" s="36"/>
      <c r="AE204" s="36"/>
      <c r="AF204" s="36"/>
      <c r="AH204" s="1"/>
    </row>
    <row r="205" spans="17:34">
      <c r="Q205" s="10"/>
      <c r="R205" s="36"/>
      <c r="S205" s="36"/>
      <c r="T205" s="36"/>
      <c r="U205" s="36"/>
      <c r="V205" s="36"/>
      <c r="W205" s="36"/>
      <c r="X205" s="36"/>
      <c r="Y205" s="36"/>
      <c r="Z205" s="36"/>
      <c r="AA205" s="36"/>
      <c r="AB205" s="36"/>
      <c r="AC205" s="36"/>
      <c r="AD205" s="36"/>
      <c r="AE205" s="36"/>
      <c r="AF205" s="36"/>
      <c r="AH205" s="1"/>
    </row>
    <row r="206" spans="17:34">
      <c r="Q206" s="10"/>
      <c r="R206" s="36"/>
      <c r="S206" s="36"/>
      <c r="T206" s="36"/>
      <c r="U206" s="36"/>
      <c r="V206" s="36"/>
      <c r="W206" s="36"/>
      <c r="X206" s="36"/>
      <c r="Y206" s="36"/>
      <c r="Z206" s="36"/>
      <c r="AA206" s="36"/>
      <c r="AB206" s="36"/>
      <c r="AC206" s="36"/>
      <c r="AD206" s="36"/>
      <c r="AE206" s="36"/>
      <c r="AF206" s="36"/>
      <c r="AH206" s="1"/>
    </row>
    <row r="207" spans="17:34">
      <c r="Q207" s="10"/>
      <c r="R207" s="36"/>
      <c r="S207" s="36"/>
      <c r="T207" s="36"/>
      <c r="U207" s="36"/>
      <c r="V207" s="36"/>
      <c r="W207" s="36"/>
      <c r="X207" s="36"/>
      <c r="Y207" s="36"/>
      <c r="Z207" s="36"/>
      <c r="AA207" s="36"/>
      <c r="AB207" s="36"/>
      <c r="AC207" s="36"/>
      <c r="AD207" s="36"/>
      <c r="AE207" s="36"/>
      <c r="AF207" s="36"/>
      <c r="AH207" s="1"/>
    </row>
    <row r="208" spans="17:34">
      <c r="Q208" s="10"/>
      <c r="R208" s="36"/>
      <c r="S208" s="36"/>
      <c r="T208" s="36"/>
      <c r="U208" s="36"/>
      <c r="V208" s="36"/>
      <c r="W208" s="36"/>
      <c r="X208" s="36"/>
      <c r="Y208" s="36"/>
      <c r="Z208" s="36"/>
      <c r="AA208" s="36"/>
      <c r="AB208" s="36"/>
      <c r="AC208" s="36"/>
      <c r="AD208" s="36"/>
      <c r="AE208" s="36"/>
      <c r="AF208" s="36"/>
      <c r="AH208" s="1"/>
    </row>
    <row r="209" spans="17:34">
      <c r="Q209" s="10"/>
      <c r="R209" s="36"/>
      <c r="S209" s="36"/>
      <c r="T209" s="36"/>
      <c r="U209" s="36"/>
      <c r="V209" s="36"/>
      <c r="W209" s="36"/>
      <c r="X209" s="36"/>
      <c r="Y209" s="36"/>
      <c r="Z209" s="36"/>
      <c r="AA209" s="36"/>
      <c r="AB209" s="36"/>
      <c r="AC209" s="36"/>
      <c r="AD209" s="36"/>
      <c r="AE209" s="36"/>
      <c r="AF209" s="36"/>
      <c r="AH209" s="1"/>
    </row>
    <row r="210" spans="17:34">
      <c r="Q210" s="10"/>
      <c r="R210" s="36"/>
      <c r="S210" s="36"/>
      <c r="T210" s="36"/>
      <c r="U210" s="36"/>
      <c r="V210" s="36"/>
      <c r="W210" s="36"/>
      <c r="X210" s="36"/>
      <c r="Y210" s="36"/>
      <c r="Z210" s="36"/>
      <c r="AA210" s="36"/>
      <c r="AB210" s="36"/>
      <c r="AC210" s="36"/>
      <c r="AD210" s="36"/>
      <c r="AE210" s="36"/>
      <c r="AF210" s="36"/>
      <c r="AH210" s="1"/>
    </row>
    <row r="211" spans="17:34">
      <c r="Q211" s="10"/>
      <c r="R211" s="36"/>
      <c r="S211" s="36"/>
      <c r="T211" s="36"/>
      <c r="U211" s="36"/>
      <c r="V211" s="36"/>
      <c r="W211" s="36"/>
      <c r="X211" s="36"/>
      <c r="Y211" s="36"/>
      <c r="Z211" s="36"/>
      <c r="AA211" s="36"/>
      <c r="AB211" s="36"/>
      <c r="AC211" s="36"/>
      <c r="AD211" s="36"/>
      <c r="AE211" s="36"/>
      <c r="AF211" s="36"/>
      <c r="AH211" s="1"/>
    </row>
    <row r="212" spans="17:34">
      <c r="Q212" s="10"/>
      <c r="R212" s="36"/>
      <c r="S212" s="36"/>
      <c r="T212" s="36"/>
      <c r="U212" s="36"/>
      <c r="V212" s="36"/>
      <c r="W212" s="36"/>
      <c r="X212" s="36"/>
      <c r="Y212" s="36"/>
      <c r="Z212" s="36"/>
      <c r="AA212" s="36"/>
      <c r="AB212" s="36"/>
      <c r="AC212" s="36"/>
      <c r="AD212" s="36"/>
      <c r="AE212" s="36"/>
      <c r="AF212" s="36"/>
      <c r="AH212" s="1"/>
    </row>
    <row r="213" spans="17:34">
      <c r="Q213" s="10"/>
      <c r="R213" s="36"/>
      <c r="S213" s="36"/>
      <c r="T213" s="36"/>
      <c r="U213" s="36"/>
      <c r="V213" s="36"/>
      <c r="W213" s="36"/>
      <c r="X213" s="36"/>
      <c r="Y213" s="36"/>
      <c r="Z213" s="36"/>
      <c r="AA213" s="36"/>
      <c r="AB213" s="36"/>
      <c r="AC213" s="36"/>
      <c r="AD213" s="36"/>
      <c r="AE213" s="36"/>
      <c r="AF213" s="36"/>
      <c r="AH213" s="1"/>
    </row>
    <row r="214" spans="17:34">
      <c r="Q214" s="10"/>
      <c r="R214" s="36"/>
      <c r="S214" s="36"/>
      <c r="T214" s="36"/>
      <c r="U214" s="36"/>
      <c r="V214" s="36"/>
      <c r="W214" s="36"/>
      <c r="X214" s="36"/>
      <c r="Y214" s="36"/>
      <c r="Z214" s="36"/>
      <c r="AA214" s="36"/>
      <c r="AB214" s="36"/>
      <c r="AC214" s="36"/>
      <c r="AD214" s="36"/>
      <c r="AE214" s="36"/>
      <c r="AF214" s="36"/>
      <c r="AH214" s="1"/>
    </row>
    <row r="215" spans="17:34">
      <c r="Q215" s="10"/>
      <c r="R215" s="36"/>
      <c r="S215" s="36"/>
      <c r="T215" s="36"/>
      <c r="U215" s="36"/>
      <c r="V215" s="36"/>
      <c r="W215" s="36"/>
      <c r="X215" s="36"/>
      <c r="Y215" s="36"/>
      <c r="Z215" s="36"/>
      <c r="AA215" s="36"/>
      <c r="AB215" s="36"/>
      <c r="AC215" s="36"/>
      <c r="AD215" s="36"/>
      <c r="AE215" s="36"/>
      <c r="AF215" s="36"/>
      <c r="AH215" s="1"/>
    </row>
    <row r="216" spans="17:34">
      <c r="Q216" s="10"/>
      <c r="R216" s="36"/>
      <c r="S216" s="36"/>
      <c r="T216" s="36"/>
      <c r="U216" s="36"/>
      <c r="V216" s="36"/>
      <c r="W216" s="36"/>
      <c r="X216" s="36"/>
      <c r="Y216" s="36"/>
      <c r="Z216" s="36"/>
      <c r="AA216" s="36"/>
      <c r="AB216" s="36"/>
      <c r="AC216" s="36"/>
      <c r="AD216" s="36"/>
      <c r="AE216" s="36"/>
      <c r="AF216" s="36"/>
      <c r="AH216" s="1"/>
    </row>
    <row r="217" spans="17:34">
      <c r="Q217" s="10"/>
      <c r="R217" s="36"/>
      <c r="S217" s="36"/>
      <c r="T217" s="36"/>
      <c r="U217" s="36"/>
      <c r="V217" s="36"/>
      <c r="W217" s="36"/>
      <c r="X217" s="36"/>
      <c r="Y217" s="36"/>
      <c r="Z217" s="36"/>
      <c r="AA217" s="36"/>
      <c r="AB217" s="36"/>
      <c r="AC217" s="36"/>
      <c r="AD217" s="36"/>
      <c r="AE217" s="36"/>
      <c r="AF217" s="36"/>
      <c r="AH217" s="1"/>
    </row>
    <row r="218" spans="17:34">
      <c r="Q218" s="10"/>
      <c r="R218" s="36"/>
      <c r="S218" s="36"/>
      <c r="T218" s="36"/>
      <c r="U218" s="36"/>
      <c r="V218" s="36"/>
      <c r="W218" s="36"/>
      <c r="X218" s="36"/>
      <c r="Y218" s="36"/>
      <c r="Z218" s="36"/>
      <c r="AA218" s="36"/>
      <c r="AB218" s="36"/>
      <c r="AC218" s="36"/>
      <c r="AD218" s="36"/>
      <c r="AE218" s="36"/>
      <c r="AF218" s="36"/>
      <c r="AH218" s="1"/>
    </row>
    <row r="219" spans="17:34">
      <c r="Q219" s="10"/>
      <c r="R219" s="36"/>
      <c r="S219" s="36"/>
      <c r="T219" s="36"/>
      <c r="U219" s="36"/>
      <c r="V219" s="36"/>
      <c r="W219" s="36"/>
      <c r="X219" s="36"/>
      <c r="Y219" s="36"/>
      <c r="Z219" s="36"/>
      <c r="AA219" s="36"/>
      <c r="AB219" s="36"/>
      <c r="AC219" s="36"/>
      <c r="AD219" s="36"/>
      <c r="AE219" s="36"/>
      <c r="AF219" s="36"/>
      <c r="AH219" s="1"/>
    </row>
    <row r="220" spans="17:34">
      <c r="Q220" s="10"/>
      <c r="R220" s="36"/>
      <c r="S220" s="36"/>
      <c r="T220" s="36"/>
      <c r="U220" s="36"/>
      <c r="V220" s="36"/>
      <c r="W220" s="36"/>
      <c r="X220" s="36"/>
      <c r="Y220" s="36"/>
      <c r="Z220" s="36"/>
      <c r="AA220" s="36"/>
      <c r="AB220" s="36"/>
      <c r="AC220" s="36"/>
      <c r="AD220" s="36"/>
      <c r="AE220" s="36"/>
      <c r="AF220" s="36"/>
      <c r="AH220" s="1"/>
    </row>
    <row r="221" spans="17:34">
      <c r="Q221" s="10"/>
      <c r="R221" s="36"/>
      <c r="S221" s="36"/>
      <c r="T221" s="36"/>
      <c r="U221" s="36"/>
      <c r="V221" s="36"/>
      <c r="W221" s="36"/>
      <c r="X221" s="36"/>
      <c r="Y221" s="36"/>
      <c r="Z221" s="36"/>
      <c r="AA221" s="36"/>
      <c r="AB221" s="36"/>
      <c r="AC221" s="36"/>
      <c r="AD221" s="36"/>
      <c r="AE221" s="36"/>
      <c r="AF221" s="36"/>
      <c r="AH221" s="1"/>
    </row>
    <row r="222" spans="17:34">
      <c r="Q222" s="10"/>
      <c r="R222" s="36"/>
      <c r="S222" s="36"/>
      <c r="T222" s="36"/>
      <c r="U222" s="36"/>
      <c r="V222" s="36"/>
      <c r="W222" s="36"/>
      <c r="X222" s="36"/>
      <c r="Y222" s="36"/>
      <c r="Z222" s="36"/>
      <c r="AA222" s="36"/>
      <c r="AB222" s="36"/>
      <c r="AC222" s="36"/>
      <c r="AD222" s="36"/>
      <c r="AE222" s="36"/>
      <c r="AF222" s="36"/>
      <c r="AH222" s="1"/>
    </row>
    <row r="223" spans="17:34">
      <c r="Q223" s="10"/>
      <c r="R223" s="36"/>
      <c r="S223" s="36"/>
      <c r="T223" s="36"/>
      <c r="U223" s="36"/>
      <c r="V223" s="36"/>
      <c r="W223" s="36"/>
      <c r="X223" s="36"/>
      <c r="Y223" s="36"/>
      <c r="Z223" s="36"/>
      <c r="AA223" s="36"/>
      <c r="AB223" s="36"/>
      <c r="AC223" s="36"/>
      <c r="AD223" s="36"/>
      <c r="AE223" s="36"/>
      <c r="AF223" s="36"/>
      <c r="AH223" s="1"/>
    </row>
    <row r="224" spans="17:34">
      <c r="Q224" s="10"/>
      <c r="R224" s="36"/>
      <c r="S224" s="36"/>
      <c r="T224" s="36"/>
      <c r="U224" s="36"/>
      <c r="V224" s="36"/>
      <c r="W224" s="36"/>
      <c r="X224" s="36"/>
      <c r="Y224" s="36"/>
      <c r="Z224" s="36"/>
      <c r="AA224" s="36"/>
      <c r="AB224" s="36"/>
      <c r="AC224" s="36"/>
      <c r="AD224" s="36"/>
      <c r="AE224" s="36"/>
      <c r="AF224" s="36"/>
      <c r="AH224" s="1"/>
    </row>
    <row r="225" spans="17:34">
      <c r="Q225" s="10"/>
      <c r="R225" s="36"/>
      <c r="S225" s="36"/>
      <c r="T225" s="36"/>
      <c r="U225" s="36"/>
      <c r="V225" s="36"/>
      <c r="W225" s="36"/>
      <c r="X225" s="36"/>
      <c r="Y225" s="36"/>
      <c r="Z225" s="36"/>
      <c r="AA225" s="36"/>
      <c r="AB225" s="36"/>
      <c r="AC225" s="36"/>
      <c r="AD225" s="36"/>
      <c r="AE225" s="36"/>
      <c r="AF225" s="36"/>
      <c r="AH225" s="1"/>
    </row>
    <row r="226" spans="17:34">
      <c r="Q226" s="10"/>
      <c r="R226" s="36"/>
      <c r="S226" s="36"/>
      <c r="T226" s="36"/>
      <c r="U226" s="36"/>
      <c r="V226" s="36"/>
      <c r="W226" s="36"/>
      <c r="X226" s="36"/>
      <c r="Y226" s="36"/>
      <c r="Z226" s="36"/>
      <c r="AA226" s="36"/>
      <c r="AB226" s="36"/>
      <c r="AC226" s="36"/>
      <c r="AD226" s="36"/>
      <c r="AE226" s="36"/>
      <c r="AF226" s="36"/>
      <c r="AH226" s="1"/>
    </row>
    <row r="227" spans="17:34">
      <c r="Q227" s="10"/>
      <c r="R227" s="36"/>
      <c r="S227" s="36"/>
      <c r="T227" s="36"/>
      <c r="U227" s="36"/>
      <c r="V227" s="36"/>
      <c r="W227" s="36"/>
      <c r="X227" s="36"/>
      <c r="Y227" s="36"/>
      <c r="Z227" s="36"/>
      <c r="AA227" s="36"/>
      <c r="AB227" s="36"/>
      <c r="AC227" s="36"/>
      <c r="AD227" s="36"/>
      <c r="AE227" s="36"/>
      <c r="AF227" s="36"/>
      <c r="AH227" s="1"/>
    </row>
    <row r="228" spans="17:34">
      <c r="Q228" s="10"/>
      <c r="R228" s="36"/>
      <c r="S228" s="36"/>
      <c r="T228" s="36"/>
      <c r="U228" s="36"/>
      <c r="V228" s="36"/>
      <c r="W228" s="36"/>
      <c r="X228" s="36"/>
      <c r="Y228" s="36"/>
      <c r="Z228" s="36"/>
      <c r="AA228" s="36"/>
      <c r="AB228" s="36"/>
      <c r="AC228" s="36"/>
      <c r="AD228" s="36"/>
      <c r="AE228" s="36"/>
      <c r="AF228" s="36"/>
      <c r="AH228" s="1"/>
    </row>
    <row r="229" spans="17:34">
      <c r="Q229" s="10"/>
      <c r="R229" s="36"/>
      <c r="S229" s="36"/>
      <c r="T229" s="36"/>
      <c r="U229" s="36"/>
      <c r="V229" s="36"/>
      <c r="W229" s="36"/>
      <c r="X229" s="36"/>
      <c r="Y229" s="36"/>
      <c r="Z229" s="36"/>
      <c r="AA229" s="36"/>
      <c r="AB229" s="36"/>
      <c r="AC229" s="36"/>
      <c r="AD229" s="36"/>
      <c r="AE229" s="36"/>
      <c r="AF229" s="36"/>
      <c r="AH229" s="1"/>
    </row>
    <row r="230" spans="17:34">
      <c r="Q230" s="10"/>
      <c r="R230" s="36"/>
      <c r="S230" s="36"/>
      <c r="T230" s="36"/>
      <c r="U230" s="36"/>
      <c r="V230" s="36"/>
      <c r="W230" s="36"/>
      <c r="X230" s="36"/>
      <c r="Y230" s="36"/>
      <c r="Z230" s="36"/>
      <c r="AA230" s="36"/>
      <c r="AB230" s="36"/>
      <c r="AC230" s="36"/>
      <c r="AD230" s="36"/>
      <c r="AE230" s="36"/>
      <c r="AF230" s="36"/>
      <c r="AH230" s="1"/>
    </row>
    <row r="231" spans="17:34">
      <c r="Q231" s="10"/>
      <c r="R231" s="36"/>
      <c r="S231" s="36"/>
      <c r="T231" s="36"/>
      <c r="U231" s="36"/>
      <c r="V231" s="36"/>
      <c r="W231" s="36"/>
      <c r="X231" s="36"/>
      <c r="Y231" s="36"/>
      <c r="Z231" s="36"/>
      <c r="AA231" s="36"/>
      <c r="AB231" s="36"/>
      <c r="AC231" s="36"/>
      <c r="AD231" s="36"/>
      <c r="AE231" s="36"/>
      <c r="AF231" s="36"/>
      <c r="AH231" s="1"/>
    </row>
    <row r="232" spans="17:34">
      <c r="Q232" s="10"/>
      <c r="R232" s="36"/>
      <c r="S232" s="36"/>
      <c r="T232" s="36"/>
      <c r="U232" s="36"/>
      <c r="V232" s="36"/>
      <c r="W232" s="36"/>
      <c r="X232" s="36"/>
      <c r="Y232" s="36"/>
      <c r="Z232" s="36"/>
      <c r="AA232" s="36"/>
      <c r="AB232" s="36"/>
      <c r="AC232" s="36"/>
      <c r="AD232" s="36"/>
      <c r="AE232" s="36"/>
      <c r="AF232" s="36"/>
      <c r="AH232" s="1"/>
    </row>
    <row r="233" spans="17:34">
      <c r="Q233" s="10"/>
      <c r="R233" s="36"/>
      <c r="S233" s="36"/>
      <c r="T233" s="36"/>
      <c r="U233" s="36"/>
      <c r="V233" s="36"/>
      <c r="W233" s="36"/>
      <c r="X233" s="36"/>
      <c r="Y233" s="36"/>
      <c r="Z233" s="36"/>
      <c r="AA233" s="36"/>
      <c r="AB233" s="36"/>
      <c r="AC233" s="36"/>
      <c r="AD233" s="36"/>
      <c r="AE233" s="36"/>
      <c r="AF233" s="36"/>
      <c r="AH233" s="1"/>
    </row>
    <row r="234" spans="17:34">
      <c r="Q234" s="10"/>
      <c r="R234" s="36"/>
      <c r="S234" s="36"/>
      <c r="T234" s="36"/>
      <c r="U234" s="36"/>
      <c r="V234" s="36"/>
      <c r="W234" s="36"/>
      <c r="X234" s="36"/>
      <c r="Y234" s="36"/>
      <c r="Z234" s="36"/>
      <c r="AA234" s="36"/>
      <c r="AB234" s="36"/>
      <c r="AC234" s="36"/>
      <c r="AD234" s="36"/>
      <c r="AE234" s="36"/>
      <c r="AF234" s="36"/>
      <c r="AH234" s="1"/>
    </row>
    <row r="235" spans="17:34">
      <c r="Q235" s="10"/>
      <c r="R235" s="36"/>
      <c r="S235" s="36"/>
      <c r="T235" s="36"/>
      <c r="U235" s="36"/>
      <c r="V235" s="36"/>
      <c r="W235" s="36"/>
      <c r="X235" s="36"/>
      <c r="Y235" s="36"/>
      <c r="Z235" s="36"/>
      <c r="AA235" s="36"/>
      <c r="AB235" s="36"/>
      <c r="AC235" s="36"/>
      <c r="AD235" s="36"/>
      <c r="AE235" s="36"/>
      <c r="AF235" s="36"/>
      <c r="AH235" s="1"/>
    </row>
    <row r="236" spans="17:34">
      <c r="Q236" s="10"/>
      <c r="R236" s="36"/>
      <c r="S236" s="36"/>
      <c r="T236" s="36"/>
      <c r="U236" s="36"/>
      <c r="V236" s="36"/>
      <c r="W236" s="36"/>
      <c r="X236" s="36"/>
      <c r="Y236" s="36"/>
      <c r="Z236" s="36"/>
      <c r="AA236" s="36"/>
      <c r="AB236" s="36"/>
      <c r="AC236" s="36"/>
      <c r="AD236" s="36"/>
      <c r="AE236" s="36"/>
      <c r="AF236" s="36"/>
      <c r="AH236" s="1"/>
    </row>
    <row r="237" spans="17:34">
      <c r="Q237" s="10"/>
      <c r="R237" s="36"/>
      <c r="S237" s="36"/>
      <c r="T237" s="36"/>
      <c r="U237" s="36"/>
      <c r="V237" s="36"/>
      <c r="W237" s="36"/>
      <c r="X237" s="36"/>
      <c r="Y237" s="36"/>
      <c r="Z237" s="36"/>
      <c r="AA237" s="36"/>
      <c r="AB237" s="36"/>
      <c r="AC237" s="36"/>
      <c r="AD237" s="36"/>
      <c r="AE237" s="36"/>
      <c r="AF237" s="36"/>
      <c r="AH237" s="1"/>
    </row>
    <row r="238" spans="17:34">
      <c r="Q238" s="10"/>
      <c r="R238" s="36"/>
      <c r="S238" s="36"/>
      <c r="T238" s="36"/>
      <c r="U238" s="36"/>
      <c r="V238" s="36"/>
      <c r="W238" s="36"/>
      <c r="X238" s="36"/>
      <c r="Y238" s="36"/>
      <c r="Z238" s="36"/>
      <c r="AA238" s="36"/>
      <c r="AB238" s="36"/>
      <c r="AC238" s="36"/>
      <c r="AD238" s="36"/>
      <c r="AE238" s="36"/>
      <c r="AF238" s="36"/>
      <c r="AH238" s="1"/>
    </row>
    <row r="239" spans="17:34">
      <c r="Q239" s="10"/>
      <c r="R239" s="36"/>
      <c r="S239" s="36"/>
      <c r="T239" s="36"/>
      <c r="U239" s="36"/>
      <c r="V239" s="36"/>
      <c r="W239" s="36"/>
      <c r="X239" s="36"/>
      <c r="Y239" s="36"/>
      <c r="Z239" s="36"/>
      <c r="AA239" s="36"/>
      <c r="AB239" s="36"/>
      <c r="AC239" s="36"/>
      <c r="AD239" s="36"/>
      <c r="AE239" s="36"/>
      <c r="AF239" s="36"/>
      <c r="AH239" s="1"/>
    </row>
    <row r="240" spans="17:34">
      <c r="Q240" s="10"/>
      <c r="R240" s="36"/>
      <c r="S240" s="36"/>
      <c r="T240" s="36"/>
      <c r="U240" s="36"/>
      <c r="V240" s="36"/>
      <c r="W240" s="36"/>
      <c r="X240" s="36"/>
      <c r="Y240" s="36"/>
      <c r="Z240" s="36"/>
      <c r="AA240" s="36"/>
      <c r="AB240" s="36"/>
      <c r="AC240" s="36"/>
      <c r="AD240" s="36"/>
      <c r="AE240" s="36"/>
      <c r="AF240" s="36"/>
      <c r="AH240" s="1"/>
    </row>
    <row r="241" spans="17:34">
      <c r="Q241" s="10"/>
      <c r="R241" s="36"/>
      <c r="S241" s="36"/>
      <c r="T241" s="36"/>
      <c r="U241" s="36"/>
      <c r="V241" s="36"/>
      <c r="W241" s="36"/>
      <c r="X241" s="36"/>
      <c r="Y241" s="36"/>
      <c r="Z241" s="36"/>
      <c r="AA241" s="36"/>
      <c r="AB241" s="36"/>
      <c r="AC241" s="36"/>
      <c r="AD241" s="36"/>
      <c r="AE241" s="36"/>
      <c r="AF241" s="36"/>
      <c r="AH241" s="1"/>
    </row>
    <row r="242" spans="17:34">
      <c r="Q242" s="10"/>
      <c r="AH242" s="1"/>
    </row>
    <row r="243" spans="17:34">
      <c r="Q243" s="10"/>
      <c r="AH243" s="1"/>
    </row>
    <row r="244" spans="17:34">
      <c r="Q244" s="10"/>
      <c r="AH244" s="1"/>
    </row>
    <row r="245" spans="17:34">
      <c r="Q245" s="10"/>
      <c r="AH245" s="1"/>
    </row>
    <row r="246" spans="17:34">
      <c r="Q246" s="10"/>
      <c r="AH246" s="1"/>
    </row>
    <row r="247" spans="17:34">
      <c r="Q247" s="10"/>
      <c r="AH247" s="1"/>
    </row>
    <row r="248" spans="17:34">
      <c r="Q248" s="10"/>
      <c r="AH248" s="1"/>
    </row>
    <row r="249" spans="17:34">
      <c r="Q249" s="10"/>
      <c r="AH249" s="1"/>
    </row>
    <row r="250" spans="17:34">
      <c r="Q250" s="10"/>
      <c r="AH250" s="1"/>
    </row>
    <row r="251" spans="17:34">
      <c r="Q251" s="10"/>
      <c r="AH251" s="1"/>
    </row>
    <row r="252" spans="17:34">
      <c r="Q252" s="10"/>
      <c r="AH252" s="1"/>
    </row>
    <row r="253" spans="17:34">
      <c r="Q253" s="10"/>
    </row>
    <row r="254" spans="17:34">
      <c r="Q254" s="10"/>
    </row>
    <row r="255" spans="17:34">
      <c r="Q255" s="10"/>
    </row>
    <row r="256" spans="17:34">
      <c r="Q256" s="10"/>
    </row>
    <row r="257" spans="17:17">
      <c r="Q257" s="10"/>
    </row>
    <row r="258" spans="17:17">
      <c r="Q258" s="10"/>
    </row>
  </sheetData>
  <conditionalFormatting sqref="AE8:AF9 AE34:AF43 AV34:AW43 AE47:AF53 AV47:AW53 AE60:AF66 AV60:AW66 AE73:AF79 AV73:AW79 AE86:AF92 AV86:AW92 CD8:CE9 AV21:AW30 AV8:AW9 AE21:AF30 AV11:AW17 CD11:CE17 AE11:AF17">
    <cfRule type="expression" dxfId="275" priority="262" stopIfTrue="1">
      <formula>NOT(ISERROR(SEARCH("Err",AE8)))</formula>
    </cfRule>
  </conditionalFormatting>
  <conditionalFormatting sqref="AE44">
    <cfRule type="expression" dxfId="274" priority="260" stopIfTrue="1">
      <formula>NOT(ISERROR(SEARCH("Err",AE44)))</formula>
    </cfRule>
  </conditionalFormatting>
  <conditionalFormatting sqref="AF44">
    <cfRule type="expression" dxfId="273" priority="261" stopIfTrue="1">
      <formula>NOT(ISERROR(SEARCH("Err",AF44)))</formula>
    </cfRule>
  </conditionalFormatting>
  <conditionalFormatting sqref="AW18">
    <cfRule type="expression" dxfId="272" priority="257" stopIfTrue="1">
      <formula>NOT(ISERROR(SEARCH("Err",AW18)))</formula>
    </cfRule>
  </conditionalFormatting>
  <conditionalFormatting sqref="AV18">
    <cfRule type="expression" dxfId="271" priority="256" stopIfTrue="1">
      <formula>NOT(ISERROR(SEARCH("Err",AV18)))</formula>
    </cfRule>
  </conditionalFormatting>
  <conditionalFormatting sqref="AF18">
    <cfRule type="expression" dxfId="270" priority="259" stopIfTrue="1">
      <formula>NOT(ISERROR(SEARCH("Err",AF18)))</formula>
    </cfRule>
  </conditionalFormatting>
  <conditionalFormatting sqref="AE57">
    <cfRule type="expression" dxfId="269" priority="245" stopIfTrue="1">
      <formula>NOT(ISERROR(SEARCH("Err",AE57)))</formula>
    </cfRule>
  </conditionalFormatting>
  <conditionalFormatting sqref="AE54:AF54">
    <cfRule type="expression" dxfId="268" priority="244" stopIfTrue="1">
      <formula>NOT(ISERROR(SEARCH("Err",AE54)))</formula>
    </cfRule>
  </conditionalFormatting>
  <conditionalFormatting sqref="AE18">
    <cfRule type="expression" dxfId="267" priority="258" stopIfTrue="1">
      <formula>NOT(ISERROR(SEARCH("Err",AE18)))</formula>
    </cfRule>
  </conditionalFormatting>
  <conditionalFormatting sqref="AW44">
    <cfRule type="expression" dxfId="266" priority="255" stopIfTrue="1">
      <formula>NOT(ISERROR(SEARCH("Err",AW44)))</formula>
    </cfRule>
  </conditionalFormatting>
  <conditionalFormatting sqref="AV44">
    <cfRule type="expression" dxfId="265" priority="254" stopIfTrue="1">
      <formula>NOT(ISERROR(SEARCH("Err",AV44)))</formula>
    </cfRule>
  </conditionalFormatting>
  <conditionalFormatting sqref="CE18">
    <cfRule type="expression" dxfId="264" priority="253" stopIfTrue="1">
      <formula>NOT(ISERROR(SEARCH("Err",CE18)))</formula>
    </cfRule>
  </conditionalFormatting>
  <conditionalFormatting sqref="CD18">
    <cfRule type="expression" dxfId="263" priority="252" stopIfTrue="1">
      <formula>NOT(ISERROR(SEARCH("Err",CD18)))</formula>
    </cfRule>
  </conditionalFormatting>
  <conditionalFormatting sqref="AF57">
    <cfRule type="expression" dxfId="262" priority="246" stopIfTrue="1">
      <formula>NOT(ISERROR(SEARCH("Err",AF57)))</formula>
    </cfRule>
  </conditionalFormatting>
  <conditionalFormatting sqref="AF31">
    <cfRule type="expression" dxfId="261" priority="251" stopIfTrue="1">
      <formula>NOT(ISERROR(SEARCH("Err",AF31)))</formula>
    </cfRule>
  </conditionalFormatting>
  <conditionalFormatting sqref="AE31">
    <cfRule type="expression" dxfId="260" priority="250" stopIfTrue="1">
      <formula>NOT(ISERROR(SEARCH("Err",AE31)))</formula>
    </cfRule>
  </conditionalFormatting>
  <conditionalFormatting sqref="AW31">
    <cfRule type="expression" dxfId="259" priority="249" stopIfTrue="1">
      <formula>NOT(ISERROR(SEARCH("Err",AW31)))</formula>
    </cfRule>
  </conditionalFormatting>
  <conditionalFormatting sqref="AV31">
    <cfRule type="expression" dxfId="258" priority="248" stopIfTrue="1">
      <formula>NOT(ISERROR(SEARCH("Err",AV31)))</formula>
    </cfRule>
  </conditionalFormatting>
  <conditionalFormatting sqref="AE55:AF56 AV55:AW56">
    <cfRule type="expression" dxfId="257" priority="247" stopIfTrue="1">
      <formula>NOT(ISERROR(SEARCH("Err",AE55)))</formula>
    </cfRule>
  </conditionalFormatting>
  <conditionalFormatting sqref="AV54:AW54">
    <cfRule type="expression" dxfId="256" priority="241" stopIfTrue="1">
      <formula>NOT(ISERROR(SEARCH("Err",AV54)))</formula>
    </cfRule>
  </conditionalFormatting>
  <conditionalFormatting sqref="AW57">
    <cfRule type="expression" dxfId="255" priority="243" stopIfTrue="1">
      <formula>NOT(ISERROR(SEARCH("Err",AW57)))</formula>
    </cfRule>
  </conditionalFormatting>
  <conditionalFormatting sqref="AV57">
    <cfRule type="expression" dxfId="254" priority="242" stopIfTrue="1">
      <formula>NOT(ISERROR(SEARCH("Err",AV57)))</formula>
    </cfRule>
  </conditionalFormatting>
  <conditionalFormatting sqref="AW96">
    <cfRule type="expression" dxfId="253" priority="222" stopIfTrue="1">
      <formula>NOT(ISERROR(SEARCH("Err",AW96)))</formula>
    </cfRule>
  </conditionalFormatting>
  <conditionalFormatting sqref="AV96">
    <cfRule type="expression" dxfId="252" priority="221" stopIfTrue="1">
      <formula>NOT(ISERROR(SEARCH("Err",AV96)))</formula>
    </cfRule>
  </conditionalFormatting>
  <conditionalFormatting sqref="AE68:AF69 AV68:AW69">
    <cfRule type="expression" dxfId="251" priority="240" stopIfTrue="1">
      <formula>NOT(ISERROR(SEARCH("Err",AE68)))</formula>
    </cfRule>
  </conditionalFormatting>
  <conditionalFormatting sqref="AE70">
    <cfRule type="expression" dxfId="250" priority="238" stopIfTrue="1">
      <formula>NOT(ISERROR(SEARCH("Err",AE70)))</formula>
    </cfRule>
  </conditionalFormatting>
  <conditionalFormatting sqref="AE67:AF67">
    <cfRule type="expression" dxfId="249" priority="237" stopIfTrue="1">
      <formula>NOT(ISERROR(SEARCH("Err",AE67)))</formula>
    </cfRule>
  </conditionalFormatting>
  <conditionalFormatting sqref="AF70">
    <cfRule type="expression" dxfId="248" priority="239" stopIfTrue="1">
      <formula>NOT(ISERROR(SEARCH("Err",AF70)))</formula>
    </cfRule>
  </conditionalFormatting>
  <conditionalFormatting sqref="AV67:AW67">
    <cfRule type="expression" dxfId="247" priority="234" stopIfTrue="1">
      <formula>NOT(ISERROR(SEARCH("Err",AV67)))</formula>
    </cfRule>
  </conditionalFormatting>
  <conditionalFormatting sqref="AW70">
    <cfRule type="expression" dxfId="246" priority="236" stopIfTrue="1">
      <formula>NOT(ISERROR(SEARCH("Err",AW70)))</formula>
    </cfRule>
  </conditionalFormatting>
  <conditionalFormatting sqref="AV70">
    <cfRule type="expression" dxfId="245" priority="235" stopIfTrue="1">
      <formula>NOT(ISERROR(SEARCH("Err",AV70)))</formula>
    </cfRule>
  </conditionalFormatting>
  <conditionalFormatting sqref="AW83">
    <cfRule type="expression" dxfId="244" priority="229" stopIfTrue="1">
      <formula>NOT(ISERROR(SEARCH("Err",AW83)))</formula>
    </cfRule>
  </conditionalFormatting>
  <conditionalFormatting sqref="AV83">
    <cfRule type="expression" dxfId="243" priority="228" stopIfTrue="1">
      <formula>NOT(ISERROR(SEARCH("Err",AV83)))</formula>
    </cfRule>
  </conditionalFormatting>
  <conditionalFormatting sqref="AE81:AF82 AV81:AW82">
    <cfRule type="expression" dxfId="242" priority="233" stopIfTrue="1">
      <formula>NOT(ISERROR(SEARCH("Err",AE81)))</formula>
    </cfRule>
  </conditionalFormatting>
  <conditionalFormatting sqref="AE83">
    <cfRule type="expression" dxfId="241" priority="231" stopIfTrue="1">
      <formula>NOT(ISERROR(SEARCH("Err",AE83)))</formula>
    </cfRule>
  </conditionalFormatting>
  <conditionalFormatting sqref="AE80:AF80">
    <cfRule type="expression" dxfId="240" priority="230" stopIfTrue="1">
      <formula>NOT(ISERROR(SEARCH("Err",AE80)))</formula>
    </cfRule>
  </conditionalFormatting>
  <conditionalFormatting sqref="AF83">
    <cfRule type="expression" dxfId="239" priority="232" stopIfTrue="1">
      <formula>NOT(ISERROR(SEARCH("Err",AF83)))</formula>
    </cfRule>
  </conditionalFormatting>
  <conditionalFormatting sqref="AV80:AW80">
    <cfRule type="expression" dxfId="238" priority="227" stopIfTrue="1">
      <formula>NOT(ISERROR(SEARCH("Err",AV80)))</formula>
    </cfRule>
  </conditionalFormatting>
  <conditionalFormatting sqref="AE94:AF95 AV94:AW95">
    <cfRule type="expression" dxfId="237" priority="226" stopIfTrue="1">
      <formula>NOT(ISERROR(SEARCH("Err",AE94)))</formula>
    </cfRule>
  </conditionalFormatting>
  <conditionalFormatting sqref="AE96">
    <cfRule type="expression" dxfId="236" priority="224" stopIfTrue="1">
      <formula>NOT(ISERROR(SEARCH("Err",AE96)))</formula>
    </cfRule>
  </conditionalFormatting>
  <conditionalFormatting sqref="AE93:AF93">
    <cfRule type="expression" dxfId="235" priority="223" stopIfTrue="1">
      <formula>NOT(ISERROR(SEARCH("Err",AE93)))</formula>
    </cfRule>
  </conditionalFormatting>
  <conditionalFormatting sqref="AF96">
    <cfRule type="expression" dxfId="234" priority="225" stopIfTrue="1">
      <formula>NOT(ISERROR(SEARCH("Err",AF96)))</formula>
    </cfRule>
  </conditionalFormatting>
  <conditionalFormatting sqref="AV93:AW93">
    <cfRule type="expression" dxfId="233" priority="220" stopIfTrue="1">
      <formula>NOT(ISERROR(SEARCH("Err",AV93)))</formula>
    </cfRule>
  </conditionalFormatting>
  <conditionalFormatting sqref="DI8:DJ9 DI11:DJ17">
    <cfRule type="expression" dxfId="232" priority="219" stopIfTrue="1">
      <formula>NOT(ISERROR(SEARCH("Err",DI8)))</formula>
    </cfRule>
  </conditionalFormatting>
  <conditionalFormatting sqref="DJ18">
    <cfRule type="expression" dxfId="231" priority="218" stopIfTrue="1">
      <formula>NOT(ISERROR(SEARCH("Err",DJ18)))</formula>
    </cfRule>
  </conditionalFormatting>
  <conditionalFormatting sqref="DI18">
    <cfRule type="expression" dxfId="230" priority="217" stopIfTrue="1">
      <formula>NOT(ISERROR(SEARCH("Err",DI18)))</formula>
    </cfRule>
  </conditionalFormatting>
  <conditionalFormatting sqref="CD21:CE30">
    <cfRule type="expression" dxfId="229" priority="216" stopIfTrue="1">
      <formula>NOT(ISERROR(SEARCH("Err",CD21)))</formula>
    </cfRule>
  </conditionalFormatting>
  <conditionalFormatting sqref="CE31">
    <cfRule type="expression" dxfId="228" priority="215" stopIfTrue="1">
      <formula>NOT(ISERROR(SEARCH("Err",CE31)))</formula>
    </cfRule>
  </conditionalFormatting>
  <conditionalFormatting sqref="CD31">
    <cfRule type="expression" dxfId="227" priority="214" stopIfTrue="1">
      <formula>NOT(ISERROR(SEARCH("Err",CD31)))</formula>
    </cfRule>
  </conditionalFormatting>
  <conditionalFormatting sqref="CD34:CE43">
    <cfRule type="expression" dxfId="226" priority="213" stopIfTrue="1">
      <formula>NOT(ISERROR(SEARCH("Err",CD34)))</formula>
    </cfRule>
  </conditionalFormatting>
  <conditionalFormatting sqref="CE44">
    <cfRule type="expression" dxfId="225" priority="212" stopIfTrue="1">
      <formula>NOT(ISERROR(SEARCH("Err",CE44)))</formula>
    </cfRule>
  </conditionalFormatting>
  <conditionalFormatting sqref="CD44">
    <cfRule type="expression" dxfId="224" priority="211" stopIfTrue="1">
      <formula>NOT(ISERROR(SEARCH("Err",CD44)))</formula>
    </cfRule>
  </conditionalFormatting>
  <conditionalFormatting sqref="CD47:CE56">
    <cfRule type="expression" dxfId="223" priority="210" stopIfTrue="1">
      <formula>NOT(ISERROR(SEARCH("Err",CD47)))</formula>
    </cfRule>
  </conditionalFormatting>
  <conditionalFormatting sqref="CE57">
    <cfRule type="expression" dxfId="222" priority="209" stopIfTrue="1">
      <formula>NOT(ISERROR(SEARCH("Err",CE57)))</formula>
    </cfRule>
  </conditionalFormatting>
  <conditionalFormatting sqref="CD57">
    <cfRule type="expression" dxfId="221" priority="208" stopIfTrue="1">
      <formula>NOT(ISERROR(SEARCH("Err",CD57)))</formula>
    </cfRule>
  </conditionalFormatting>
  <conditionalFormatting sqref="CD60:CE69">
    <cfRule type="expression" dxfId="220" priority="207" stopIfTrue="1">
      <formula>NOT(ISERROR(SEARCH("Err",CD60)))</formula>
    </cfRule>
  </conditionalFormatting>
  <conditionalFormatting sqref="CE70">
    <cfRule type="expression" dxfId="219" priority="206" stopIfTrue="1">
      <formula>NOT(ISERROR(SEARCH("Err",CE70)))</formula>
    </cfRule>
  </conditionalFormatting>
  <conditionalFormatting sqref="CD70">
    <cfRule type="expression" dxfId="218" priority="205" stopIfTrue="1">
      <formula>NOT(ISERROR(SEARCH("Err",CD70)))</formula>
    </cfRule>
  </conditionalFormatting>
  <conditionalFormatting sqref="CD73:CE82">
    <cfRule type="expression" dxfId="217" priority="204" stopIfTrue="1">
      <formula>NOT(ISERROR(SEARCH("Err",CD73)))</formula>
    </cfRule>
  </conditionalFormatting>
  <conditionalFormatting sqref="CE83">
    <cfRule type="expression" dxfId="216" priority="203" stopIfTrue="1">
      <formula>NOT(ISERROR(SEARCH("Err",CE83)))</formula>
    </cfRule>
  </conditionalFormatting>
  <conditionalFormatting sqref="CD83">
    <cfRule type="expression" dxfId="215" priority="202" stopIfTrue="1">
      <formula>NOT(ISERROR(SEARCH("Err",CD83)))</formula>
    </cfRule>
  </conditionalFormatting>
  <conditionalFormatting sqref="CD86:CE95">
    <cfRule type="expression" dxfId="214" priority="201" stopIfTrue="1">
      <formula>NOT(ISERROR(SEARCH("Err",CD86)))</formula>
    </cfRule>
  </conditionalFormatting>
  <conditionalFormatting sqref="CE96">
    <cfRule type="expression" dxfId="213" priority="200" stopIfTrue="1">
      <formula>NOT(ISERROR(SEARCH("Err",CE96)))</formula>
    </cfRule>
  </conditionalFormatting>
  <conditionalFormatting sqref="CD96">
    <cfRule type="expression" dxfId="212" priority="199" stopIfTrue="1">
      <formula>NOT(ISERROR(SEARCH("Err",CD96)))</formula>
    </cfRule>
  </conditionalFormatting>
  <conditionalFormatting sqref="DI21:DJ30">
    <cfRule type="expression" dxfId="211" priority="198" stopIfTrue="1">
      <formula>NOT(ISERROR(SEARCH("Err",DI21)))</formula>
    </cfRule>
  </conditionalFormatting>
  <conditionalFormatting sqref="DJ31">
    <cfRule type="expression" dxfId="210" priority="197" stopIfTrue="1">
      <formula>NOT(ISERROR(SEARCH("Err",DJ31)))</formula>
    </cfRule>
  </conditionalFormatting>
  <conditionalFormatting sqref="DI31">
    <cfRule type="expression" dxfId="209" priority="196" stopIfTrue="1">
      <formula>NOT(ISERROR(SEARCH("Err",DI31)))</formula>
    </cfRule>
  </conditionalFormatting>
  <conditionalFormatting sqref="DI34:DJ43">
    <cfRule type="expression" dxfId="208" priority="195" stopIfTrue="1">
      <formula>NOT(ISERROR(SEARCH("Err",DI34)))</formula>
    </cfRule>
  </conditionalFormatting>
  <conditionalFormatting sqref="DJ44">
    <cfRule type="expression" dxfId="207" priority="194" stopIfTrue="1">
      <formula>NOT(ISERROR(SEARCH("Err",DJ44)))</formula>
    </cfRule>
  </conditionalFormatting>
  <conditionalFormatting sqref="DI44">
    <cfRule type="expression" dxfId="206" priority="193" stopIfTrue="1">
      <formula>NOT(ISERROR(SEARCH("Err",DI44)))</formula>
    </cfRule>
  </conditionalFormatting>
  <conditionalFormatting sqref="DI47:DJ56">
    <cfRule type="expression" dxfId="205" priority="192" stopIfTrue="1">
      <formula>NOT(ISERROR(SEARCH("Err",DI47)))</formula>
    </cfRule>
  </conditionalFormatting>
  <conditionalFormatting sqref="DJ57">
    <cfRule type="expression" dxfId="204" priority="191" stopIfTrue="1">
      <formula>NOT(ISERROR(SEARCH("Err",DJ57)))</formula>
    </cfRule>
  </conditionalFormatting>
  <conditionalFormatting sqref="DI57">
    <cfRule type="expression" dxfId="203" priority="190" stopIfTrue="1">
      <formula>NOT(ISERROR(SEARCH("Err",DI57)))</formula>
    </cfRule>
  </conditionalFormatting>
  <conditionalFormatting sqref="DI60:DJ69">
    <cfRule type="expression" dxfId="202" priority="189" stopIfTrue="1">
      <formula>NOT(ISERROR(SEARCH("Err",DI60)))</formula>
    </cfRule>
  </conditionalFormatting>
  <conditionalFormatting sqref="DJ70">
    <cfRule type="expression" dxfId="201" priority="188" stopIfTrue="1">
      <formula>NOT(ISERROR(SEARCH("Err",DJ70)))</formula>
    </cfRule>
  </conditionalFormatting>
  <conditionalFormatting sqref="DI70">
    <cfRule type="expression" dxfId="200" priority="187" stopIfTrue="1">
      <formula>NOT(ISERROR(SEARCH("Err",DI70)))</formula>
    </cfRule>
  </conditionalFormatting>
  <conditionalFormatting sqref="DI73:DJ82">
    <cfRule type="expression" dxfId="199" priority="186" stopIfTrue="1">
      <formula>NOT(ISERROR(SEARCH("Err",DI73)))</formula>
    </cfRule>
  </conditionalFormatting>
  <conditionalFormatting sqref="DJ83">
    <cfRule type="expression" dxfId="198" priority="185" stopIfTrue="1">
      <formula>NOT(ISERROR(SEARCH("Err",DJ83)))</formula>
    </cfRule>
  </conditionalFormatting>
  <conditionalFormatting sqref="DI83">
    <cfRule type="expression" dxfId="197" priority="184" stopIfTrue="1">
      <formula>NOT(ISERROR(SEARCH("Err",DI83)))</formula>
    </cfRule>
  </conditionalFormatting>
  <conditionalFormatting sqref="DI86:DJ95">
    <cfRule type="expression" dxfId="196" priority="183" stopIfTrue="1">
      <formula>NOT(ISERROR(SEARCH("Err",DI86)))</formula>
    </cfRule>
  </conditionalFormatting>
  <conditionalFormatting sqref="DJ96">
    <cfRule type="expression" dxfId="195" priority="182" stopIfTrue="1">
      <formula>NOT(ISERROR(SEARCH("Err",DJ96)))</formula>
    </cfRule>
  </conditionalFormatting>
  <conditionalFormatting sqref="DI96">
    <cfRule type="expression" dxfId="194" priority="181" stopIfTrue="1">
      <formula>NOT(ISERROR(SEARCH("Err",DI96)))</formula>
    </cfRule>
  </conditionalFormatting>
  <conditionalFormatting sqref="DZ8:EA8 DZ11:EA17 EA9 DZ9:DZ10">
    <cfRule type="expression" dxfId="193" priority="180" stopIfTrue="1">
      <formula>NOT(ISERROR(SEARCH("Err",DZ8)))</formula>
    </cfRule>
  </conditionalFormatting>
  <conditionalFormatting sqref="EA18">
    <cfRule type="expression" dxfId="192" priority="179" stopIfTrue="1">
      <formula>NOT(ISERROR(SEARCH("Err",EA18)))</formula>
    </cfRule>
  </conditionalFormatting>
  <conditionalFormatting sqref="DZ18">
    <cfRule type="expression" dxfId="191" priority="178" stopIfTrue="1">
      <formula>NOT(ISERROR(SEARCH("Err",DZ18)))</formula>
    </cfRule>
  </conditionalFormatting>
  <conditionalFormatting sqref="DZ21:EA30">
    <cfRule type="expression" dxfId="190" priority="177" stopIfTrue="1">
      <formula>NOT(ISERROR(SEARCH("Err",DZ21)))</formula>
    </cfRule>
  </conditionalFormatting>
  <conditionalFormatting sqref="EA31">
    <cfRule type="expression" dxfId="189" priority="176" stopIfTrue="1">
      <formula>NOT(ISERROR(SEARCH("Err",EA31)))</formula>
    </cfRule>
  </conditionalFormatting>
  <conditionalFormatting sqref="DZ31">
    <cfRule type="expression" dxfId="188" priority="175" stopIfTrue="1">
      <formula>NOT(ISERROR(SEARCH("Err",DZ31)))</formula>
    </cfRule>
  </conditionalFormatting>
  <conditionalFormatting sqref="DZ34:EA43">
    <cfRule type="expression" dxfId="187" priority="174" stopIfTrue="1">
      <formula>NOT(ISERROR(SEARCH("Err",DZ34)))</formula>
    </cfRule>
  </conditionalFormatting>
  <conditionalFormatting sqref="EA44">
    <cfRule type="expression" dxfId="186" priority="173" stopIfTrue="1">
      <formula>NOT(ISERROR(SEARCH("Err",EA44)))</formula>
    </cfRule>
  </conditionalFormatting>
  <conditionalFormatting sqref="DZ44">
    <cfRule type="expression" dxfId="185" priority="172" stopIfTrue="1">
      <formula>NOT(ISERROR(SEARCH("Err",DZ44)))</formula>
    </cfRule>
  </conditionalFormatting>
  <conditionalFormatting sqref="DZ47:EA56">
    <cfRule type="expression" dxfId="184" priority="171" stopIfTrue="1">
      <formula>NOT(ISERROR(SEARCH("Err",DZ47)))</formula>
    </cfRule>
  </conditionalFormatting>
  <conditionalFormatting sqref="EA57">
    <cfRule type="expression" dxfId="183" priority="170" stopIfTrue="1">
      <formula>NOT(ISERROR(SEARCH("Err",EA57)))</formula>
    </cfRule>
  </conditionalFormatting>
  <conditionalFormatting sqref="DZ57">
    <cfRule type="expression" dxfId="182" priority="169" stopIfTrue="1">
      <formula>NOT(ISERROR(SEARCH("Err",DZ57)))</formula>
    </cfRule>
  </conditionalFormatting>
  <conditionalFormatting sqref="DZ60:EA69">
    <cfRule type="expression" dxfId="181" priority="168" stopIfTrue="1">
      <formula>NOT(ISERROR(SEARCH("Err",DZ60)))</formula>
    </cfRule>
  </conditionalFormatting>
  <conditionalFormatting sqref="EA70">
    <cfRule type="expression" dxfId="180" priority="167" stopIfTrue="1">
      <formula>NOT(ISERROR(SEARCH("Err",EA70)))</formula>
    </cfRule>
  </conditionalFormatting>
  <conditionalFormatting sqref="DZ70">
    <cfRule type="expression" dxfId="179" priority="166" stopIfTrue="1">
      <formula>NOT(ISERROR(SEARCH("Err",DZ70)))</formula>
    </cfRule>
  </conditionalFormatting>
  <conditionalFormatting sqref="DZ73:EA82">
    <cfRule type="expression" dxfId="178" priority="165" stopIfTrue="1">
      <formula>NOT(ISERROR(SEARCH("Err",DZ73)))</formula>
    </cfRule>
  </conditionalFormatting>
  <conditionalFormatting sqref="EA83">
    <cfRule type="expression" dxfId="177" priority="164" stopIfTrue="1">
      <formula>NOT(ISERROR(SEARCH("Err",EA83)))</formula>
    </cfRule>
  </conditionalFormatting>
  <conditionalFormatting sqref="DZ83">
    <cfRule type="expression" dxfId="176" priority="163" stopIfTrue="1">
      <formula>NOT(ISERROR(SEARCH("Err",DZ83)))</formula>
    </cfRule>
  </conditionalFormatting>
  <conditionalFormatting sqref="DZ86:EA95">
    <cfRule type="expression" dxfId="175" priority="162" stopIfTrue="1">
      <formula>NOT(ISERROR(SEARCH("Err",DZ86)))</formula>
    </cfRule>
  </conditionalFormatting>
  <conditionalFormatting sqref="EA96">
    <cfRule type="expression" dxfId="174" priority="161" stopIfTrue="1">
      <formula>NOT(ISERROR(SEARCH("Err",EA96)))</formula>
    </cfRule>
  </conditionalFormatting>
  <conditionalFormatting sqref="DZ96">
    <cfRule type="expression" dxfId="173" priority="160" stopIfTrue="1">
      <formula>NOT(ISERROR(SEARCH("Err",DZ96)))</formula>
    </cfRule>
  </conditionalFormatting>
  <conditionalFormatting sqref="FE8:FF9 FE11:FF17">
    <cfRule type="expression" dxfId="172" priority="159" stopIfTrue="1">
      <formula>NOT(ISERROR(SEARCH("Err",FE8)))</formula>
    </cfRule>
  </conditionalFormatting>
  <conditionalFormatting sqref="FF18">
    <cfRule type="expression" dxfId="171" priority="158" stopIfTrue="1">
      <formula>NOT(ISERROR(SEARCH("Err",FF18)))</formula>
    </cfRule>
  </conditionalFormatting>
  <conditionalFormatting sqref="FE18">
    <cfRule type="expression" dxfId="170" priority="157" stopIfTrue="1">
      <formula>NOT(ISERROR(SEARCH("Err",FE18)))</formula>
    </cfRule>
  </conditionalFormatting>
  <conditionalFormatting sqref="FE21:FF30">
    <cfRule type="expression" dxfId="169" priority="156" stopIfTrue="1">
      <formula>NOT(ISERROR(SEARCH("Err",FE21)))</formula>
    </cfRule>
  </conditionalFormatting>
  <conditionalFormatting sqref="FF31">
    <cfRule type="expression" dxfId="168" priority="155" stopIfTrue="1">
      <formula>NOT(ISERROR(SEARCH("Err",FF31)))</formula>
    </cfRule>
  </conditionalFormatting>
  <conditionalFormatting sqref="FE31">
    <cfRule type="expression" dxfId="167" priority="154" stopIfTrue="1">
      <formula>NOT(ISERROR(SEARCH("Err",FE31)))</formula>
    </cfRule>
  </conditionalFormatting>
  <conditionalFormatting sqref="FE34:FF43">
    <cfRule type="expression" dxfId="166" priority="153" stopIfTrue="1">
      <formula>NOT(ISERROR(SEARCH("Err",FE34)))</formula>
    </cfRule>
  </conditionalFormatting>
  <conditionalFormatting sqref="FF44">
    <cfRule type="expression" dxfId="165" priority="152" stopIfTrue="1">
      <formula>NOT(ISERROR(SEARCH("Err",FF44)))</formula>
    </cfRule>
  </conditionalFormatting>
  <conditionalFormatting sqref="FE44">
    <cfRule type="expression" dxfId="164" priority="151" stopIfTrue="1">
      <formula>NOT(ISERROR(SEARCH("Err",FE44)))</formula>
    </cfRule>
  </conditionalFormatting>
  <conditionalFormatting sqref="FE47:FF56">
    <cfRule type="expression" dxfId="163" priority="150" stopIfTrue="1">
      <formula>NOT(ISERROR(SEARCH("Err",FE47)))</formula>
    </cfRule>
  </conditionalFormatting>
  <conditionalFormatting sqref="FF57">
    <cfRule type="expression" dxfId="162" priority="149" stopIfTrue="1">
      <formula>NOT(ISERROR(SEARCH("Err",FF57)))</formula>
    </cfRule>
  </conditionalFormatting>
  <conditionalFormatting sqref="FE57">
    <cfRule type="expression" dxfId="161" priority="148" stopIfTrue="1">
      <formula>NOT(ISERROR(SEARCH("Err",FE57)))</formula>
    </cfRule>
  </conditionalFormatting>
  <conditionalFormatting sqref="FE60:FF69">
    <cfRule type="expression" dxfId="160" priority="147" stopIfTrue="1">
      <formula>NOT(ISERROR(SEARCH("Err",FE60)))</formula>
    </cfRule>
  </conditionalFormatting>
  <conditionalFormatting sqref="FF70">
    <cfRule type="expression" dxfId="159" priority="146" stopIfTrue="1">
      <formula>NOT(ISERROR(SEARCH("Err",FF70)))</formula>
    </cfRule>
  </conditionalFormatting>
  <conditionalFormatting sqref="FE70">
    <cfRule type="expression" dxfId="158" priority="145" stopIfTrue="1">
      <formula>NOT(ISERROR(SEARCH("Err",FE70)))</formula>
    </cfRule>
  </conditionalFormatting>
  <conditionalFormatting sqref="FE73:FF82">
    <cfRule type="expression" dxfId="157" priority="144" stopIfTrue="1">
      <formula>NOT(ISERROR(SEARCH("Err",FE73)))</formula>
    </cfRule>
  </conditionalFormatting>
  <conditionalFormatting sqref="FF83">
    <cfRule type="expression" dxfId="156" priority="143" stopIfTrue="1">
      <formula>NOT(ISERROR(SEARCH("Err",FF83)))</formula>
    </cfRule>
  </conditionalFormatting>
  <conditionalFormatting sqref="FE83">
    <cfRule type="expression" dxfId="155" priority="142" stopIfTrue="1">
      <formula>NOT(ISERROR(SEARCH("Err",FE83)))</formula>
    </cfRule>
  </conditionalFormatting>
  <conditionalFormatting sqref="FE86:FF95">
    <cfRule type="expression" dxfId="154" priority="141" stopIfTrue="1">
      <formula>NOT(ISERROR(SEARCH("Err",FE86)))</formula>
    </cfRule>
  </conditionalFormatting>
  <conditionalFormatting sqref="FF96">
    <cfRule type="expression" dxfId="153" priority="140" stopIfTrue="1">
      <formula>NOT(ISERROR(SEARCH("Err",FF96)))</formula>
    </cfRule>
  </conditionalFormatting>
  <conditionalFormatting sqref="FE96">
    <cfRule type="expression" dxfId="152" priority="139" stopIfTrue="1">
      <formula>NOT(ISERROR(SEARCH("Err",FE96)))</formula>
    </cfRule>
  </conditionalFormatting>
  <conditionalFormatting sqref="FV8:FW9 FV11:FW17">
    <cfRule type="expression" dxfId="151" priority="138" stopIfTrue="1">
      <formula>NOT(ISERROR(SEARCH("Err",FV8)))</formula>
    </cfRule>
  </conditionalFormatting>
  <conditionalFormatting sqref="FW18">
    <cfRule type="expression" dxfId="150" priority="137" stopIfTrue="1">
      <formula>NOT(ISERROR(SEARCH("Err",FW18)))</formula>
    </cfRule>
  </conditionalFormatting>
  <conditionalFormatting sqref="FV18">
    <cfRule type="expression" dxfId="149" priority="136" stopIfTrue="1">
      <formula>NOT(ISERROR(SEARCH("Err",FV18)))</formula>
    </cfRule>
  </conditionalFormatting>
  <conditionalFormatting sqref="FV21:FW30">
    <cfRule type="expression" dxfId="148" priority="135" stopIfTrue="1">
      <formula>NOT(ISERROR(SEARCH("Err",FV21)))</formula>
    </cfRule>
  </conditionalFormatting>
  <conditionalFormatting sqref="FW31">
    <cfRule type="expression" dxfId="147" priority="134" stopIfTrue="1">
      <formula>NOT(ISERROR(SEARCH("Err",FW31)))</formula>
    </cfRule>
  </conditionalFormatting>
  <conditionalFormatting sqref="FV31">
    <cfRule type="expression" dxfId="146" priority="133" stopIfTrue="1">
      <formula>NOT(ISERROR(SEARCH("Err",FV31)))</formula>
    </cfRule>
  </conditionalFormatting>
  <conditionalFormatting sqref="FV34:FW43">
    <cfRule type="expression" dxfId="145" priority="132" stopIfTrue="1">
      <formula>NOT(ISERROR(SEARCH("Err",FV34)))</formula>
    </cfRule>
  </conditionalFormatting>
  <conditionalFormatting sqref="FW44">
    <cfRule type="expression" dxfId="144" priority="131" stopIfTrue="1">
      <formula>NOT(ISERROR(SEARCH("Err",FW44)))</formula>
    </cfRule>
  </conditionalFormatting>
  <conditionalFormatting sqref="FV44">
    <cfRule type="expression" dxfId="143" priority="130" stopIfTrue="1">
      <formula>NOT(ISERROR(SEARCH("Err",FV44)))</formula>
    </cfRule>
  </conditionalFormatting>
  <conditionalFormatting sqref="FV47:FW56">
    <cfRule type="expression" dxfId="142" priority="129" stopIfTrue="1">
      <formula>NOT(ISERROR(SEARCH("Err",FV47)))</formula>
    </cfRule>
  </conditionalFormatting>
  <conditionalFormatting sqref="FW57">
    <cfRule type="expression" dxfId="141" priority="128" stopIfTrue="1">
      <formula>NOT(ISERROR(SEARCH("Err",FW57)))</formula>
    </cfRule>
  </conditionalFormatting>
  <conditionalFormatting sqref="FV57">
    <cfRule type="expression" dxfId="140" priority="127" stopIfTrue="1">
      <formula>NOT(ISERROR(SEARCH("Err",FV57)))</formula>
    </cfRule>
  </conditionalFormatting>
  <conditionalFormatting sqref="FV60:FW69">
    <cfRule type="expression" dxfId="139" priority="126" stopIfTrue="1">
      <formula>NOT(ISERROR(SEARCH("Err",FV60)))</formula>
    </cfRule>
  </conditionalFormatting>
  <conditionalFormatting sqref="FW70">
    <cfRule type="expression" dxfId="138" priority="125" stopIfTrue="1">
      <formula>NOT(ISERROR(SEARCH("Err",FW70)))</formula>
    </cfRule>
  </conditionalFormatting>
  <conditionalFormatting sqref="FV70">
    <cfRule type="expression" dxfId="137" priority="124" stopIfTrue="1">
      <formula>NOT(ISERROR(SEARCH("Err",FV70)))</formula>
    </cfRule>
  </conditionalFormatting>
  <conditionalFormatting sqref="FV73:FW82">
    <cfRule type="expression" dxfId="136" priority="123" stopIfTrue="1">
      <formula>NOT(ISERROR(SEARCH("Err",FV73)))</formula>
    </cfRule>
  </conditionalFormatting>
  <conditionalFormatting sqref="FW83">
    <cfRule type="expression" dxfId="135" priority="122" stopIfTrue="1">
      <formula>NOT(ISERROR(SEARCH("Err",FW83)))</formula>
    </cfRule>
  </conditionalFormatting>
  <conditionalFormatting sqref="FV83">
    <cfRule type="expression" dxfId="134" priority="121" stopIfTrue="1">
      <formula>NOT(ISERROR(SEARCH("Err",FV83)))</formula>
    </cfRule>
  </conditionalFormatting>
  <conditionalFormatting sqref="FV86:FW95">
    <cfRule type="expression" dxfId="133" priority="120" stopIfTrue="1">
      <formula>NOT(ISERROR(SEARCH("Err",FV86)))</formula>
    </cfRule>
  </conditionalFormatting>
  <conditionalFormatting sqref="FW96">
    <cfRule type="expression" dxfId="132" priority="119" stopIfTrue="1">
      <formula>NOT(ISERROR(SEARCH("Err",FW96)))</formula>
    </cfRule>
  </conditionalFormatting>
  <conditionalFormatting sqref="FV96">
    <cfRule type="expression" dxfId="131" priority="118" stopIfTrue="1">
      <formula>NOT(ISERROR(SEARCH("Err",FV96)))</formula>
    </cfRule>
  </conditionalFormatting>
  <conditionalFormatting sqref="BM34:BN43 BM47:BN53 BM60:BN66 BM73:BN79 BM86:BN92 BM21:BN30 BM8:BN9 BM11:BN17">
    <cfRule type="expression" dxfId="130" priority="117" stopIfTrue="1">
      <formula>NOT(ISERROR(SEARCH("Err",BM8)))</formula>
    </cfRule>
  </conditionalFormatting>
  <conditionalFormatting sqref="BN18">
    <cfRule type="expression" dxfId="129" priority="116" stopIfTrue="1">
      <formula>NOT(ISERROR(SEARCH("Err",BN18)))</formula>
    </cfRule>
  </conditionalFormatting>
  <conditionalFormatting sqref="BM18">
    <cfRule type="expression" dxfId="128" priority="115" stopIfTrue="1">
      <formula>NOT(ISERROR(SEARCH("Err",BM18)))</formula>
    </cfRule>
  </conditionalFormatting>
  <conditionalFormatting sqref="BN44">
    <cfRule type="expression" dxfId="127" priority="114" stopIfTrue="1">
      <formula>NOT(ISERROR(SEARCH("Err",BN44)))</formula>
    </cfRule>
  </conditionalFormatting>
  <conditionalFormatting sqref="BM44">
    <cfRule type="expression" dxfId="126" priority="113" stopIfTrue="1">
      <formula>NOT(ISERROR(SEARCH("Err",BM44)))</formula>
    </cfRule>
  </conditionalFormatting>
  <conditionalFormatting sqref="BN31">
    <cfRule type="expression" dxfId="125" priority="112" stopIfTrue="1">
      <formula>NOT(ISERROR(SEARCH("Err",BN31)))</formula>
    </cfRule>
  </conditionalFormatting>
  <conditionalFormatting sqref="BM31">
    <cfRule type="expression" dxfId="124" priority="111" stopIfTrue="1">
      <formula>NOT(ISERROR(SEARCH("Err",BM31)))</formula>
    </cfRule>
  </conditionalFormatting>
  <conditionalFormatting sqref="BM55:BN56">
    <cfRule type="expression" dxfId="123" priority="110" stopIfTrue="1">
      <formula>NOT(ISERROR(SEARCH("Err",BM55)))</formula>
    </cfRule>
  </conditionalFormatting>
  <conditionalFormatting sqref="BM54:BN54">
    <cfRule type="expression" dxfId="122" priority="107" stopIfTrue="1">
      <formula>NOT(ISERROR(SEARCH("Err",BM54)))</formula>
    </cfRule>
  </conditionalFormatting>
  <conditionalFormatting sqref="BN57">
    <cfRule type="expression" dxfId="121" priority="109" stopIfTrue="1">
      <formula>NOT(ISERROR(SEARCH("Err",BN57)))</formula>
    </cfRule>
  </conditionalFormatting>
  <conditionalFormatting sqref="BM57">
    <cfRule type="expression" dxfId="120" priority="108" stopIfTrue="1">
      <formula>NOT(ISERROR(SEARCH("Err",BM57)))</formula>
    </cfRule>
  </conditionalFormatting>
  <conditionalFormatting sqref="BN96">
    <cfRule type="expression" dxfId="119" priority="97" stopIfTrue="1">
      <formula>NOT(ISERROR(SEARCH("Err",BN96)))</formula>
    </cfRule>
  </conditionalFormatting>
  <conditionalFormatting sqref="BM96">
    <cfRule type="expression" dxfId="118" priority="96" stopIfTrue="1">
      <formula>NOT(ISERROR(SEARCH("Err",BM96)))</formula>
    </cfRule>
  </conditionalFormatting>
  <conditionalFormatting sqref="BM68:BN69">
    <cfRule type="expression" dxfId="117" priority="106" stopIfTrue="1">
      <formula>NOT(ISERROR(SEARCH("Err",BM68)))</formula>
    </cfRule>
  </conditionalFormatting>
  <conditionalFormatting sqref="BM67:BN67">
    <cfRule type="expression" dxfId="116" priority="103" stopIfTrue="1">
      <formula>NOT(ISERROR(SEARCH("Err",BM67)))</formula>
    </cfRule>
  </conditionalFormatting>
  <conditionalFormatting sqref="BN70">
    <cfRule type="expression" dxfId="115" priority="105" stopIfTrue="1">
      <formula>NOT(ISERROR(SEARCH("Err",BN70)))</formula>
    </cfRule>
  </conditionalFormatting>
  <conditionalFormatting sqref="BM70">
    <cfRule type="expression" dxfId="114" priority="104" stopIfTrue="1">
      <formula>NOT(ISERROR(SEARCH("Err",BM70)))</formula>
    </cfRule>
  </conditionalFormatting>
  <conditionalFormatting sqref="BN83">
    <cfRule type="expression" dxfId="113" priority="101" stopIfTrue="1">
      <formula>NOT(ISERROR(SEARCH("Err",BN83)))</formula>
    </cfRule>
  </conditionalFormatting>
  <conditionalFormatting sqref="BM83">
    <cfRule type="expression" dxfId="112" priority="100" stopIfTrue="1">
      <formula>NOT(ISERROR(SEARCH("Err",BM83)))</formula>
    </cfRule>
  </conditionalFormatting>
  <conditionalFormatting sqref="BM81:BN82">
    <cfRule type="expression" dxfId="111" priority="102" stopIfTrue="1">
      <formula>NOT(ISERROR(SEARCH("Err",BM81)))</formula>
    </cfRule>
  </conditionalFormatting>
  <conditionalFormatting sqref="BM80:BN80">
    <cfRule type="expression" dxfId="110" priority="99" stopIfTrue="1">
      <formula>NOT(ISERROR(SEARCH("Err",BM80)))</formula>
    </cfRule>
  </conditionalFormatting>
  <conditionalFormatting sqref="BM94:BN95">
    <cfRule type="expression" dxfId="109" priority="98" stopIfTrue="1">
      <formula>NOT(ISERROR(SEARCH("Err",BM94)))</formula>
    </cfRule>
  </conditionalFormatting>
  <conditionalFormatting sqref="BM93:BN93">
    <cfRule type="expression" dxfId="108" priority="95" stopIfTrue="1">
      <formula>NOT(ISERROR(SEARCH("Err",BM93)))</formula>
    </cfRule>
  </conditionalFormatting>
  <conditionalFormatting sqref="GM8:GN9 GM11:GN17">
    <cfRule type="expression" dxfId="107" priority="94" stopIfTrue="1">
      <formula>NOT(ISERROR(SEARCH("Err",GM8)))</formula>
    </cfRule>
  </conditionalFormatting>
  <conditionalFormatting sqref="GN18">
    <cfRule type="expression" dxfId="106" priority="93" stopIfTrue="1">
      <formula>NOT(ISERROR(SEARCH("Err",GN18)))</formula>
    </cfRule>
  </conditionalFormatting>
  <conditionalFormatting sqref="GM18">
    <cfRule type="expression" dxfId="105" priority="92" stopIfTrue="1">
      <formula>NOT(ISERROR(SEARCH("Err",GM18)))</formula>
    </cfRule>
  </conditionalFormatting>
  <conditionalFormatting sqref="GM21:GN30">
    <cfRule type="expression" dxfId="104" priority="91" stopIfTrue="1">
      <formula>NOT(ISERROR(SEARCH("Err",GM21)))</formula>
    </cfRule>
  </conditionalFormatting>
  <conditionalFormatting sqref="GN31">
    <cfRule type="expression" dxfId="103" priority="90" stopIfTrue="1">
      <formula>NOT(ISERROR(SEARCH("Err",GN31)))</formula>
    </cfRule>
  </conditionalFormatting>
  <conditionalFormatting sqref="GM31">
    <cfRule type="expression" dxfId="102" priority="89" stopIfTrue="1">
      <formula>NOT(ISERROR(SEARCH("Err",GM31)))</formula>
    </cfRule>
  </conditionalFormatting>
  <conditionalFormatting sqref="GM34:GN43">
    <cfRule type="expression" dxfId="101" priority="88" stopIfTrue="1">
      <formula>NOT(ISERROR(SEARCH("Err",GM34)))</formula>
    </cfRule>
  </conditionalFormatting>
  <conditionalFormatting sqref="GN44">
    <cfRule type="expression" dxfId="100" priority="87" stopIfTrue="1">
      <formula>NOT(ISERROR(SEARCH("Err",GN44)))</formula>
    </cfRule>
  </conditionalFormatting>
  <conditionalFormatting sqref="GM44">
    <cfRule type="expression" dxfId="99" priority="86" stopIfTrue="1">
      <formula>NOT(ISERROR(SEARCH("Err",GM44)))</formula>
    </cfRule>
  </conditionalFormatting>
  <conditionalFormatting sqref="GM47:GN56">
    <cfRule type="expression" dxfId="98" priority="85" stopIfTrue="1">
      <formula>NOT(ISERROR(SEARCH("Err",GM47)))</formula>
    </cfRule>
  </conditionalFormatting>
  <conditionalFormatting sqref="GN57">
    <cfRule type="expression" dxfId="97" priority="84" stopIfTrue="1">
      <formula>NOT(ISERROR(SEARCH("Err",GN57)))</formula>
    </cfRule>
  </conditionalFormatting>
  <conditionalFormatting sqref="GM57">
    <cfRule type="expression" dxfId="96" priority="83" stopIfTrue="1">
      <formula>NOT(ISERROR(SEARCH("Err",GM57)))</formula>
    </cfRule>
  </conditionalFormatting>
  <conditionalFormatting sqref="GM60:GN69">
    <cfRule type="expression" dxfId="95" priority="82" stopIfTrue="1">
      <formula>NOT(ISERROR(SEARCH("Err",GM60)))</formula>
    </cfRule>
  </conditionalFormatting>
  <conditionalFormatting sqref="GN70">
    <cfRule type="expression" dxfId="94" priority="81" stopIfTrue="1">
      <formula>NOT(ISERROR(SEARCH("Err",GN70)))</formula>
    </cfRule>
  </conditionalFormatting>
  <conditionalFormatting sqref="GM70">
    <cfRule type="expression" dxfId="93" priority="80" stopIfTrue="1">
      <formula>NOT(ISERROR(SEARCH("Err",GM70)))</formula>
    </cfRule>
  </conditionalFormatting>
  <conditionalFormatting sqref="GM73:GN82">
    <cfRule type="expression" dxfId="92" priority="79" stopIfTrue="1">
      <formula>NOT(ISERROR(SEARCH("Err",GM73)))</formula>
    </cfRule>
  </conditionalFormatting>
  <conditionalFormatting sqref="GN83">
    <cfRule type="expression" dxfId="91" priority="78" stopIfTrue="1">
      <formula>NOT(ISERROR(SEARCH("Err",GN83)))</formula>
    </cfRule>
  </conditionalFormatting>
  <conditionalFormatting sqref="GM83">
    <cfRule type="expression" dxfId="90" priority="77" stopIfTrue="1">
      <formula>NOT(ISERROR(SEARCH("Err",GM83)))</formula>
    </cfRule>
  </conditionalFormatting>
  <conditionalFormatting sqref="GM86:GN95">
    <cfRule type="expression" dxfId="89" priority="76" stopIfTrue="1">
      <formula>NOT(ISERROR(SEARCH("Err",GM86)))</formula>
    </cfRule>
  </conditionalFormatting>
  <conditionalFormatting sqref="GN96">
    <cfRule type="expression" dxfId="88" priority="75" stopIfTrue="1">
      <formula>NOT(ISERROR(SEARCH("Err",GN96)))</formula>
    </cfRule>
  </conditionalFormatting>
  <conditionalFormatting sqref="GM96">
    <cfRule type="expression" dxfId="87" priority="74" stopIfTrue="1">
      <formula>NOT(ISERROR(SEARCH("Err",GM96)))</formula>
    </cfRule>
  </conditionalFormatting>
  <conditionalFormatting sqref="HD8:HE9 HD11:HE17">
    <cfRule type="expression" dxfId="86" priority="73" stopIfTrue="1">
      <formula>NOT(ISERROR(SEARCH("Err",HD8)))</formula>
    </cfRule>
  </conditionalFormatting>
  <conditionalFormatting sqref="HE18">
    <cfRule type="expression" dxfId="85" priority="72" stopIfTrue="1">
      <formula>NOT(ISERROR(SEARCH("Err",HE18)))</formula>
    </cfRule>
  </conditionalFormatting>
  <conditionalFormatting sqref="HD18">
    <cfRule type="expression" dxfId="84" priority="71" stopIfTrue="1">
      <formula>NOT(ISERROR(SEARCH("Err",HD18)))</formula>
    </cfRule>
  </conditionalFormatting>
  <conditionalFormatting sqref="HD21:HE30">
    <cfRule type="expression" dxfId="83" priority="70" stopIfTrue="1">
      <formula>NOT(ISERROR(SEARCH("Err",HD21)))</formula>
    </cfRule>
  </conditionalFormatting>
  <conditionalFormatting sqref="HE31">
    <cfRule type="expression" dxfId="82" priority="69" stopIfTrue="1">
      <formula>NOT(ISERROR(SEARCH("Err",HE31)))</formula>
    </cfRule>
  </conditionalFormatting>
  <conditionalFormatting sqref="HD31">
    <cfRule type="expression" dxfId="81" priority="68" stopIfTrue="1">
      <formula>NOT(ISERROR(SEARCH("Err",HD31)))</formula>
    </cfRule>
  </conditionalFormatting>
  <conditionalFormatting sqref="HD34:HE43">
    <cfRule type="expression" dxfId="80" priority="67" stopIfTrue="1">
      <formula>NOT(ISERROR(SEARCH("Err",HD34)))</formula>
    </cfRule>
  </conditionalFormatting>
  <conditionalFormatting sqref="HE44">
    <cfRule type="expression" dxfId="79" priority="66" stopIfTrue="1">
      <formula>NOT(ISERROR(SEARCH("Err",HE44)))</formula>
    </cfRule>
  </conditionalFormatting>
  <conditionalFormatting sqref="HD44">
    <cfRule type="expression" dxfId="78" priority="65" stopIfTrue="1">
      <formula>NOT(ISERROR(SEARCH("Err",HD44)))</formula>
    </cfRule>
  </conditionalFormatting>
  <conditionalFormatting sqref="HD47:HE56">
    <cfRule type="expression" dxfId="77" priority="64" stopIfTrue="1">
      <formula>NOT(ISERROR(SEARCH("Err",HD47)))</formula>
    </cfRule>
  </conditionalFormatting>
  <conditionalFormatting sqref="HE57">
    <cfRule type="expression" dxfId="76" priority="63" stopIfTrue="1">
      <formula>NOT(ISERROR(SEARCH("Err",HE57)))</formula>
    </cfRule>
  </conditionalFormatting>
  <conditionalFormatting sqref="HD57">
    <cfRule type="expression" dxfId="75" priority="62" stopIfTrue="1">
      <formula>NOT(ISERROR(SEARCH("Err",HD57)))</formula>
    </cfRule>
  </conditionalFormatting>
  <conditionalFormatting sqref="HD60:HE69">
    <cfRule type="expression" dxfId="74" priority="61" stopIfTrue="1">
      <formula>NOT(ISERROR(SEARCH("Err",HD60)))</formula>
    </cfRule>
  </conditionalFormatting>
  <conditionalFormatting sqref="HE70">
    <cfRule type="expression" dxfId="73" priority="60" stopIfTrue="1">
      <formula>NOT(ISERROR(SEARCH("Err",HE70)))</formula>
    </cfRule>
  </conditionalFormatting>
  <conditionalFormatting sqref="HD70">
    <cfRule type="expression" dxfId="72" priority="59" stopIfTrue="1">
      <formula>NOT(ISERROR(SEARCH("Err",HD70)))</formula>
    </cfRule>
  </conditionalFormatting>
  <conditionalFormatting sqref="HD73:HE82">
    <cfRule type="expression" dxfId="71" priority="58" stopIfTrue="1">
      <formula>NOT(ISERROR(SEARCH("Err",HD73)))</formula>
    </cfRule>
  </conditionalFormatting>
  <conditionalFormatting sqref="HE83">
    <cfRule type="expression" dxfId="70" priority="57" stopIfTrue="1">
      <formula>NOT(ISERROR(SEARCH("Err",HE83)))</formula>
    </cfRule>
  </conditionalFormatting>
  <conditionalFormatting sqref="HD83">
    <cfRule type="expression" dxfId="69" priority="56" stopIfTrue="1">
      <formula>NOT(ISERROR(SEARCH("Err",HD83)))</formula>
    </cfRule>
  </conditionalFormatting>
  <conditionalFormatting sqref="HD86:HE95">
    <cfRule type="expression" dxfId="68" priority="55" stopIfTrue="1">
      <formula>NOT(ISERROR(SEARCH("Err",HD86)))</formula>
    </cfRule>
  </conditionalFormatting>
  <conditionalFormatting sqref="HE96">
    <cfRule type="expression" dxfId="67" priority="54" stopIfTrue="1">
      <formula>NOT(ISERROR(SEARCH("Err",HE96)))</formula>
    </cfRule>
  </conditionalFormatting>
  <conditionalFormatting sqref="HD96">
    <cfRule type="expression" dxfId="66" priority="53" stopIfTrue="1">
      <formula>NOT(ISERROR(SEARCH("Err",HD96)))</formula>
    </cfRule>
  </conditionalFormatting>
  <conditionalFormatting sqref="HU8:HV9 HU11:HV17">
    <cfRule type="expression" dxfId="65" priority="52" stopIfTrue="1">
      <formula>NOT(ISERROR(SEARCH("Err",HU8)))</formula>
    </cfRule>
  </conditionalFormatting>
  <conditionalFormatting sqref="HV18">
    <cfRule type="expression" dxfId="64" priority="51" stopIfTrue="1">
      <formula>NOT(ISERROR(SEARCH("Err",HV18)))</formula>
    </cfRule>
  </conditionalFormatting>
  <conditionalFormatting sqref="HU18">
    <cfRule type="expression" dxfId="63" priority="50" stopIfTrue="1">
      <formula>NOT(ISERROR(SEARCH("Err",HU18)))</formula>
    </cfRule>
  </conditionalFormatting>
  <conditionalFormatting sqref="HU21:HV30">
    <cfRule type="expression" dxfId="62" priority="49" stopIfTrue="1">
      <formula>NOT(ISERROR(SEARCH("Err",HU21)))</formula>
    </cfRule>
  </conditionalFormatting>
  <conditionalFormatting sqref="HV31">
    <cfRule type="expression" dxfId="61" priority="48" stopIfTrue="1">
      <formula>NOT(ISERROR(SEARCH("Err",HV31)))</formula>
    </cfRule>
  </conditionalFormatting>
  <conditionalFormatting sqref="HU31">
    <cfRule type="expression" dxfId="60" priority="47" stopIfTrue="1">
      <formula>NOT(ISERROR(SEARCH("Err",HU31)))</formula>
    </cfRule>
  </conditionalFormatting>
  <conditionalFormatting sqref="HU34:HV43">
    <cfRule type="expression" dxfId="59" priority="46" stopIfTrue="1">
      <formula>NOT(ISERROR(SEARCH("Err",HU34)))</formula>
    </cfRule>
  </conditionalFormatting>
  <conditionalFormatting sqref="HV44">
    <cfRule type="expression" dxfId="58" priority="45" stopIfTrue="1">
      <formula>NOT(ISERROR(SEARCH("Err",HV44)))</formula>
    </cfRule>
  </conditionalFormatting>
  <conditionalFormatting sqref="HU44">
    <cfRule type="expression" dxfId="57" priority="44" stopIfTrue="1">
      <formula>NOT(ISERROR(SEARCH("Err",HU44)))</formula>
    </cfRule>
  </conditionalFormatting>
  <conditionalFormatting sqref="HU47:HV56">
    <cfRule type="expression" dxfId="56" priority="43" stopIfTrue="1">
      <formula>NOT(ISERROR(SEARCH("Err",HU47)))</formula>
    </cfRule>
  </conditionalFormatting>
  <conditionalFormatting sqref="HV57">
    <cfRule type="expression" dxfId="55" priority="42" stopIfTrue="1">
      <formula>NOT(ISERROR(SEARCH("Err",HV57)))</formula>
    </cfRule>
  </conditionalFormatting>
  <conditionalFormatting sqref="HU57">
    <cfRule type="expression" dxfId="54" priority="41" stopIfTrue="1">
      <formula>NOT(ISERROR(SEARCH("Err",HU57)))</formula>
    </cfRule>
  </conditionalFormatting>
  <conditionalFormatting sqref="HU60:HV69">
    <cfRule type="expression" dxfId="53" priority="40" stopIfTrue="1">
      <formula>NOT(ISERROR(SEARCH("Err",HU60)))</formula>
    </cfRule>
  </conditionalFormatting>
  <conditionalFormatting sqref="HV70">
    <cfRule type="expression" dxfId="52" priority="39" stopIfTrue="1">
      <formula>NOT(ISERROR(SEARCH("Err",HV70)))</formula>
    </cfRule>
  </conditionalFormatting>
  <conditionalFormatting sqref="HU70">
    <cfRule type="expression" dxfId="51" priority="38" stopIfTrue="1">
      <formula>NOT(ISERROR(SEARCH("Err",HU70)))</formula>
    </cfRule>
  </conditionalFormatting>
  <conditionalFormatting sqref="HU73:HV82">
    <cfRule type="expression" dxfId="50" priority="37" stopIfTrue="1">
      <formula>NOT(ISERROR(SEARCH("Err",HU73)))</formula>
    </cfRule>
  </conditionalFormatting>
  <conditionalFormatting sqref="HV83">
    <cfRule type="expression" dxfId="49" priority="36" stopIfTrue="1">
      <formula>NOT(ISERROR(SEARCH("Err",HV83)))</formula>
    </cfRule>
  </conditionalFormatting>
  <conditionalFormatting sqref="HU83">
    <cfRule type="expression" dxfId="48" priority="35" stopIfTrue="1">
      <formula>NOT(ISERROR(SEARCH("Err",HU83)))</formula>
    </cfRule>
  </conditionalFormatting>
  <conditionalFormatting sqref="HU86:HV95">
    <cfRule type="expression" dxfId="47" priority="34" stopIfTrue="1">
      <formula>NOT(ISERROR(SEARCH("Err",HU86)))</formula>
    </cfRule>
  </conditionalFormatting>
  <conditionalFormatting sqref="HV96">
    <cfRule type="expression" dxfId="46" priority="33" stopIfTrue="1">
      <formula>NOT(ISERROR(SEARCH("Err",HV96)))</formula>
    </cfRule>
  </conditionalFormatting>
  <conditionalFormatting sqref="HU96">
    <cfRule type="expression" dxfId="45" priority="32" stopIfTrue="1">
      <formula>NOT(ISERROR(SEARCH("Err",HU96)))</formula>
    </cfRule>
  </conditionalFormatting>
  <conditionalFormatting sqref="IL8:IM9 IL11:IM17">
    <cfRule type="expression" dxfId="44" priority="31" stopIfTrue="1">
      <formula>NOT(ISERROR(SEARCH("Err",IL8)))</formula>
    </cfRule>
  </conditionalFormatting>
  <conditionalFormatting sqref="IM18">
    <cfRule type="expression" dxfId="43" priority="30" stopIfTrue="1">
      <formula>NOT(ISERROR(SEARCH("Err",IM18)))</formula>
    </cfRule>
  </conditionalFormatting>
  <conditionalFormatting sqref="IL18">
    <cfRule type="expression" dxfId="42" priority="29" stopIfTrue="1">
      <formula>NOT(ISERROR(SEARCH("Err",IL18)))</formula>
    </cfRule>
  </conditionalFormatting>
  <conditionalFormatting sqref="IL21:IM30">
    <cfRule type="expression" dxfId="41" priority="28" stopIfTrue="1">
      <formula>NOT(ISERROR(SEARCH("Err",IL21)))</formula>
    </cfRule>
  </conditionalFormatting>
  <conditionalFormatting sqref="IM31">
    <cfRule type="expression" dxfId="40" priority="27" stopIfTrue="1">
      <formula>NOT(ISERROR(SEARCH("Err",IM31)))</formula>
    </cfRule>
  </conditionalFormatting>
  <conditionalFormatting sqref="IL31">
    <cfRule type="expression" dxfId="39" priority="26" stopIfTrue="1">
      <formula>NOT(ISERROR(SEARCH("Err",IL31)))</formula>
    </cfRule>
  </conditionalFormatting>
  <conditionalFormatting sqref="IL34:IM43">
    <cfRule type="expression" dxfId="38" priority="25" stopIfTrue="1">
      <formula>NOT(ISERROR(SEARCH("Err",IL34)))</formula>
    </cfRule>
  </conditionalFormatting>
  <conditionalFormatting sqref="IM44">
    <cfRule type="expression" dxfId="37" priority="24" stopIfTrue="1">
      <formula>NOT(ISERROR(SEARCH("Err",IM44)))</formula>
    </cfRule>
  </conditionalFormatting>
  <conditionalFormatting sqref="IL44">
    <cfRule type="expression" dxfId="36" priority="23" stopIfTrue="1">
      <formula>NOT(ISERROR(SEARCH("Err",IL44)))</formula>
    </cfRule>
  </conditionalFormatting>
  <conditionalFormatting sqref="IL47:IM56">
    <cfRule type="expression" dxfId="35" priority="22" stopIfTrue="1">
      <formula>NOT(ISERROR(SEARCH("Err",IL47)))</formula>
    </cfRule>
  </conditionalFormatting>
  <conditionalFormatting sqref="IM57">
    <cfRule type="expression" dxfId="34" priority="21" stopIfTrue="1">
      <formula>NOT(ISERROR(SEARCH("Err",IM57)))</formula>
    </cfRule>
  </conditionalFormatting>
  <conditionalFormatting sqref="IL57">
    <cfRule type="expression" dxfId="33" priority="20" stopIfTrue="1">
      <formula>NOT(ISERROR(SEARCH("Err",IL57)))</formula>
    </cfRule>
  </conditionalFormatting>
  <conditionalFormatting sqref="IL60:IM69">
    <cfRule type="expression" dxfId="32" priority="19" stopIfTrue="1">
      <formula>NOT(ISERROR(SEARCH("Err",IL60)))</formula>
    </cfRule>
  </conditionalFormatting>
  <conditionalFormatting sqref="IM70">
    <cfRule type="expression" dxfId="31" priority="18" stopIfTrue="1">
      <formula>NOT(ISERROR(SEARCH("Err",IM70)))</formula>
    </cfRule>
  </conditionalFormatting>
  <conditionalFormatting sqref="IL70">
    <cfRule type="expression" dxfId="30" priority="17" stopIfTrue="1">
      <formula>NOT(ISERROR(SEARCH("Err",IL70)))</formula>
    </cfRule>
  </conditionalFormatting>
  <conditionalFormatting sqref="IL73:IM82">
    <cfRule type="expression" dxfId="29" priority="16" stopIfTrue="1">
      <formula>NOT(ISERROR(SEARCH("Err",IL73)))</formula>
    </cfRule>
  </conditionalFormatting>
  <conditionalFormatting sqref="IM83">
    <cfRule type="expression" dxfId="28" priority="15" stopIfTrue="1">
      <formula>NOT(ISERROR(SEARCH("Err",IM83)))</formula>
    </cfRule>
  </conditionalFormatting>
  <conditionalFormatting sqref="IL83">
    <cfRule type="expression" dxfId="27" priority="14" stopIfTrue="1">
      <formula>NOT(ISERROR(SEARCH("Err",IL83)))</formula>
    </cfRule>
  </conditionalFormatting>
  <conditionalFormatting sqref="IL86:IM95">
    <cfRule type="expression" dxfId="26" priority="13" stopIfTrue="1">
      <formula>NOT(ISERROR(SEARCH("Err",IL86)))</formula>
    </cfRule>
  </conditionalFormatting>
  <conditionalFormatting sqref="IM96">
    <cfRule type="expression" dxfId="25" priority="12" stopIfTrue="1">
      <formula>NOT(ISERROR(SEARCH("Err",IM96)))</formula>
    </cfRule>
  </conditionalFormatting>
  <conditionalFormatting sqref="IL96">
    <cfRule type="expression" dxfId="24" priority="11" stopIfTrue="1">
      <formula>NOT(ISERROR(SEARCH("Err",IL96)))</formula>
    </cfRule>
  </conditionalFormatting>
  <conditionalFormatting sqref="AE10:AF10 CD10:CE10 AV10:AW10">
    <cfRule type="expression" dxfId="23" priority="10" stopIfTrue="1">
      <formula>NOT(ISERROR(SEARCH("Err",AE10)))</formula>
    </cfRule>
  </conditionalFormatting>
  <conditionalFormatting sqref="DI10:DJ10">
    <cfRule type="expression" dxfId="22" priority="9" stopIfTrue="1">
      <formula>NOT(ISERROR(SEARCH("Err",DI10)))</formula>
    </cfRule>
  </conditionalFormatting>
  <conditionalFormatting sqref="EA10">
    <cfRule type="expression" dxfId="21" priority="8" stopIfTrue="1">
      <formula>NOT(ISERROR(SEARCH("Err",EA10)))</formula>
    </cfRule>
  </conditionalFormatting>
  <conditionalFormatting sqref="FE10:FF10">
    <cfRule type="expression" dxfId="20" priority="7" stopIfTrue="1">
      <formula>NOT(ISERROR(SEARCH("Err",FE10)))</formula>
    </cfRule>
  </conditionalFormatting>
  <conditionalFormatting sqref="FV10:FW10">
    <cfRule type="expression" dxfId="19" priority="6" stopIfTrue="1">
      <formula>NOT(ISERROR(SEARCH("Err",FV10)))</formula>
    </cfRule>
  </conditionalFormatting>
  <conditionalFormatting sqref="BM10:BN10">
    <cfRule type="expression" dxfId="18" priority="5" stopIfTrue="1">
      <formula>NOT(ISERROR(SEARCH("Err",BM10)))</formula>
    </cfRule>
  </conditionalFormatting>
  <conditionalFormatting sqref="GM10:GN10">
    <cfRule type="expression" dxfId="17" priority="4" stopIfTrue="1">
      <formula>NOT(ISERROR(SEARCH("Err",GM10)))</formula>
    </cfRule>
  </conditionalFormatting>
  <conditionalFormatting sqref="HD10:HE10">
    <cfRule type="expression" dxfId="16" priority="3" stopIfTrue="1">
      <formula>NOT(ISERROR(SEARCH("Err",HD10)))</formula>
    </cfRule>
  </conditionalFormatting>
  <conditionalFormatting sqref="HU10:HV10">
    <cfRule type="expression" dxfId="15" priority="2" stopIfTrue="1">
      <formula>NOT(ISERROR(SEARCH("Err",HU10)))</formula>
    </cfRule>
  </conditionalFormatting>
  <conditionalFormatting sqref="IL10:IM10">
    <cfRule type="expression" dxfId="14" priority="1" stopIfTrue="1">
      <formula>NOT(ISERROR(SEARCH("Err",IL10)))</formula>
    </cfRule>
  </conditionalFormatting>
  <pageMargins left="0.7" right="0.7" top="0.75" bottom="0.75" header="0.3" footer="0.3"/>
  <pageSetup paperSize="8" scale="57" fitToWidth="2" fitToHeight="2" orientation="landscape" r:id="rId1"/>
  <colBreaks count="1" manualBreakCount="1">
    <brk id="32" max="27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sisl xmlns:xsi="http://www.w3.org/2001/XMLSchema-instance" xmlns:xsd="http://www.w3.org/2001/XMLSchema" xmlns="http://www.boldonjames.com/2008/01/sie/internal/label" sislVersion="0" policy="973096ae-7329-4b3b-9368-47aeba6959e1"/>
</file>

<file path=customXml/item4.xml><?xml version="1.0" encoding="utf-8"?>
<ct:contentTypeSchema xmlns:ct="http://schemas.microsoft.com/office/2006/metadata/contentType" xmlns:ma="http://schemas.microsoft.com/office/2006/metadata/properties/metaAttributes" ct:_="" ma:_="" ma:contentTypeName="Document" ma:contentTypeID="0x0101005A86F8F8950BDB4F867D2A4EF86A69A6" ma:contentTypeVersion="13" ma:contentTypeDescription="Create a new document." ma:contentTypeScope="" ma:versionID="0d04e5469fa72d81591aea71c916ee9a">
  <xsd:schema xmlns:xsd="http://www.w3.org/2001/XMLSchema" xmlns:xs="http://www.w3.org/2001/XMLSchema" xmlns:p="http://schemas.microsoft.com/office/2006/metadata/properties" xmlns:ns3="8ee83236-fdac-4f9a-9e29-1b313e18c3d5" xmlns:ns4="8015c716-7638-4fbc-b740-dc4a67044737" targetNamespace="http://schemas.microsoft.com/office/2006/metadata/properties" ma:root="true" ma:fieldsID="96b49eb50046b5858687a4682df01f0c" ns3:_="" ns4:_="">
    <xsd:import namespace="8ee83236-fdac-4f9a-9e29-1b313e18c3d5"/>
    <xsd:import namespace="8015c716-7638-4fbc-b740-dc4a6704473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83236-fdac-4f9a-9e29-1b313e18c3d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15c716-7638-4fbc-b740-dc4a6704473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834792-3882-4D2A-AA03-96E5B77E1D33}">
  <ds:schemaRefs>
    <ds:schemaRef ds:uri="http://schemas.microsoft.com/sharepoint/v3/contenttype/forms"/>
  </ds:schemaRefs>
</ds:datastoreItem>
</file>

<file path=customXml/itemProps2.xml><?xml version="1.0" encoding="utf-8"?>
<ds:datastoreItem xmlns:ds="http://schemas.openxmlformats.org/officeDocument/2006/customXml" ds:itemID="{2BD62051-8B9E-4894-B765-76BA8F33282B}">
  <ds:schemaRefs>
    <ds:schemaRef ds:uri="http://purl.org/dc/dcmitype/"/>
    <ds:schemaRef ds:uri="http://schemas.microsoft.com/office/2006/documentManagement/types"/>
    <ds:schemaRef ds:uri="http://purl.org/dc/elements/1.1/"/>
    <ds:schemaRef ds:uri="http://schemas.microsoft.com/office/2006/metadata/properties"/>
    <ds:schemaRef ds:uri="8015c716-7638-4fbc-b740-dc4a67044737"/>
    <ds:schemaRef ds:uri="http://purl.org/dc/terms/"/>
    <ds:schemaRef ds:uri="http://schemas.openxmlformats.org/package/2006/metadata/core-properties"/>
    <ds:schemaRef ds:uri="8ee83236-fdac-4f9a-9e29-1b313e18c3d5"/>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A1E31DD-ECF5-45B0-8DDE-A70B57722025}">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B465BC9B-49E1-4DB0-AB0E-C3C39D134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83236-fdac-4f9a-9e29-1b313e18c3d5"/>
    <ds:schemaRef ds:uri="8015c716-7638-4fbc-b740-dc4a670447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 Sheet</vt:lpstr>
      <vt:lpstr>Changes Log</vt:lpstr>
      <vt:lpstr>Data Change Log</vt:lpstr>
      <vt:lpstr>E1 - Visual Amenity</vt:lpstr>
      <vt:lpstr>E2 - Environmental Reporting </vt:lpstr>
      <vt:lpstr>E3 - BCF</vt:lpstr>
      <vt:lpstr>E4 - Losses Snapshot</vt:lpstr>
      <vt:lpstr>E5 - Smart Metering</vt:lpstr>
      <vt:lpstr>E6 - Innovative Solutions</vt:lpstr>
      <vt:lpstr>E7 - LCTs</vt:lpstr>
      <vt:lpstr>E8 - IRM</vt:lpstr>
      <vt:lpstr>'E4 - Losses Snapshot'!Print_Area</vt:lpstr>
      <vt:lpstr>'E4 - Losses Snapshot'!Print_Titles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Environment and Innovation Reporting Pack v3.0</dc:title>
  <dc:creator>%USERNAME%</dc:creator>
  <cp:lastModifiedBy>Oakley, Chrissie</cp:lastModifiedBy>
  <cp:lastPrinted>2021-06-28T13:10:10Z</cp:lastPrinted>
  <dcterms:created xsi:type="dcterms:W3CDTF">2014-08-14T12:08:20Z</dcterms:created>
  <dcterms:modified xsi:type="dcterms:W3CDTF">2021-07-28T10:59:06Z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0x0101005A86F8F8950BDB4F867D2A4EF86A69A6</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9f159cc1-fbfc-4c4b-8d16-0700e4ffafbf</vt:lpwstr>
  </property>
  <property fmtid="{D5CDD505-2E9C-101B-9397-08002B2CF9AE}" pid="8" name="bjSaver">
    <vt:lpwstr>CAD2TIdmP4aUV6FcBf9duH58Ax5E6NPj</vt:lpwstr>
  </property>
  <property fmtid="{D5CDD505-2E9C-101B-9397-08002B2CF9AE}" pid="9" name="Order">
    <vt:r8>1397000</vt:r8>
  </property>
  <property fmtid="{D5CDD505-2E9C-101B-9397-08002B2CF9AE}" pid="10" name="bjDocumentSecurityLabel">
    <vt:lpwstr>This item has no classification</vt:lpwstr>
  </property>
</Properties>
</file>